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75" yWindow="465" windowWidth="19320" windowHeight="15480"/>
  </bookViews>
  <sheets>
    <sheet name="Grupa A- računala " sheetId="2" r:id="rId1"/>
  </sheets>
  <calcPr calcId="114210" concurrentCalc="0"/>
</workbook>
</file>

<file path=xl/calcChain.xml><?xml version="1.0" encoding="utf-8"?>
<calcChain xmlns="http://schemas.openxmlformats.org/spreadsheetml/2006/main">
  <c r="F7" i="2"/>
  <c r="F8"/>
  <c r="F9"/>
  <c r="F10"/>
  <c r="F11"/>
  <c r="F12"/>
  <c r="F13"/>
  <c r="F14"/>
  <c r="F15"/>
  <c r="F16"/>
  <c r="F17"/>
  <c r="F18"/>
  <c r="F19"/>
  <c r="F20"/>
  <c r="F6"/>
  <c r="E21"/>
</calcChain>
</file>

<file path=xl/sharedStrings.xml><?xml version="1.0" encoding="utf-8"?>
<sst xmlns="http://schemas.openxmlformats.org/spreadsheetml/2006/main" count="58" uniqueCount="45">
  <si>
    <t>2.</t>
  </si>
  <si>
    <t>3.</t>
  </si>
  <si>
    <t>5.</t>
  </si>
  <si>
    <t>OPIS</t>
  </si>
  <si>
    <t>6.</t>
  </si>
  <si>
    <t>UKUPNO:</t>
  </si>
  <si>
    <t>1.</t>
  </si>
  <si>
    <t>4.</t>
  </si>
  <si>
    <t>7.</t>
  </si>
  <si>
    <t>8.</t>
  </si>
  <si>
    <t>9.</t>
  </si>
  <si>
    <t>10.</t>
  </si>
  <si>
    <t>11.</t>
  </si>
  <si>
    <t>12.</t>
  </si>
  <si>
    <t>13.</t>
  </si>
  <si>
    <t>14.</t>
  </si>
  <si>
    <t>U ______________________2017. godine</t>
  </si>
  <si>
    <t>količina</t>
  </si>
  <si>
    <t>ukupno</t>
  </si>
  <si>
    <t>jed. cijena</t>
  </si>
  <si>
    <t>kom</t>
  </si>
  <si>
    <r>
      <t>BARCODE SAKUPLJAČ PRENOSNI tehničkih karakteristika:  Mikroprocesor 32-bita i memorije 2MB. Prijenos podataka vrši se preko RS-232 ili USB priključka, stalak.</t>
    </r>
    <r>
      <rPr>
        <b/>
        <sz val="10"/>
        <rFont val="Times New Roman"/>
        <family val="1"/>
        <charset val="238"/>
      </rPr>
      <t xml:space="preserve">  U cijeni je instaliranje i spajanje sa postojećim programom. Preporučeni tip: ZEBEX</t>
    </r>
  </si>
  <si>
    <t>jed. mjere</t>
  </si>
  <si>
    <t>Ponuditelj:</t>
  </si>
  <si>
    <t>MP</t>
  </si>
  <si>
    <t>st.</t>
  </si>
  <si>
    <r>
      <t xml:space="preserve">SERVER tehničkih karakteristika :
Procesor Intel Xeon E5-2620v2 (6 core, 2.1 GHz, 15MB, 80W), RAM 1x8GB, HDD 2x300GB 1GB FBWC, garancija 3 year, Jamstvo uključuje 3 god. na dijelove, 3 god. na rad , 3 god. onsite podrške, optički uređaj 9.5mm SATA DVD-RW, utori za proširenje 2, ugrađeni tvrdi diskovi 2x SFF SAS (300GB hot plug drives), vrsta memorije 1R x4 PC3L-12800R-11, mreža 1Gb 331FLR Ethernet Adapter -  4 priključka po kontroleru, ukupan broj memorijskih utora 24 DIMM, Ugrađeno napajanje 460W Platinum hot plug power supply kit Common Slot, </t>
    </r>
    <r>
      <rPr>
        <b/>
        <sz val="10"/>
        <rFont val="Times New Roman"/>
        <family val="1"/>
        <charset val="238"/>
      </rPr>
      <t>U cijeni je dobava, instaliranje kod korisnika, podešavanje sustava, ugradnja, podešavanje spajanja.</t>
    </r>
  </si>
  <si>
    <r>
      <t xml:space="preserve">PC računalo I; PC Kasa tehničkih karakteristika: Matična ploča : Priključci  6x USB 3.0 sa stražnje strane, 1x HDMI, 1x DVI-D, 1x RJ/45, utori za proširenje: 1x PCIe x1, 1x PCIe x16, memorija proširiva do 64 GB (4 utora za memoriju), CPU IntelR Celeron  ili jači, RAM  4 GB - tip memorije : DDR3, Takt memorije [MHz] :   X4500,  kućište Midi Tower  - minimalno 4x USB konektora na kućištu od toga minimalno 2x USB 3.0, Miš optički , Tipkovnica  HR tipkovnica , HDD 1000 Tb , SATA3, 64MB cache, 7200okr./min, 3.5". </t>
    </r>
    <r>
      <rPr>
        <b/>
        <sz val="10"/>
        <rFont val="Times New Roman"/>
        <family val="1"/>
        <charset val="238"/>
      </rPr>
      <t xml:space="preserve">U cijeni dobava, podešavanje sustava, instaliranje i podešavanje OS-a, kopiranje podataka sa starog računala. </t>
    </r>
  </si>
  <si>
    <r>
      <t xml:space="preserve">PC Računalo II; tehničkih karakteristika: Matčna ploča: Priključci  6x USB 3.0 sa stražnje strane, 1x HDMI, 1x DVI-D, 1x RJ/45, utori za proširenje: 1x PCIe x1, 1x PCIe x16, memorija proširiva do 64 GB (4 utora za memoriju), CPU Intel Core i3-7100 Soc 1151  ili jači, RAM  8 GB - tip memorije : DDR3, Takt memorije [MHz] :   X4500,  kućište Midi Tower  - minimalno 4x USB konektora na kućištu od toga minimalno 2x USB 3.0 , Miš optički , Tipkovnica  HR tipkovnica , HDD 120GB SSD , brzina min. 500/500 ili jači, SATA, Kućište: midi tower, minimalno 4x USB konektora na kućištu od toga minimalno 2x USB 3.0 . </t>
    </r>
    <r>
      <rPr>
        <b/>
        <sz val="10"/>
        <rFont val="Times New Roman"/>
        <family val="1"/>
        <charset val="238"/>
      </rPr>
      <t xml:space="preserve">U cijeni je dobava, podešavanje sustava, instaliranje i podešavanje OS-a, kopiranje podataka sa starog računala. </t>
    </r>
  </si>
  <si>
    <t xml:space="preserve">Isporuka i instaliranje monitora 24" karakteristika: Zaslon: min. 23.5" LED IPS tip panela ili veći, omjer stranica 16:9, tip pozadinskog osvjetljenja LED, kontrast 1000:1, odziv maks. 5ms, rezolucija: 1920 x 1080, sučelje: DVI-D, D-Sub, ostalo: stalak sa mogućnošću vertikalne, regulaciju visine položaja monitora, pivot, Napajanje 220V.
</t>
  </si>
  <si>
    <t xml:space="preserve">Isporuka i instaliranje monitora 22" ili većeg, zaslon: min. 19.5" LED IPS tip panela ili veći, omjer stranica 16:9, tip pozadinskog osvjetljenja LED, kontrast 1000:1, odziv maks. 5ms, rezolucija 1920x1080, sučelje D-Sub, DVI-D. Ostalo: stalak sa mogućnošću vertikalne regulacije visine položaja monitora, pivot, Napajanje 220V
</t>
  </si>
  <si>
    <t xml:space="preserve">Isporuka i instaliranje POS PRINTERA karakteristika: Brzina printanja 300mm/sec ili veća, rezolucija printanja 200 dpi (8 točaka po mm) 500 točaka po liniji ili veća, širina papira 80 mm, debljina papira 0,065-0,085mm,  priključak USB, serial, lan, rezač automatski, logo Download. </t>
  </si>
  <si>
    <t>Isporuka i instaliranje LASERSKOG PRINTERA karakteristika: Brzina ispisa A4 [str/min] 20 ili veća, vrijeme ispisa prve stranice 7,3s ili veća, rezolucija ispisa 1200x600dpi, memorija128 MB ili veća, ladica za ulaz [listova] 150 ili veća, Pretinac za izlaz listova, podržani formati za ispis (A4, A5, A6, B5). Mjesečni ciklus 10000 str. ili veći.</t>
  </si>
  <si>
    <t>Isporuka i instaliranje LASERSKIOG PRINTERA karakteristika: Brzina ispisa C/B 22 str/min ili veća, rezolucija ispisa 1200x600 dpi, vrijeme ispisa prve stranice 7,3 s ili brža, brzina kopiranja C/B 22 str/minili veća, rezolucija kopiranja 600x600 dpi ili veća, memorija 128 MB ili veća, tip skenera flatbed, rezolucija skeniranja - fizička 600x1200 dpi, LCD ekran da, ladica za ulaz 150 listova ili veća, pretinac za izlaz [listova] 100 ili veća, podržani formati za ispis [A4-A5-B5-C5-Envelope-Postcard], mjesečni ciklus održavanja 10000 str, sučelje [Ethernet, USB, Wireless].</t>
  </si>
  <si>
    <t>Isporuka i instaliranje LASERSKIOG PRINTERA karakteristika: Brzina ispisa C/B 22 str/min ili veća,  rezolucija ispisa 1200x600 dpi, vrijeme ispisa prve stranice 7,3 s ili brža, brzina kopiranja C/B 22 str/min ili veća, rezolucija kopiranja 600x600 dpi ili veća, memorija 128 MB ili veća, tip skenera flatbed, rezolucija skeniranja - fizička 600x1200 dpi, LCD ekran da, ladica za ulaz [listova] 150 ili veća, pretinac za izlaz [listova] 100 ili veća, podržani formati za ispis [A4-A5-B5-C5-Envelope-Postcard], Mjesečni ciklus [str.] 10000, sučelje [ Ethernet, USB, Wireless]</t>
  </si>
  <si>
    <t>Isporuka i instaliranje OS Windows karakteristika: Windows 10 Eng/Cro 32-bit/64-bit. Uljučeno podešavanje i instaliranje popratnih drivera</t>
  </si>
  <si>
    <t>Isporuka i instaliranje OS SERVERA karakteristika: Windows Server 2012,  Remote 5 User ili više. Uljučeno podešavanje i instaliranje popratnih drivera</t>
  </si>
  <si>
    <r>
      <t xml:space="preserve">Isporuka antivirusng softvera karakteristika: Antivirus, Anti-Phishing, Sprječavanje ranjivosti, Napredni skener, Memorije, Antispyware, Način rada za igranje, Kontrola uređaja, License Administrator i podešavanje, upravljanje svim vašim licencama putem internetskog preglednika. Izdvojen proizvod : ESET NOD32. U cijeni je instaliranje na svim uređajima, podešavanje i podešavanje administratora. </t>
    </r>
    <r>
      <rPr>
        <b/>
        <sz val="10"/>
        <rFont val="Times New Roman"/>
        <family val="1"/>
        <charset val="238"/>
      </rPr>
      <t xml:space="preserve">Trajanje licence 3 god. </t>
    </r>
    <r>
      <rPr>
        <sz val="10"/>
        <rFont val="Times New Roman"/>
        <family val="1"/>
        <charset val="238"/>
      </rPr>
      <t xml:space="preserve"> </t>
    </r>
  </si>
  <si>
    <t xml:space="preserve">BARCODE SCANER RUČNI karakteristika: Vrsta- ručni, tehnologija - laserski, sa stalkom. Ostale karakteristike: udaljenost skeniranja 30mm – 750mm ili manja, širina skeniranog polja, broj laserskih zraka 1 ili više, kut skeniranja Pitch, sučelje USB </t>
  </si>
  <si>
    <t>TROŠKOVNIK računalne opreme i programa</t>
  </si>
  <si>
    <t>D.</t>
  </si>
  <si>
    <t>Naručitelj: PATRIČAR d.o.o. Županja, Mladena Ćatića 6</t>
  </si>
  <si>
    <t>15.</t>
  </si>
  <si>
    <t>Software  za PC kase  integriranog paketa  za sve PC kase zajedno sa instaliranjemm  na terenu na različitim lokacijama.
Traži se  cijena za kompletan funkcionalan  software, bez ikakvih naknadnih i dodatnih troškova, sa svim održavanjem,  po svim lokacijama za tri godine (55 trgovina) U cijenu su  uključeni svi troškovi korištenja udaljenih servera sa svim licencama za tri godine. 
Ukupan broj računala na koje se instaliraju programi  je 140 . U svakoj trgovini se nalazi min. dva računala (za kalkulacije i računalo za PC kasu). 3. Ukupan broj licenci je 39 licenci Windows 10 Pro,  od toga 30 licenci ide na nova računala</t>
  </si>
  <si>
    <t>kpt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</si>
</sst>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Protection="1">
      <protection hidden="1"/>
    </xf>
    <xf numFmtId="1" fontId="1" fillId="0" borderId="0" xfId="0" applyNumberFormat="1" applyFont="1" applyAlignment="1" applyProtection="1">
      <alignment wrapText="1"/>
      <protection hidden="1"/>
    </xf>
    <xf numFmtId="1" fontId="1" fillId="0" borderId="0" xfId="0" applyNumberFormat="1" applyFont="1" applyBorder="1" applyAlignment="1" applyProtection="1">
      <alignment wrapText="1"/>
      <protection hidden="1"/>
    </xf>
    <xf numFmtId="4" fontId="1" fillId="0" borderId="0" xfId="0" applyNumberFormat="1" applyFont="1" applyBorder="1" applyAlignment="1" applyProtection="1">
      <alignment wrapText="1"/>
      <protection hidden="1"/>
    </xf>
    <xf numFmtId="1" fontId="1" fillId="0" borderId="1" xfId="0" applyNumberFormat="1" applyFont="1" applyBorder="1" applyAlignment="1" applyProtection="1">
      <alignment wrapText="1"/>
      <protection hidden="1"/>
    </xf>
    <xf numFmtId="4" fontId="2" fillId="0" borderId="0" xfId="0" applyNumberFormat="1" applyFont="1" applyProtection="1">
      <protection hidden="1"/>
    </xf>
    <xf numFmtId="0" fontId="2" fillId="0" borderId="0" xfId="0" applyFont="1"/>
    <xf numFmtId="0" fontId="3" fillId="0" borderId="0" xfId="0" applyFont="1" applyAlignment="1" applyProtection="1">
      <alignment wrapText="1"/>
      <protection hidden="1"/>
    </xf>
    <xf numFmtId="1" fontId="1" fillId="0" borderId="0" xfId="0" applyNumberFormat="1" applyFont="1" applyAlignment="1" applyProtection="1">
      <alignment horizontal="center" wrapText="1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1" fillId="0" borderId="1" xfId="0" applyNumberFormat="1" applyFont="1" applyBorder="1" applyAlignment="1" applyProtection="1">
      <alignment wrapText="1"/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center"/>
      <protection hidden="1"/>
    </xf>
    <xf numFmtId="0" fontId="5" fillId="0" borderId="2" xfId="0" applyNumberFormat="1" applyFont="1" applyFill="1" applyBorder="1" applyAlignment="1" applyProtection="1">
      <alignment horizontal="center" wrapText="1"/>
      <protection hidden="1"/>
    </xf>
    <xf numFmtId="4" fontId="1" fillId="0" borderId="2" xfId="0" applyNumberFormat="1" applyFont="1" applyBorder="1" applyAlignment="1" applyProtection="1">
      <alignment horizontal="right" wrapText="1"/>
      <protection locked="0"/>
    </xf>
    <xf numFmtId="0" fontId="7" fillId="0" borderId="2" xfId="0" applyNumberFormat="1" applyFont="1" applyFill="1" applyBorder="1" applyAlignment="1" applyProtection="1">
      <alignment horizontal="left" vertical="top" wrapText="1"/>
      <protection hidden="1"/>
    </xf>
    <xf numFmtId="0" fontId="8" fillId="0" borderId="0" xfId="0" applyFont="1" applyAlignme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7" fillId="0" borderId="2" xfId="0" applyNumberFormat="1" applyFont="1" applyFill="1" applyBorder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 wrapText="1"/>
      <protection hidden="1"/>
    </xf>
    <xf numFmtId="49" fontId="1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Border="1" applyAlignment="1" applyProtection="1">
      <alignment horizontal="right"/>
      <protection hidden="1"/>
    </xf>
    <xf numFmtId="49" fontId="1" fillId="0" borderId="0" xfId="0" applyNumberFormat="1" applyFont="1" applyAlignment="1" applyProtection="1">
      <alignment wrapText="1"/>
      <protection hidden="1"/>
    </xf>
    <xf numFmtId="4" fontId="1" fillId="0" borderId="3" xfId="0" applyNumberFormat="1" applyFont="1" applyBorder="1" applyAlignment="1" applyProtection="1">
      <alignment vertical="center" wrapText="1"/>
      <protection hidden="1"/>
    </xf>
    <xf numFmtId="0" fontId="7" fillId="0" borderId="4" xfId="0" applyNumberFormat="1" applyFont="1" applyFill="1" applyBorder="1" applyAlignment="1" applyProtection="1">
      <alignment horizontal="left" vertical="center" wrapText="1"/>
      <protection hidden="1"/>
    </xf>
    <xf numFmtId="0" fontId="7" fillId="0" borderId="4" xfId="0" applyNumberFormat="1" applyFont="1" applyFill="1" applyBorder="1" applyAlignment="1" applyProtection="1">
      <alignment horizontal="center" wrapText="1"/>
      <protection hidden="1"/>
    </xf>
    <xf numFmtId="0" fontId="5" fillId="0" borderId="4" xfId="0" applyNumberFormat="1" applyFont="1" applyFill="1" applyBorder="1" applyAlignment="1" applyProtection="1">
      <alignment horizontal="center" wrapText="1"/>
      <protection hidden="1"/>
    </xf>
    <xf numFmtId="4" fontId="1" fillId="0" borderId="4" xfId="0" applyNumberFormat="1" applyFont="1" applyBorder="1" applyAlignment="1" applyProtection="1">
      <alignment horizontal="right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hidden="1"/>
    </xf>
    <xf numFmtId="4" fontId="4" fillId="0" borderId="5" xfId="0" applyNumberFormat="1" applyFont="1" applyBorder="1" applyAlignment="1" applyProtection="1">
      <alignment horizontal="center" vertical="center" wrapText="1"/>
      <protection hidden="1"/>
    </xf>
    <xf numFmtId="0" fontId="7" fillId="0" borderId="5" xfId="0" applyNumberFormat="1" applyFont="1" applyFill="1" applyBorder="1" applyAlignment="1" applyProtection="1">
      <alignment horizontal="center" wrapText="1"/>
      <protection hidden="1"/>
    </xf>
    <xf numFmtId="0" fontId="5" fillId="0" borderId="5" xfId="0" applyNumberFormat="1" applyFont="1" applyFill="1" applyBorder="1" applyAlignment="1" applyProtection="1">
      <alignment horizontal="center" wrapText="1"/>
      <protection hidden="1"/>
    </xf>
    <xf numFmtId="4" fontId="1" fillId="0" borderId="5" xfId="0" applyNumberFormat="1" applyFont="1" applyBorder="1" applyAlignment="1" applyProtection="1">
      <alignment horizontal="right" wrapText="1"/>
      <protection locked="0"/>
    </xf>
    <xf numFmtId="4" fontId="1" fillId="0" borderId="5" xfId="0" applyNumberFormat="1" applyFont="1" applyBorder="1" applyAlignment="1" applyProtection="1">
      <alignment horizontal="right" wrapText="1"/>
      <protection hidden="1"/>
    </xf>
    <xf numFmtId="0" fontId="11" fillId="0" borderId="0" xfId="0" applyFont="1" applyProtection="1">
      <protection hidden="1"/>
    </xf>
    <xf numFmtId="49" fontId="9" fillId="0" borderId="5" xfId="0" applyNumberFormat="1" applyFont="1" applyBorder="1" applyAlignment="1" applyProtection="1">
      <alignment horizontal="center" vertical="center" wrapText="1"/>
      <protection hidden="1"/>
    </xf>
    <xf numFmtId="49" fontId="7" fillId="0" borderId="4" xfId="0" applyNumberFormat="1" applyFont="1" applyBorder="1" applyAlignment="1" applyProtection="1">
      <alignment horizontal="center" vertical="top" wrapText="1"/>
      <protection hidden="1"/>
    </xf>
    <xf numFmtId="49" fontId="7" fillId="0" borderId="2" xfId="0" applyNumberFormat="1" applyFont="1" applyBorder="1" applyAlignment="1" applyProtection="1">
      <alignment horizontal="center" vertical="top" wrapText="1"/>
      <protection hidden="1"/>
    </xf>
    <xf numFmtId="49" fontId="7" fillId="0" borderId="5" xfId="0" applyNumberFormat="1" applyFont="1" applyBorder="1" applyAlignment="1" applyProtection="1">
      <alignment horizontal="center" vertical="top" wrapText="1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49" fontId="11" fillId="0" borderId="0" xfId="0" applyNumberFormat="1" applyFont="1" applyAlignment="1" applyProtection="1">
      <alignment horizontal="left"/>
      <protection locked="0"/>
    </xf>
    <xf numFmtId="49" fontId="11" fillId="0" borderId="0" xfId="0" applyNumberFormat="1" applyFont="1" applyAlignment="1" applyProtection="1">
      <alignment horizontal="center" vertical="center" wrapText="1"/>
      <protection hidden="1"/>
    </xf>
    <xf numFmtId="0" fontId="12" fillId="0" borderId="0" xfId="0" applyFont="1" applyProtection="1">
      <protection hidden="1"/>
    </xf>
    <xf numFmtId="0" fontId="12" fillId="0" borderId="0" xfId="0" applyFont="1"/>
    <xf numFmtId="0" fontId="11" fillId="0" borderId="0" xfId="0" applyFont="1"/>
    <xf numFmtId="1" fontId="1" fillId="0" borderId="0" xfId="0" applyNumberFormat="1" applyFont="1" applyAlignment="1" applyProtection="1">
      <alignment horizontal="left" wrapText="1"/>
      <protection hidden="1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4" fontId="1" fillId="0" borderId="4" xfId="0" applyNumberFormat="1" applyFont="1" applyBorder="1" applyAlignment="1" applyProtection="1">
      <alignment horizontal="right" wrapText="1"/>
      <protection hidden="1"/>
    </xf>
    <xf numFmtId="49" fontId="7" fillId="0" borderId="6" xfId="0" applyNumberFormat="1" applyFont="1" applyBorder="1" applyAlignment="1" applyProtection="1">
      <alignment horizontal="center" vertical="top" wrapText="1"/>
      <protection hidden="1"/>
    </xf>
    <xf numFmtId="0" fontId="5" fillId="0" borderId="6" xfId="0" applyNumberFormat="1" applyFont="1" applyFill="1" applyBorder="1" applyAlignment="1" applyProtection="1">
      <alignment horizontal="center" wrapText="1"/>
      <protection hidden="1"/>
    </xf>
    <xf numFmtId="4" fontId="1" fillId="0" borderId="6" xfId="0" applyNumberFormat="1" applyFont="1" applyBorder="1" applyAlignment="1" applyProtection="1">
      <alignment horizontal="right" wrapText="1"/>
      <protection locked="0"/>
    </xf>
    <xf numFmtId="0" fontId="7" fillId="0" borderId="7" xfId="0" applyNumberFormat="1" applyFont="1" applyFill="1" applyBorder="1" applyAlignment="1" applyProtection="1">
      <alignment horizontal="left" vertical="top" wrapText="1"/>
      <protection hidden="1"/>
    </xf>
    <xf numFmtId="0" fontId="6" fillId="0" borderId="0" xfId="0" applyNumberFormat="1" applyFont="1" applyBorder="1" applyAlignment="1" applyProtection="1">
      <alignment horizontal="left" vertical="top"/>
      <protection hidden="1"/>
    </xf>
    <xf numFmtId="4" fontId="6" fillId="0" borderId="4" xfId="0" applyNumberFormat="1" applyFont="1" applyBorder="1" applyAlignment="1" applyProtection="1">
      <alignment horizontal="right" wrapText="1"/>
      <protection hidden="1"/>
    </xf>
    <xf numFmtId="49" fontId="4" fillId="0" borderId="8" xfId="0" applyNumberFormat="1" applyFont="1" applyFill="1" applyBorder="1" applyAlignment="1" applyProtection="1">
      <alignment horizontal="left" vertical="center" wrapText="1"/>
      <protection hidden="1"/>
    </xf>
    <xf numFmtId="49" fontId="4" fillId="0" borderId="9" xfId="0" applyNumberFormat="1" applyFont="1" applyFill="1" applyBorder="1" applyAlignment="1" applyProtection="1">
      <alignment horizontal="left" vertical="center" wrapText="1"/>
      <protection hidden="1"/>
    </xf>
    <xf numFmtId="49" fontId="4" fillId="0" borderId="10" xfId="0" applyNumberFormat="1" applyFont="1" applyFill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I35"/>
  <sheetViews>
    <sheetView tabSelected="1" topLeftCell="A16" zoomScaleNormal="125" zoomScalePageLayoutView="125" workbookViewId="0">
      <selection activeCell="B29" sqref="B29"/>
    </sheetView>
  </sheetViews>
  <sheetFormatPr defaultColWidth="8.85546875" defaultRowHeight="15"/>
  <cols>
    <col min="1" max="1" width="4.140625" style="49" customWidth="1"/>
    <col min="2" max="2" width="49.42578125" customWidth="1"/>
    <col min="3" max="3" width="11" style="25" customWidth="1"/>
    <col min="4" max="4" width="9.7109375" customWidth="1"/>
    <col min="5" max="5" width="10.42578125" customWidth="1"/>
    <col min="6" max="6" width="10" customWidth="1"/>
  </cols>
  <sheetData>
    <row r="1" spans="1:9" s="52" customFormat="1" ht="15.75">
      <c r="A1" s="54" t="s">
        <v>41</v>
      </c>
      <c r="C1" s="53"/>
    </row>
    <row r="2" spans="1:9">
      <c r="A2" s="40"/>
      <c r="B2" s="10"/>
      <c r="C2" s="20"/>
      <c r="D2" s="10"/>
      <c r="E2" s="10"/>
      <c r="F2" s="10"/>
      <c r="G2" s="10"/>
      <c r="H2" s="10"/>
      <c r="I2" s="7"/>
    </row>
    <row r="3" spans="1:9" ht="18.75">
      <c r="A3" s="15" t="s">
        <v>40</v>
      </c>
      <c r="B3" s="19" t="s">
        <v>39</v>
      </c>
      <c r="C3" s="15"/>
      <c r="D3" s="10"/>
      <c r="E3" s="10"/>
      <c r="F3" s="10"/>
      <c r="G3" s="10"/>
      <c r="H3" s="10"/>
      <c r="I3" s="7"/>
    </row>
    <row r="4" spans="1:9">
      <c r="A4" s="40"/>
      <c r="B4" s="10"/>
      <c r="C4" s="20"/>
      <c r="D4" s="10"/>
      <c r="E4" s="10"/>
      <c r="F4" s="10"/>
      <c r="G4" s="10"/>
      <c r="H4" s="10"/>
      <c r="I4" s="7"/>
    </row>
    <row r="5" spans="1:9" ht="15.75" thickBot="1">
      <c r="A5" s="41" t="s">
        <v>25</v>
      </c>
      <c r="B5" s="34" t="s">
        <v>3</v>
      </c>
      <c r="C5" s="34" t="s">
        <v>22</v>
      </c>
      <c r="D5" s="34" t="s">
        <v>17</v>
      </c>
      <c r="E5" s="35" t="s">
        <v>19</v>
      </c>
      <c r="F5" s="35" t="s">
        <v>18</v>
      </c>
      <c r="G5" s="11"/>
      <c r="H5" s="10"/>
      <c r="I5" s="7"/>
    </row>
    <row r="6" spans="1:9" ht="159" customHeight="1" thickTop="1">
      <c r="A6" s="42" t="s">
        <v>6</v>
      </c>
      <c r="B6" s="30" t="s">
        <v>26</v>
      </c>
      <c r="C6" s="31" t="s">
        <v>20</v>
      </c>
      <c r="D6" s="32">
        <v>1</v>
      </c>
      <c r="E6" s="33"/>
      <c r="F6" s="55">
        <f>D6*E6</f>
        <v>0</v>
      </c>
      <c r="G6" s="10"/>
      <c r="H6" s="10"/>
      <c r="I6" s="7"/>
    </row>
    <row r="7" spans="1:9" ht="132" customHeight="1">
      <c r="A7" s="43" t="s">
        <v>0</v>
      </c>
      <c r="B7" s="18" t="s">
        <v>27</v>
      </c>
      <c r="C7" s="21" t="s">
        <v>20</v>
      </c>
      <c r="D7" s="16">
        <v>30</v>
      </c>
      <c r="E7" s="17"/>
      <c r="F7" s="55">
        <f t="shared" ref="F7:F20" si="0">D7*E7</f>
        <v>0</v>
      </c>
      <c r="G7" s="10"/>
      <c r="H7" s="10"/>
      <c r="I7" s="7"/>
    </row>
    <row r="8" spans="1:9" ht="156" customHeight="1">
      <c r="A8" s="43" t="s">
        <v>1</v>
      </c>
      <c r="B8" s="18" t="s">
        <v>28</v>
      </c>
      <c r="C8" s="21" t="s">
        <v>20</v>
      </c>
      <c r="D8" s="16">
        <v>8</v>
      </c>
      <c r="E8" s="17"/>
      <c r="F8" s="55">
        <f t="shared" si="0"/>
        <v>0</v>
      </c>
      <c r="G8" s="10"/>
      <c r="H8" s="10"/>
      <c r="I8" s="7"/>
    </row>
    <row r="9" spans="1:9" ht="68.099999999999994" customHeight="1">
      <c r="A9" s="43" t="s">
        <v>7</v>
      </c>
      <c r="B9" s="18" t="s">
        <v>30</v>
      </c>
      <c r="C9" s="21" t="s">
        <v>20</v>
      </c>
      <c r="D9" s="16">
        <v>30</v>
      </c>
      <c r="E9" s="17"/>
      <c r="F9" s="55">
        <f t="shared" si="0"/>
        <v>0</v>
      </c>
      <c r="G9" s="10"/>
      <c r="H9" s="10"/>
      <c r="I9" s="7"/>
    </row>
    <row r="10" spans="1:9" ht="78" customHeight="1">
      <c r="A10" s="43" t="s">
        <v>2</v>
      </c>
      <c r="B10" s="18" t="s">
        <v>29</v>
      </c>
      <c r="C10" s="21" t="s">
        <v>20</v>
      </c>
      <c r="D10" s="16">
        <v>8</v>
      </c>
      <c r="E10" s="17"/>
      <c r="F10" s="55">
        <f t="shared" si="0"/>
        <v>0</v>
      </c>
      <c r="G10" s="10"/>
      <c r="H10" s="10"/>
      <c r="I10" s="7"/>
    </row>
    <row r="11" spans="1:9" ht="66" customHeight="1">
      <c r="A11" s="43" t="s">
        <v>4</v>
      </c>
      <c r="B11" s="18" t="s">
        <v>31</v>
      </c>
      <c r="C11" s="21" t="s">
        <v>20</v>
      </c>
      <c r="D11" s="16">
        <v>22</v>
      </c>
      <c r="E11" s="17"/>
      <c r="F11" s="55">
        <f t="shared" si="0"/>
        <v>0</v>
      </c>
      <c r="G11" s="10"/>
      <c r="H11" s="10"/>
      <c r="I11" s="7"/>
    </row>
    <row r="12" spans="1:9" ht="66" customHeight="1">
      <c r="A12" s="43" t="s">
        <v>8</v>
      </c>
      <c r="B12" s="18" t="s">
        <v>32</v>
      </c>
      <c r="C12" s="21" t="s">
        <v>20</v>
      </c>
      <c r="D12" s="16">
        <v>22</v>
      </c>
      <c r="E12" s="17"/>
      <c r="F12" s="55">
        <f t="shared" si="0"/>
        <v>0</v>
      </c>
      <c r="G12" s="10"/>
      <c r="H12" s="10"/>
      <c r="I12" s="7"/>
    </row>
    <row r="13" spans="1:9" ht="127.5">
      <c r="A13" s="43" t="s">
        <v>9</v>
      </c>
      <c r="B13" s="18" t="s">
        <v>33</v>
      </c>
      <c r="C13" s="21" t="s">
        <v>20</v>
      </c>
      <c r="D13" s="16">
        <v>4</v>
      </c>
      <c r="E13" s="17"/>
      <c r="F13" s="55">
        <f t="shared" si="0"/>
        <v>0</v>
      </c>
      <c r="G13" s="10"/>
      <c r="H13" s="10"/>
      <c r="I13" s="7"/>
    </row>
    <row r="14" spans="1:9" ht="127.5">
      <c r="A14" s="43" t="s">
        <v>10</v>
      </c>
      <c r="B14" s="18" t="s">
        <v>34</v>
      </c>
      <c r="C14" s="21" t="s">
        <v>20</v>
      </c>
      <c r="D14" s="16">
        <v>4</v>
      </c>
      <c r="E14" s="17"/>
      <c r="F14" s="55">
        <f t="shared" si="0"/>
        <v>0</v>
      </c>
      <c r="G14" s="10"/>
      <c r="H14" s="10"/>
      <c r="I14" s="7"/>
    </row>
    <row r="15" spans="1:9" ht="38.25">
      <c r="A15" s="43" t="s">
        <v>11</v>
      </c>
      <c r="B15" s="18" t="s">
        <v>35</v>
      </c>
      <c r="C15" s="21" t="s">
        <v>20</v>
      </c>
      <c r="D15" s="16">
        <v>39</v>
      </c>
      <c r="E15" s="17"/>
      <c r="F15" s="55">
        <f t="shared" si="0"/>
        <v>0</v>
      </c>
      <c r="G15" s="10"/>
      <c r="H15" s="10"/>
      <c r="I15" s="7"/>
    </row>
    <row r="16" spans="1:9" ht="38.25">
      <c r="A16" s="43" t="s">
        <v>12</v>
      </c>
      <c r="B16" s="18" t="s">
        <v>36</v>
      </c>
      <c r="C16" s="21" t="s">
        <v>20</v>
      </c>
      <c r="D16" s="16">
        <v>1</v>
      </c>
      <c r="E16" s="17"/>
      <c r="F16" s="55">
        <f t="shared" si="0"/>
        <v>0</v>
      </c>
      <c r="G16" s="10"/>
      <c r="H16" s="10"/>
      <c r="I16" s="7"/>
    </row>
    <row r="17" spans="1:9" ht="102">
      <c r="A17" s="43" t="s">
        <v>13</v>
      </c>
      <c r="B17" s="18" t="s">
        <v>37</v>
      </c>
      <c r="C17" s="21" t="s">
        <v>20</v>
      </c>
      <c r="D17" s="16">
        <v>130</v>
      </c>
      <c r="E17" s="17"/>
      <c r="F17" s="55">
        <f t="shared" si="0"/>
        <v>0</v>
      </c>
      <c r="G17" s="10"/>
      <c r="H17" s="10"/>
      <c r="I17" s="7"/>
    </row>
    <row r="18" spans="1:9" ht="63.75">
      <c r="A18" s="43" t="s">
        <v>14</v>
      </c>
      <c r="B18" s="18" t="s">
        <v>38</v>
      </c>
      <c r="C18" s="21" t="s">
        <v>20</v>
      </c>
      <c r="D18" s="16">
        <v>30</v>
      </c>
      <c r="E18" s="17"/>
      <c r="F18" s="55">
        <f t="shared" si="0"/>
        <v>0</v>
      </c>
      <c r="G18" s="10"/>
      <c r="H18" s="10"/>
      <c r="I18" s="7"/>
    </row>
    <row r="19" spans="1:9" ht="63.75">
      <c r="A19" s="56" t="s">
        <v>15</v>
      </c>
      <c r="B19" s="18" t="s">
        <v>21</v>
      </c>
      <c r="C19" s="21" t="s">
        <v>20</v>
      </c>
      <c r="D19" s="57">
        <v>3</v>
      </c>
      <c r="E19" s="58"/>
      <c r="F19" s="55">
        <f t="shared" si="0"/>
        <v>0</v>
      </c>
      <c r="G19" s="10"/>
      <c r="H19" s="10"/>
      <c r="I19" s="7"/>
    </row>
    <row r="20" spans="1:9" ht="141" thickBot="1">
      <c r="A20" s="44" t="s">
        <v>42</v>
      </c>
      <c r="B20" s="59" t="s">
        <v>43</v>
      </c>
      <c r="C20" s="36" t="s">
        <v>44</v>
      </c>
      <c r="D20" s="37">
        <v>1</v>
      </c>
      <c r="E20" s="38"/>
      <c r="F20" s="39">
        <f t="shared" si="0"/>
        <v>0</v>
      </c>
      <c r="G20" s="10"/>
      <c r="H20" s="10"/>
      <c r="I20" s="7"/>
    </row>
    <row r="21" spans="1:9" ht="15.75" thickTop="1">
      <c r="A21" s="45"/>
      <c r="B21" s="62" t="s">
        <v>5</v>
      </c>
      <c r="C21" s="63"/>
      <c r="D21" s="64"/>
      <c r="E21" s="61">
        <f>SUM(F6:F20)</f>
        <v>0</v>
      </c>
      <c r="F21" s="61"/>
      <c r="G21" s="10"/>
      <c r="H21" s="10"/>
      <c r="I21" s="7"/>
    </row>
    <row r="22" spans="1:9">
      <c r="A22" s="45"/>
      <c r="B22" s="8"/>
      <c r="C22" s="22"/>
      <c r="D22" s="27"/>
      <c r="E22" s="29"/>
      <c r="F22" s="29"/>
      <c r="G22" s="10"/>
      <c r="H22" s="10"/>
      <c r="I22" s="7"/>
    </row>
    <row r="23" spans="1:9">
      <c r="A23" s="45"/>
      <c r="B23" s="8"/>
      <c r="C23" s="22"/>
      <c r="D23" s="1"/>
      <c r="E23" s="1"/>
      <c r="F23" s="1"/>
      <c r="G23" s="10"/>
      <c r="H23" s="10"/>
      <c r="I23" s="7"/>
    </row>
    <row r="24" spans="1:9">
      <c r="A24" s="46" t="s">
        <v>16</v>
      </c>
      <c r="B24" s="8"/>
      <c r="C24" s="22"/>
      <c r="D24" s="28"/>
      <c r="E24" s="28"/>
      <c r="F24" s="1"/>
      <c r="G24" s="10"/>
      <c r="H24" s="10"/>
      <c r="I24" s="7"/>
    </row>
    <row r="25" spans="1:9" ht="15" customHeight="1">
      <c r="A25" s="47"/>
      <c r="B25" s="14"/>
      <c r="C25" s="23"/>
      <c r="D25" s="60" t="s">
        <v>23</v>
      </c>
      <c r="E25" s="3"/>
      <c r="F25" s="1"/>
      <c r="G25" s="10"/>
      <c r="H25" s="10"/>
      <c r="I25" s="7"/>
    </row>
    <row r="26" spans="1:9">
      <c r="A26" s="47"/>
      <c r="B26" s="2"/>
      <c r="C26" s="51" t="s">
        <v>24</v>
      </c>
      <c r="D26" s="3"/>
      <c r="E26" s="4"/>
      <c r="F26" s="1"/>
      <c r="G26" s="10"/>
      <c r="H26" s="10"/>
      <c r="I26" s="7"/>
    </row>
    <row r="27" spans="1:9">
      <c r="A27" s="47"/>
      <c r="B27" s="9"/>
      <c r="C27" s="9"/>
      <c r="D27" s="13"/>
      <c r="E27" s="5"/>
      <c r="F27" s="1"/>
      <c r="G27" s="10"/>
      <c r="H27" s="10"/>
      <c r="I27" s="7"/>
    </row>
    <row r="28" spans="1:9">
      <c r="A28" s="45"/>
      <c r="B28" s="2"/>
      <c r="C28" s="9"/>
      <c r="D28" s="10"/>
      <c r="E28" s="10"/>
      <c r="F28" s="10"/>
      <c r="G28" s="10"/>
      <c r="H28" s="10"/>
      <c r="I28" s="7"/>
    </row>
    <row r="29" spans="1:9">
      <c r="A29" s="45"/>
      <c r="B29" s="10"/>
      <c r="C29" s="20"/>
      <c r="D29" s="10"/>
      <c r="E29" s="10"/>
      <c r="F29" s="10"/>
      <c r="G29" s="10"/>
      <c r="H29" s="10"/>
      <c r="I29" s="7"/>
    </row>
    <row r="30" spans="1:9">
      <c r="A30" s="45"/>
      <c r="B30" s="10"/>
      <c r="C30" s="20"/>
      <c r="D30" s="6"/>
      <c r="E30" s="6"/>
      <c r="F30" s="6"/>
      <c r="G30" s="10"/>
      <c r="H30" s="10"/>
      <c r="I30" s="7"/>
    </row>
    <row r="31" spans="1:9">
      <c r="A31" s="48"/>
      <c r="B31" s="10"/>
      <c r="C31" s="20"/>
      <c r="D31" s="12"/>
      <c r="E31" s="12"/>
      <c r="F31" s="12"/>
      <c r="G31" s="12"/>
      <c r="H31" s="10"/>
      <c r="I31" s="7"/>
    </row>
    <row r="32" spans="1:9">
      <c r="B32" s="12"/>
      <c r="C32" s="24"/>
      <c r="H32" s="7"/>
      <c r="I32" s="7"/>
    </row>
    <row r="33" spans="1:9">
      <c r="A33" s="50"/>
      <c r="D33" s="7"/>
      <c r="E33" s="7"/>
      <c r="F33" s="7"/>
      <c r="G33" s="7"/>
      <c r="H33" s="7"/>
      <c r="I33" s="7"/>
    </row>
    <row r="34" spans="1:9">
      <c r="A34" s="50"/>
      <c r="B34" s="7"/>
      <c r="C34" s="26"/>
      <c r="D34" s="7"/>
      <c r="E34" s="7"/>
      <c r="F34" s="7"/>
      <c r="G34" s="7"/>
      <c r="H34" s="7"/>
      <c r="I34" s="7"/>
    </row>
    <row r="35" spans="1:9">
      <c r="B35" s="7"/>
      <c r="C35" s="26"/>
    </row>
  </sheetData>
  <mergeCells count="2">
    <mergeCell ref="E21:F21"/>
    <mergeCell ref="B21:D21"/>
  </mergeCells>
  <phoneticPr fontId="10" type="noConversion"/>
  <pageMargins left="0.64" right="0.7" top="0.74803149606299213" bottom="0.74803149606299213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Grupa A- računala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Pavunc</dc:creator>
  <cp:lastModifiedBy>Stanko</cp:lastModifiedBy>
  <cp:lastPrinted>2017-03-24T09:17:49Z</cp:lastPrinted>
  <dcterms:created xsi:type="dcterms:W3CDTF">2016-09-27T10:16:37Z</dcterms:created>
  <dcterms:modified xsi:type="dcterms:W3CDTF">2017-04-21T08:33:10Z</dcterms:modified>
</cp:coreProperties>
</file>