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workbookProtection workbookPassword="DE43" lockStructure="1"/>
  <bookViews>
    <workbookView xWindow="0" yWindow="0" windowWidth="16380" windowHeight="8190" tabRatio="165"/>
  </bookViews>
  <sheets>
    <sheet name="OPREMA" sheetId="2" r:id="rId1"/>
  </sheets>
  <calcPr calcId="145621"/>
</workbook>
</file>

<file path=xl/calcChain.xml><?xml version="1.0" encoding="utf-8"?>
<calcChain xmlns="http://schemas.openxmlformats.org/spreadsheetml/2006/main">
  <c r="F42" i="2" l="1"/>
  <c r="F28" i="2"/>
  <c r="F22" i="2"/>
  <c r="D13" i="2"/>
  <c r="F13" i="2" s="1"/>
  <c r="F11" i="2"/>
  <c r="F12" i="2"/>
  <c r="F16" i="2"/>
  <c r="F25" i="2"/>
  <c r="F19" i="2"/>
  <c r="F31" i="2"/>
  <c r="F34" i="2"/>
  <c r="F37" i="2"/>
  <c r="F45" i="2" s="1"/>
  <c r="F39" i="2"/>
  <c r="F47" i="2" l="1"/>
  <c r="F49" i="2"/>
</calcChain>
</file>

<file path=xl/sharedStrings.xml><?xml version="1.0" encoding="utf-8"?>
<sst xmlns="http://schemas.openxmlformats.org/spreadsheetml/2006/main" count="63" uniqueCount="50">
  <si>
    <t>r.br.</t>
  </si>
  <si>
    <t>opis stavke</t>
  </si>
  <si>
    <t>jed</t>
  </si>
  <si>
    <t>količina uk.</t>
  </si>
  <si>
    <t>cijena</t>
  </si>
  <si>
    <t>ukupno</t>
  </si>
  <si>
    <t xml:space="preserve">Rekonstrukcija dijela potkrovlja Franjevačkog samostana u Vukovaru, na k.č. br 1985 k.o. Vukovar </t>
  </si>
  <si>
    <t>Izradio</t>
  </si>
  <si>
    <t>Studio Kušan d.o.o.</t>
  </si>
  <si>
    <t>1.1.</t>
  </si>
  <si>
    <t>a)</t>
  </si>
  <si>
    <t>kom</t>
  </si>
  <si>
    <t>b)</t>
  </si>
  <si>
    <t>c)</t>
  </si>
  <si>
    <t>1.2.</t>
  </si>
  <si>
    <t>1.3.</t>
  </si>
  <si>
    <t>1.4.</t>
  </si>
  <si>
    <t>1.6.</t>
  </si>
  <si>
    <t>1.7.</t>
  </si>
  <si>
    <t>1.8.</t>
  </si>
  <si>
    <t>1.9.</t>
  </si>
  <si>
    <t>TROŠKOVNIK OPREME I NAMJEŠTAJA</t>
  </si>
  <si>
    <t>radne stolice sa kotačima i regulacijom visine, te rukonaslonima</t>
  </si>
  <si>
    <t>stolice za predavanja ( mogučnost sklapanja jedne u drugu)</t>
  </si>
  <si>
    <t>sklopivi stolovi vel 120 x 60 cm</t>
  </si>
  <si>
    <t>1.5.</t>
  </si>
  <si>
    <t>niske police  100x35x112 cm</t>
  </si>
  <si>
    <t>niske police  300x35x112 cm</t>
  </si>
  <si>
    <t>visoke police200x35x257cm</t>
  </si>
  <si>
    <t xml:space="preserve">Dobava i postava otvorenih polica za knjige u kniižnici. Police bez vratiju i leđa izvedene iz ploča deblj 28-30 mm, obrada laminat u bijeloj boji, rubovi ABS - ojačani. Maksimalno odstupanje u dimenzijama +/- 2%. Sve police međusobno učvrščene i stabilne od prevrtanja. </t>
  </si>
  <si>
    <t>niske police sa vratima vel. 120X35x90cm</t>
  </si>
  <si>
    <t>radni stol bez ladica za proučavanje građe vel135x60x73 cm</t>
  </si>
  <si>
    <t>radni stol sa ladicama, vel 135x60x73 cm</t>
  </si>
  <si>
    <t>Dobava, doprema i postava radnih stolova u knjižnici. Stolovi veličine 135x70x73 cm sa 3 ladice (ladice obavezno sa metalnim kliznim vodilicama). Izvedeni iz ploča deblj 18-20 mm, obrada laminat u bijeloj boji, rubovi ABS - ojačani.Maksimalno odstupanje dimenzija od 2 %</t>
  </si>
  <si>
    <t>Dobava, doprema i postava radnih stolova u knjižnici. Stolovi veličine 135x60x73 cm bez ladica. Izvedeni iz ploča deblj 18-20 mm, obrada laminat u bijeloj boji, rubovi ABS - ojačani.Maksimalno odstupanje dimenzija od 2 %</t>
  </si>
  <si>
    <t>Dobava, doprema i postava niskih ormara sa vratima u knjižnici.Ormari veličine 120x35x90 cm sa 2 police unutra. Izvedeni iz ploča deblj 18-20 mm, obrada laminat u bijeloj boji, rubovi ABS - ojačani.Maksimalno odstupanje dimenzija od 2 %</t>
  </si>
  <si>
    <t>Dobava, doprema i postava radnih stolica sa kotačima i regulacijom visine, te rukonaslonima. Stolica proizvođač Kaste model Kubix KX 233N ili jednakovrijedan _____________________. Baza crna, sjedište i naslon tapecirani tkaninom boja crna, tkanina negoriva. Kriterij jednakovrijednosti: oblik i dizajn, zadovoljavanje norme EN 1335/ tip B, tkanina negoriva.</t>
  </si>
  <si>
    <t>radna stolica sa kotačima bez rukonaslona</t>
  </si>
  <si>
    <t>Dobava, doprema i postava sklopivih stolova u dvorani. Stolovi veličine 140-120x50-60x73 cm. Stolovi se moraju moći slagati jedan na drugi ( pomićne noge Izvedeni iz ploča deblj 20 mm, obrada laminat u bijeloj boji, rubovi ABS - ojačani. Noge obavezno metalne - chrom</t>
  </si>
  <si>
    <t>1.10.</t>
  </si>
  <si>
    <t>Dobava i postava sa puštanjem u pogon digitalnog projektora za projekcije sa fiksnim nosačem sa krovne grede,  rezolucija 1080p, Full HD (1920x1080), 5000 -6500 ANSI lumena</t>
  </si>
  <si>
    <t>Dobava i postava, zidnog mehaničkog platna za projiciranje, montirano na zid ili krovne grede , 234x146 cm, omjer 16:10, bijelo platno (gain 1.0 i kut gledanja 180°) koje je impregnirano sa dodatnim crnim platnom sa stražnje strane kako ono ne bi propuštalo svjetlo te bi se osigurala čvrstoća i ravnina platna, self lock sistem</t>
  </si>
  <si>
    <t>1.11.</t>
  </si>
  <si>
    <t>Ukupno oprema i namještaj:</t>
  </si>
  <si>
    <t>Dobava i izvedba pomične konstrukcije garderobe, sa kukama za 100 komada odjeće i odgovarajućim privjescima sa brojevima za svaku kuku. Izvesti iz čelične konstrukcije oslonjene na pod. Veličine cca 180x30x180cm</t>
  </si>
  <si>
    <t>Porez na dodanu vrijednost (PDV 25%)</t>
  </si>
  <si>
    <t>Ukupno oprema i namještaj sa PDV-om:</t>
  </si>
  <si>
    <t>Dobava, doprema i postava konferencijskih stolica - složivih jedna na drugu. bez rukonaslona. Stolica proizvođač Kaste model Kalea ili jednakovrijedan _____________________. Baza crna, sjedište i naslon iz polipropilena bez tapecirunga, boja petrolej plava, noge u chrom izvedbia. Kriterij jednakovrijednosti: oblik i dizajn, zadovoljavanje norme EN 13761 EN 15373, obloga negoriva.</t>
  </si>
  <si>
    <t>Dobava, doprema i postava radnih stolica sa kotačima i regulacijom visine, bez rukonaslona. Stolica proizvođač Kaste model Kubix KX 213N ili jednakovrijedan _____________________. Baza crna, sjedište i naslon tapecirani tkaninom boja crna, tkanina negoriva. Kriterij jednakovrijednosti: oblik i dizajn, zadovoljavanje norme EN 1335/ tip B, tkanina negoriva.</t>
  </si>
  <si>
    <t>napomena (jednakovrijedan proizvod; marka i specifikacija)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</si>
</sst>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  <charset val="238"/>
    </font>
    <font>
      <sz val="10"/>
      <name val="Arial"/>
      <family val="2"/>
      <charset val="1"/>
    </font>
    <font>
      <sz val="11"/>
      <color indexed="8"/>
      <name val="Calibri"/>
      <family val="2"/>
      <charset val="238"/>
    </font>
    <font>
      <b/>
      <sz val="10"/>
      <color indexed="8"/>
      <name val="Arial"/>
      <family val="2"/>
      <charset val="1"/>
    </font>
    <font>
      <b/>
      <sz val="8"/>
      <color indexed="8"/>
      <name val="Arial"/>
      <family val="2"/>
      <charset val="238"/>
    </font>
    <font>
      <sz val="10"/>
      <color indexed="8"/>
      <name val="Arial"/>
      <family val="2"/>
      <charset val="1"/>
    </font>
    <font>
      <b/>
      <sz val="11"/>
      <color indexed="8"/>
      <name val="Arial"/>
      <family val="2"/>
      <charset val="1"/>
    </font>
    <font>
      <sz val="11"/>
      <color indexed="8"/>
      <name val="Arial"/>
      <family val="2"/>
      <charset val="1"/>
    </font>
    <font>
      <b/>
      <sz val="12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46">
    <xf numFmtId="0" fontId="0" fillId="0" borderId="0" xfId="0"/>
    <xf numFmtId="0" fontId="0" fillId="0" borderId="0" xfId="0" applyProtection="1">
      <protection locked="0"/>
    </xf>
    <xf numFmtId="0" fontId="2" fillId="0" borderId="0" xfId="3" applyAlignment="1" applyProtection="1">
      <alignment wrapText="1"/>
      <protection locked="0"/>
    </xf>
    <xf numFmtId="49" fontId="0" fillId="0" borderId="0" xfId="0" applyNumberFormat="1" applyAlignment="1" applyProtection="1">
      <alignment horizontal="center" vertical="top"/>
      <protection locked="0"/>
    </xf>
    <xf numFmtId="0" fontId="0" fillId="0" borderId="0" xfId="0" applyAlignment="1" applyProtection="1">
      <alignment horizontal="left" vertical="top" wrapText="1"/>
      <protection locked="0"/>
    </xf>
    <xf numFmtId="4" fontId="0" fillId="0" borderId="0" xfId="0" applyNumberFormat="1" applyProtection="1">
      <protection locked="0"/>
    </xf>
    <xf numFmtId="49" fontId="1" fillId="0" borderId="1" xfId="0" applyNumberFormat="1" applyFont="1" applyBorder="1" applyAlignment="1" applyProtection="1">
      <alignment horizontal="center" vertical="top"/>
    </xf>
    <xf numFmtId="49" fontId="1" fillId="0" borderId="1" xfId="0" applyNumberFormat="1" applyFont="1" applyBorder="1" applyAlignment="1" applyProtection="1">
      <alignment wrapText="1"/>
    </xf>
    <xf numFmtId="0" fontId="1" fillId="0" borderId="1" xfId="0" applyFont="1" applyBorder="1" applyProtection="1"/>
    <xf numFmtId="4" fontId="1" fillId="0" borderId="1" xfId="0" applyNumberFormat="1" applyFont="1" applyBorder="1" applyProtection="1"/>
    <xf numFmtId="0" fontId="1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49" fontId="3" fillId="2" borderId="1" xfId="3" applyNumberFormat="1" applyFont="1" applyFill="1" applyBorder="1" applyAlignment="1" applyProtection="1">
      <alignment horizontal="center" vertical="top" wrapText="1"/>
    </xf>
    <xf numFmtId="0" fontId="3" fillId="2" borderId="1" xfId="3" applyFont="1" applyFill="1" applyBorder="1" applyAlignment="1" applyProtection="1">
      <alignment horizontal="left" wrapText="1"/>
    </xf>
    <xf numFmtId="4" fontId="3" fillId="2" borderId="1" xfId="3" applyNumberFormat="1" applyFont="1" applyFill="1" applyBorder="1" applyAlignment="1" applyProtection="1">
      <alignment horizontal="right" wrapText="1"/>
    </xf>
    <xf numFmtId="0" fontId="3" fillId="2" borderId="1" xfId="3" applyFont="1" applyFill="1" applyBorder="1" applyAlignment="1" applyProtection="1">
      <alignment horizontal="center" vertical="center" wrapText="1"/>
      <protection locked="0"/>
    </xf>
    <xf numFmtId="4" fontId="3" fillId="2" borderId="1" xfId="3" applyNumberFormat="1" applyFont="1" applyFill="1" applyBorder="1" applyAlignment="1" applyProtection="1">
      <alignment horizontal="center" vertical="center" wrapText="1"/>
    </xf>
    <xf numFmtId="0" fontId="4" fillId="2" borderId="1" xfId="3" applyFont="1" applyFill="1" applyBorder="1" applyAlignment="1" applyProtection="1">
      <alignment horizontal="center" vertical="center" wrapText="1"/>
      <protection locked="0"/>
    </xf>
    <xf numFmtId="0" fontId="3" fillId="2" borderId="1" xfId="3" applyFont="1" applyFill="1" applyBorder="1" applyAlignment="1" applyProtection="1">
      <alignment horizontal="center" wrapText="1"/>
    </xf>
    <xf numFmtId="4" fontId="3" fillId="2" borderId="1" xfId="3" applyNumberFormat="1" applyFont="1" applyFill="1" applyBorder="1" applyAlignment="1" applyProtection="1">
      <alignment horizontal="center" wrapText="1"/>
    </xf>
    <xf numFmtId="4" fontId="3" fillId="2" borderId="1" xfId="3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49" fontId="5" fillId="0" borderId="1" xfId="3" applyNumberFormat="1" applyFont="1" applyBorder="1" applyAlignment="1" applyProtection="1">
      <alignment horizontal="center" vertical="top" wrapText="1"/>
    </xf>
    <xf numFmtId="49" fontId="6" fillId="0" borderId="1" xfId="3" applyNumberFormat="1" applyFont="1" applyFill="1" applyBorder="1" applyAlignment="1" applyProtection="1">
      <alignment vertical="center" wrapText="1"/>
    </xf>
    <xf numFmtId="0" fontId="5" fillId="0" borderId="1" xfId="3" applyFont="1" applyBorder="1" applyAlignment="1" applyProtection="1">
      <alignment horizontal="center" wrapText="1"/>
    </xf>
    <xf numFmtId="4" fontId="5" fillId="0" borderId="1" xfId="3" applyNumberFormat="1" applyFont="1" applyBorder="1" applyAlignment="1" applyProtection="1">
      <alignment horizontal="right" wrapText="1"/>
    </xf>
    <xf numFmtId="4" fontId="5" fillId="0" borderId="1" xfId="3" applyNumberFormat="1" applyFont="1" applyBorder="1" applyAlignment="1" applyProtection="1">
      <alignment wrapText="1"/>
      <protection locked="0"/>
    </xf>
    <xf numFmtId="0" fontId="2" fillId="0" borderId="1" xfId="3" applyBorder="1" applyAlignment="1" applyProtection="1">
      <alignment wrapText="1"/>
      <protection locked="0"/>
    </xf>
    <xf numFmtId="49" fontId="3" fillId="0" borderId="1" xfId="3" applyNumberFormat="1" applyFont="1" applyFill="1" applyBorder="1" applyAlignment="1" applyProtection="1">
      <alignment horizontal="center" vertical="top" wrapText="1"/>
    </xf>
    <xf numFmtId="0" fontId="7" fillId="0" borderId="1" xfId="3" applyFont="1" applyBorder="1" applyProtection="1"/>
    <xf numFmtId="4" fontId="3" fillId="0" borderId="1" xfId="3" applyNumberFormat="1" applyFont="1" applyFill="1" applyBorder="1" applyAlignment="1" applyProtection="1">
      <alignment horizontal="center" vertical="top" wrapText="1"/>
    </xf>
    <xf numFmtId="49" fontId="3" fillId="0" borderId="1" xfId="3" applyNumberFormat="1" applyFont="1" applyFill="1" applyBorder="1" applyAlignment="1" applyProtection="1">
      <alignment horizontal="center" vertical="top" wrapText="1"/>
      <protection locked="0"/>
    </xf>
    <xf numFmtId="49" fontId="8" fillId="0" borderId="1" xfId="3" applyNumberFormat="1" applyFont="1" applyFill="1" applyBorder="1" applyAlignment="1" applyProtection="1">
      <alignment horizontal="center" vertical="top" wrapText="1"/>
      <protection locked="0"/>
    </xf>
    <xf numFmtId="49" fontId="3" fillId="0" borderId="1" xfId="3" applyNumberFormat="1" applyFont="1" applyFill="1" applyBorder="1" applyAlignment="1" applyProtection="1">
      <alignment vertical="center" wrapText="1"/>
    </xf>
    <xf numFmtId="0" fontId="3" fillId="0" borderId="1" xfId="3" applyFont="1" applyFill="1" applyBorder="1" applyAlignment="1" applyProtection="1">
      <alignment vertical="center" wrapText="1"/>
    </xf>
    <xf numFmtId="4" fontId="3" fillId="0" borderId="1" xfId="3" applyNumberFormat="1" applyFont="1" applyFill="1" applyBorder="1" applyAlignment="1" applyProtection="1">
      <alignment vertical="center" wrapText="1"/>
    </xf>
    <xf numFmtId="0" fontId="3" fillId="0" borderId="1" xfId="3" applyFont="1" applyFill="1" applyBorder="1" applyAlignment="1" applyProtection="1">
      <alignment vertical="center" wrapText="1"/>
      <protection locked="0"/>
    </xf>
    <xf numFmtId="0" fontId="8" fillId="0" borderId="1" xfId="3" applyFont="1" applyFill="1" applyBorder="1" applyAlignment="1" applyProtection="1">
      <alignment vertical="center" wrapText="1"/>
      <protection locked="0"/>
    </xf>
    <xf numFmtId="49" fontId="0" fillId="0" borderId="1" xfId="0" applyNumberFormat="1" applyBorder="1" applyAlignment="1" applyProtection="1">
      <alignment horizontal="center" vertical="top"/>
    </xf>
    <xf numFmtId="0" fontId="0" fillId="0" borderId="1" xfId="0" applyBorder="1" applyAlignment="1" applyProtection="1">
      <alignment horizontal="left" vertical="top" wrapText="1"/>
    </xf>
    <xf numFmtId="0" fontId="0" fillId="0" borderId="1" xfId="0" applyBorder="1" applyProtection="1"/>
    <xf numFmtId="4" fontId="0" fillId="0" borderId="1" xfId="0" applyNumberFormat="1" applyBorder="1" applyProtection="1"/>
    <xf numFmtId="49" fontId="0" fillId="0" borderId="1" xfId="0" applyNumberFormat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4" fontId="0" fillId="0" borderId="1" xfId="0" applyNumberFormat="1" applyBorder="1" applyProtection="1">
      <protection locked="0"/>
    </xf>
    <xf numFmtId="0" fontId="0" fillId="3" borderId="1" xfId="0" applyFill="1" applyBorder="1" applyProtection="1">
      <protection locked="0"/>
    </xf>
  </cellXfs>
  <cellStyles count="4">
    <cellStyle name="Excel Built-in Normal" xfId="1"/>
    <cellStyle name="Excel Built-in Normal 1" xfId="2"/>
    <cellStyle name="Excel Built-in Normal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view="pageBreakPreview" zoomScale="60" zoomScaleNormal="100" workbookViewId="0">
      <selection activeCell="K39" sqref="K39"/>
    </sheetView>
  </sheetViews>
  <sheetFormatPr defaultColWidth="11.5703125" defaultRowHeight="12.75" x14ac:dyDescent="0.2"/>
  <cols>
    <col min="1" max="1" width="11.5703125" style="3"/>
    <col min="2" max="2" width="49.85546875" style="4" customWidth="1"/>
    <col min="3" max="3" width="11.5703125" style="1"/>
    <col min="4" max="4" width="11.5703125" style="5"/>
    <col min="5" max="5" width="11.5703125" style="1"/>
    <col min="6" max="6" width="11.5703125" style="5"/>
    <col min="7" max="7" width="23.5703125" style="1" customWidth="1"/>
    <col min="8" max="16384" width="11.5703125" style="1"/>
  </cols>
  <sheetData>
    <row r="1" spans="1:7" x14ac:dyDescent="0.2">
      <c r="A1" s="6"/>
      <c r="B1" s="7"/>
      <c r="C1" s="8"/>
      <c r="D1" s="9"/>
      <c r="E1" s="10"/>
      <c r="F1" s="9"/>
      <c r="G1" s="11"/>
    </row>
    <row r="2" spans="1:7" s="2" customFormat="1" ht="15" x14ac:dyDescent="0.25">
      <c r="A2" s="12"/>
      <c r="B2" s="12"/>
      <c r="C2" s="13"/>
      <c r="D2" s="14"/>
      <c r="E2" s="15"/>
      <c r="F2" s="16"/>
      <c r="G2" s="17"/>
    </row>
    <row r="3" spans="1:7" s="2" customFormat="1" ht="33.75" x14ac:dyDescent="0.25">
      <c r="A3" s="12" t="s">
        <v>0</v>
      </c>
      <c r="B3" s="12" t="s">
        <v>1</v>
      </c>
      <c r="C3" s="18" t="s">
        <v>2</v>
      </c>
      <c r="D3" s="19" t="s">
        <v>3</v>
      </c>
      <c r="E3" s="20" t="s">
        <v>4</v>
      </c>
      <c r="F3" s="16" t="s">
        <v>5</v>
      </c>
      <c r="G3" s="21" t="s">
        <v>49</v>
      </c>
    </row>
    <row r="4" spans="1:7" s="2" customFormat="1" ht="45" x14ac:dyDescent="0.25">
      <c r="A4" s="22"/>
      <c r="B4" s="23" t="s">
        <v>6</v>
      </c>
      <c r="C4" s="24"/>
      <c r="D4" s="25"/>
      <c r="E4" s="26"/>
      <c r="F4" s="25"/>
      <c r="G4" s="27"/>
    </row>
    <row r="5" spans="1:7" s="2" customFormat="1" ht="61.5" customHeight="1" x14ac:dyDescent="0.25">
      <c r="A5" s="28"/>
      <c r="B5" s="29" t="s">
        <v>21</v>
      </c>
      <c r="C5" s="28"/>
      <c r="D5" s="30"/>
      <c r="E5" s="31"/>
      <c r="F5" s="30"/>
      <c r="G5" s="32"/>
    </row>
    <row r="6" spans="1:7" s="2" customFormat="1" ht="61.5" customHeight="1" x14ac:dyDescent="0.25">
      <c r="A6" s="28" t="s">
        <v>7</v>
      </c>
      <c r="B6" s="33" t="s">
        <v>8</v>
      </c>
      <c r="C6" s="34"/>
      <c r="D6" s="35"/>
      <c r="E6" s="36"/>
      <c r="F6" s="35"/>
      <c r="G6" s="37"/>
    </row>
    <row r="7" spans="1:7" x14ac:dyDescent="0.2">
      <c r="A7" s="38"/>
      <c r="B7" s="39"/>
      <c r="C7" s="40"/>
      <c r="D7" s="41"/>
      <c r="E7" s="11"/>
      <c r="F7" s="41"/>
      <c r="G7" s="11"/>
    </row>
    <row r="8" spans="1:7" x14ac:dyDescent="0.2">
      <c r="A8" s="38"/>
      <c r="B8" s="39"/>
      <c r="C8" s="40"/>
      <c r="D8" s="41"/>
      <c r="E8" s="11"/>
      <c r="F8" s="41"/>
      <c r="G8" s="11"/>
    </row>
    <row r="9" spans="1:7" ht="12.95" customHeight="1" x14ac:dyDescent="0.2">
      <c r="A9" s="38"/>
      <c r="B9" s="39"/>
      <c r="C9" s="40"/>
      <c r="D9" s="41"/>
      <c r="E9" s="11"/>
      <c r="F9" s="41"/>
      <c r="G9" s="11"/>
    </row>
    <row r="10" spans="1:7" ht="71.25" customHeight="1" x14ac:dyDescent="0.2">
      <c r="A10" s="38" t="s">
        <v>9</v>
      </c>
      <c r="B10" s="39" t="s">
        <v>29</v>
      </c>
      <c r="C10" s="40"/>
      <c r="D10" s="41"/>
      <c r="E10" s="11"/>
      <c r="F10" s="41"/>
      <c r="G10" s="11"/>
    </row>
    <row r="11" spans="1:7" x14ac:dyDescent="0.2">
      <c r="A11" s="38" t="s">
        <v>10</v>
      </c>
      <c r="B11" s="39" t="s">
        <v>28</v>
      </c>
      <c r="C11" s="40" t="s">
        <v>11</v>
      </c>
      <c r="D11" s="41">
        <v>17</v>
      </c>
      <c r="E11" s="45"/>
      <c r="F11" s="41">
        <f>D11*E11</f>
        <v>0</v>
      </c>
      <c r="G11" s="11"/>
    </row>
    <row r="12" spans="1:7" x14ac:dyDescent="0.2">
      <c r="A12" s="38" t="s">
        <v>12</v>
      </c>
      <c r="B12" s="39" t="s">
        <v>27</v>
      </c>
      <c r="C12" s="40" t="s">
        <v>11</v>
      </c>
      <c r="D12" s="41">
        <v>24</v>
      </c>
      <c r="E12" s="45"/>
      <c r="F12" s="41">
        <f>D12*E12</f>
        <v>0</v>
      </c>
      <c r="G12" s="11"/>
    </row>
    <row r="13" spans="1:7" x14ac:dyDescent="0.2">
      <c r="A13" s="38" t="s">
        <v>13</v>
      </c>
      <c r="B13" s="39" t="s">
        <v>26</v>
      </c>
      <c r="C13" s="40" t="s">
        <v>11</v>
      </c>
      <c r="D13" s="41">
        <f>16+4</f>
        <v>20</v>
      </c>
      <c r="E13" s="45"/>
      <c r="F13" s="41">
        <f>D13*E13</f>
        <v>0</v>
      </c>
      <c r="G13" s="11"/>
    </row>
    <row r="14" spans="1:7" x14ac:dyDescent="0.2">
      <c r="A14" s="38"/>
      <c r="B14" s="39"/>
      <c r="C14" s="40"/>
      <c r="D14" s="41"/>
      <c r="E14" s="11"/>
      <c r="F14" s="41"/>
      <c r="G14" s="11"/>
    </row>
    <row r="15" spans="1:7" ht="67.5" customHeight="1" x14ac:dyDescent="0.2">
      <c r="A15" s="38" t="s">
        <v>14</v>
      </c>
      <c r="B15" s="39" t="s">
        <v>33</v>
      </c>
      <c r="C15" s="40"/>
      <c r="D15" s="41"/>
      <c r="E15" s="11"/>
      <c r="F15" s="41"/>
      <c r="G15" s="11"/>
    </row>
    <row r="16" spans="1:7" x14ac:dyDescent="0.2">
      <c r="A16" s="38"/>
      <c r="B16" s="39" t="s">
        <v>32</v>
      </c>
      <c r="C16" s="40" t="s">
        <v>11</v>
      </c>
      <c r="D16" s="41">
        <v>2</v>
      </c>
      <c r="E16" s="45"/>
      <c r="F16" s="41">
        <f>D16*E16</f>
        <v>0</v>
      </c>
      <c r="G16" s="11"/>
    </row>
    <row r="17" spans="1:7" x14ac:dyDescent="0.2">
      <c r="A17" s="38"/>
      <c r="B17" s="39"/>
      <c r="C17" s="40"/>
      <c r="D17" s="41"/>
      <c r="E17" s="11"/>
      <c r="F17" s="41"/>
      <c r="G17" s="11"/>
    </row>
    <row r="18" spans="1:7" ht="51" x14ac:dyDescent="0.2">
      <c r="A18" s="38" t="s">
        <v>15</v>
      </c>
      <c r="B18" s="39" t="s">
        <v>34</v>
      </c>
      <c r="C18" s="40"/>
      <c r="D18" s="41"/>
      <c r="E18" s="11"/>
      <c r="F18" s="41"/>
      <c r="G18" s="11"/>
    </row>
    <row r="19" spans="1:7" ht="25.5" x14ac:dyDescent="0.2">
      <c r="A19" s="38"/>
      <c r="B19" s="39" t="s">
        <v>31</v>
      </c>
      <c r="C19" s="40" t="s">
        <v>11</v>
      </c>
      <c r="D19" s="41">
        <v>4</v>
      </c>
      <c r="E19" s="45"/>
      <c r="F19" s="41">
        <f>D19*E19</f>
        <v>0</v>
      </c>
      <c r="G19" s="11"/>
    </row>
    <row r="20" spans="1:7" x14ac:dyDescent="0.2">
      <c r="A20" s="38"/>
      <c r="B20" s="39"/>
      <c r="C20" s="40"/>
      <c r="D20" s="41"/>
      <c r="E20" s="11"/>
      <c r="F20" s="41"/>
      <c r="G20" s="11"/>
    </row>
    <row r="21" spans="1:7" ht="63.75" x14ac:dyDescent="0.2">
      <c r="A21" s="38" t="s">
        <v>16</v>
      </c>
      <c r="B21" s="39" t="s">
        <v>35</v>
      </c>
      <c r="C21" s="40"/>
      <c r="D21" s="41"/>
      <c r="E21" s="11"/>
      <c r="F21" s="41"/>
      <c r="G21" s="11"/>
    </row>
    <row r="22" spans="1:7" x14ac:dyDescent="0.2">
      <c r="A22" s="38"/>
      <c r="B22" s="39" t="s">
        <v>30</v>
      </c>
      <c r="C22" s="40" t="s">
        <v>11</v>
      </c>
      <c r="D22" s="41">
        <v>2</v>
      </c>
      <c r="E22" s="45"/>
      <c r="F22" s="41">
        <f>D22*E22</f>
        <v>0</v>
      </c>
      <c r="G22" s="11"/>
    </row>
    <row r="23" spans="1:7" x14ac:dyDescent="0.2">
      <c r="A23" s="38"/>
      <c r="B23" s="39"/>
      <c r="C23" s="40"/>
      <c r="D23" s="41"/>
      <c r="E23" s="11"/>
      <c r="F23" s="41"/>
      <c r="G23" s="11"/>
    </row>
    <row r="24" spans="1:7" ht="89.25" x14ac:dyDescent="0.2">
      <c r="A24" s="38" t="s">
        <v>25</v>
      </c>
      <c r="B24" s="39" t="s">
        <v>36</v>
      </c>
      <c r="C24" s="40"/>
      <c r="D24" s="41"/>
      <c r="E24" s="11"/>
      <c r="F24" s="41"/>
      <c r="G24" s="11"/>
    </row>
    <row r="25" spans="1:7" ht="25.5" x14ac:dyDescent="0.2">
      <c r="A25" s="38"/>
      <c r="B25" s="39" t="s">
        <v>22</v>
      </c>
      <c r="C25" s="40" t="s">
        <v>11</v>
      </c>
      <c r="D25" s="41">
        <v>2</v>
      </c>
      <c r="E25" s="45"/>
      <c r="F25" s="41">
        <f>D25*E25</f>
        <v>0</v>
      </c>
      <c r="G25" s="11"/>
    </row>
    <row r="26" spans="1:7" x14ac:dyDescent="0.2">
      <c r="A26" s="38"/>
      <c r="B26" s="39"/>
      <c r="C26" s="40"/>
      <c r="D26" s="41"/>
      <c r="E26" s="11"/>
      <c r="F26" s="41"/>
      <c r="G26" s="11"/>
    </row>
    <row r="27" spans="1:7" ht="89.25" x14ac:dyDescent="0.2">
      <c r="A27" s="38" t="s">
        <v>17</v>
      </c>
      <c r="B27" s="39" t="s">
        <v>48</v>
      </c>
      <c r="C27" s="40"/>
      <c r="D27" s="41"/>
      <c r="E27" s="11"/>
      <c r="F27" s="41"/>
      <c r="G27" s="11"/>
    </row>
    <row r="28" spans="1:7" x14ac:dyDescent="0.2">
      <c r="A28" s="38"/>
      <c r="B28" s="39" t="s">
        <v>37</v>
      </c>
      <c r="C28" s="40" t="s">
        <v>11</v>
      </c>
      <c r="D28" s="41">
        <v>4</v>
      </c>
      <c r="E28" s="45"/>
      <c r="F28" s="41">
        <f>D28*E28</f>
        <v>0</v>
      </c>
      <c r="G28" s="11"/>
    </row>
    <row r="29" spans="1:7" x14ac:dyDescent="0.2">
      <c r="A29" s="38"/>
      <c r="B29" s="39"/>
      <c r="C29" s="40"/>
      <c r="D29" s="41"/>
      <c r="E29" s="11"/>
      <c r="F29" s="41"/>
      <c r="G29" s="11"/>
    </row>
    <row r="30" spans="1:7" ht="102" x14ac:dyDescent="0.2">
      <c r="A30" s="38" t="s">
        <v>18</v>
      </c>
      <c r="B30" s="39" t="s">
        <v>47</v>
      </c>
      <c r="C30" s="40"/>
      <c r="D30" s="41"/>
      <c r="E30" s="11"/>
      <c r="F30" s="41"/>
      <c r="G30" s="11"/>
    </row>
    <row r="31" spans="1:7" ht="25.5" x14ac:dyDescent="0.2">
      <c r="A31" s="38" t="s">
        <v>10</v>
      </c>
      <c r="B31" s="39" t="s">
        <v>23</v>
      </c>
      <c r="C31" s="40" t="s">
        <v>11</v>
      </c>
      <c r="D31" s="41">
        <v>80</v>
      </c>
      <c r="E31" s="45"/>
      <c r="F31" s="41">
        <f>D31*E31</f>
        <v>0</v>
      </c>
      <c r="G31" s="11"/>
    </row>
    <row r="32" spans="1:7" x14ac:dyDescent="0.2">
      <c r="A32" s="38"/>
      <c r="B32" s="39"/>
      <c r="C32" s="40"/>
      <c r="D32" s="41"/>
      <c r="E32" s="11"/>
      <c r="F32" s="41"/>
      <c r="G32" s="11"/>
    </row>
    <row r="33" spans="1:7" ht="63.75" x14ac:dyDescent="0.2">
      <c r="A33" s="38" t="s">
        <v>19</v>
      </c>
      <c r="B33" s="39" t="s">
        <v>38</v>
      </c>
      <c r="C33" s="40"/>
      <c r="D33" s="41"/>
      <c r="E33" s="11"/>
      <c r="F33" s="41"/>
      <c r="G33" s="11"/>
    </row>
    <row r="34" spans="1:7" x14ac:dyDescent="0.2">
      <c r="A34" s="38"/>
      <c r="B34" s="39" t="s">
        <v>24</v>
      </c>
      <c r="C34" s="40" t="s">
        <v>11</v>
      </c>
      <c r="D34" s="41">
        <v>20</v>
      </c>
      <c r="E34" s="45"/>
      <c r="F34" s="41">
        <f>D34*E34</f>
        <v>0</v>
      </c>
      <c r="G34" s="11"/>
    </row>
    <row r="35" spans="1:7" x14ac:dyDescent="0.2">
      <c r="A35" s="38"/>
      <c r="B35" s="39"/>
      <c r="C35" s="40"/>
      <c r="D35" s="41"/>
      <c r="E35" s="11"/>
      <c r="F35" s="41"/>
      <c r="G35" s="11"/>
    </row>
    <row r="36" spans="1:7" ht="76.5" x14ac:dyDescent="0.2">
      <c r="A36" s="38" t="s">
        <v>20</v>
      </c>
      <c r="B36" s="39" t="s">
        <v>41</v>
      </c>
      <c r="C36" s="40"/>
      <c r="D36" s="41"/>
      <c r="E36" s="11"/>
      <c r="F36" s="41"/>
      <c r="G36" s="11"/>
    </row>
    <row r="37" spans="1:7" x14ac:dyDescent="0.2">
      <c r="A37" s="38"/>
      <c r="B37" s="39"/>
      <c r="C37" s="40" t="s">
        <v>11</v>
      </c>
      <c r="D37" s="41">
        <v>1</v>
      </c>
      <c r="E37" s="45"/>
      <c r="F37" s="41">
        <f>D37*E37</f>
        <v>0</v>
      </c>
      <c r="G37" s="11"/>
    </row>
    <row r="38" spans="1:7" x14ac:dyDescent="0.2">
      <c r="A38" s="38"/>
      <c r="B38" s="39"/>
      <c r="C38" s="40"/>
      <c r="D38" s="41"/>
      <c r="E38" s="11"/>
      <c r="F38" s="41"/>
      <c r="G38" s="11"/>
    </row>
    <row r="39" spans="1:7" ht="51" x14ac:dyDescent="0.2">
      <c r="A39" s="38" t="s">
        <v>39</v>
      </c>
      <c r="B39" s="39" t="s">
        <v>40</v>
      </c>
      <c r="C39" s="40" t="s">
        <v>11</v>
      </c>
      <c r="D39" s="41">
        <v>1</v>
      </c>
      <c r="E39" s="45"/>
      <c r="F39" s="41">
        <f>D39*E39</f>
        <v>0</v>
      </c>
      <c r="G39" s="11"/>
    </row>
    <row r="40" spans="1:7" x14ac:dyDescent="0.2">
      <c r="A40" s="38"/>
      <c r="B40" s="40"/>
      <c r="C40" s="40"/>
      <c r="D40" s="41"/>
      <c r="E40" s="11"/>
      <c r="F40" s="41"/>
      <c r="G40" s="11"/>
    </row>
    <row r="41" spans="1:7" ht="63.75" x14ac:dyDescent="0.2">
      <c r="A41" s="38" t="s">
        <v>42</v>
      </c>
      <c r="B41" s="39" t="s">
        <v>44</v>
      </c>
      <c r="C41" s="40"/>
      <c r="D41" s="41"/>
      <c r="E41" s="11"/>
      <c r="F41" s="41"/>
      <c r="G41" s="11"/>
    </row>
    <row r="42" spans="1:7" x14ac:dyDescent="0.2">
      <c r="A42" s="40"/>
      <c r="B42" s="40"/>
      <c r="C42" s="40" t="s">
        <v>11</v>
      </c>
      <c r="D42" s="41">
        <v>1</v>
      </c>
      <c r="E42" s="45"/>
      <c r="F42" s="41">
        <f>D42*E42</f>
        <v>0</v>
      </c>
      <c r="G42" s="11"/>
    </row>
    <row r="43" spans="1:7" x14ac:dyDescent="0.2">
      <c r="A43" s="38"/>
      <c r="B43" s="39"/>
      <c r="C43" s="40"/>
      <c r="D43" s="41"/>
      <c r="E43" s="11"/>
      <c r="F43" s="41"/>
      <c r="G43" s="11"/>
    </row>
    <row r="44" spans="1:7" x14ac:dyDescent="0.2">
      <c r="A44" s="38"/>
      <c r="B44" s="39"/>
      <c r="C44" s="40"/>
      <c r="D44" s="41"/>
      <c r="E44" s="11"/>
      <c r="F44" s="41"/>
      <c r="G44" s="11"/>
    </row>
    <row r="45" spans="1:7" x14ac:dyDescent="0.2">
      <c r="A45" s="38"/>
      <c r="B45" s="39" t="s">
        <v>43</v>
      </c>
      <c r="C45" s="40"/>
      <c r="D45" s="41"/>
      <c r="E45" s="11"/>
      <c r="F45" s="41">
        <f>F22+F39+F37+F34+F31+F19+F25+F16+F12+F11+F13+F42+F28</f>
        <v>0</v>
      </c>
      <c r="G45" s="11"/>
    </row>
    <row r="46" spans="1:7" x14ac:dyDescent="0.2">
      <c r="A46" s="38"/>
      <c r="B46" s="39"/>
      <c r="C46" s="40"/>
      <c r="D46" s="41"/>
      <c r="E46" s="11"/>
      <c r="F46" s="41"/>
      <c r="G46" s="11"/>
    </row>
    <row r="47" spans="1:7" x14ac:dyDescent="0.2">
      <c r="A47" s="38"/>
      <c r="B47" s="39" t="s">
        <v>45</v>
      </c>
      <c r="C47" s="40"/>
      <c r="D47" s="41"/>
      <c r="E47" s="11"/>
      <c r="F47" s="41">
        <f>F45*0.25</f>
        <v>0</v>
      </c>
      <c r="G47" s="11"/>
    </row>
    <row r="48" spans="1:7" x14ac:dyDescent="0.2">
      <c r="A48" s="38"/>
      <c r="B48" s="39"/>
      <c r="C48" s="40"/>
      <c r="D48" s="41"/>
      <c r="E48" s="11"/>
      <c r="F48" s="41"/>
      <c r="G48" s="11"/>
    </row>
    <row r="49" spans="1:7" x14ac:dyDescent="0.2">
      <c r="A49" s="38"/>
      <c r="B49" s="39" t="s">
        <v>46</v>
      </c>
      <c r="C49" s="40"/>
      <c r="D49" s="41"/>
      <c r="E49" s="11"/>
      <c r="F49" s="41">
        <f>F45+F47</f>
        <v>0</v>
      </c>
      <c r="G49" s="11"/>
    </row>
    <row r="50" spans="1:7" x14ac:dyDescent="0.2">
      <c r="A50" s="42"/>
      <c r="B50" s="43"/>
      <c r="C50" s="11"/>
      <c r="D50" s="44"/>
      <c r="E50" s="11"/>
      <c r="F50" s="44"/>
      <c r="G50" s="11"/>
    </row>
  </sheetData>
  <sheetProtection password="DE43" sheet="1" selectLockedCells="1"/>
  <pageMargins left="0.78749999999999998" right="0.78749999999999998" top="1.0527777777777778" bottom="1.0527777777777778" header="0.78749999999999998" footer="0.78749999999999998"/>
  <pageSetup paperSize="9" scale="66" firstPageNumber="0" orientation="portrait" horizontalDpi="300" verticalDpi="300" r:id="rId1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OPREMA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2xeon</dc:creator>
  <cp:lastModifiedBy>Korisnik</cp:lastModifiedBy>
  <dcterms:created xsi:type="dcterms:W3CDTF">2017-11-27T11:20:47Z</dcterms:created>
  <dcterms:modified xsi:type="dcterms:W3CDTF">2018-01-15T21:11:14Z</dcterms:modified>
</cp:coreProperties>
</file>