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9001"/>
  <workbookPr/>
  <mc:AlternateContent xmlns:mc="http://schemas.openxmlformats.org/markup-compatibility/2006">
    <mc:Choice Requires="x15">
      <x15ac:absPath xmlns:x15ac="http://schemas.microsoft.com/office/spreadsheetml/2010/11/ac" url="E:\NIKOLA\Rotech\FINALNI TROŠKOVNICI\FINAL\20180222\FINALNI TROSKOVNICI ZA NATJECAJ\"/>
    </mc:Choice>
  </mc:AlternateContent>
  <bookViews>
    <workbookView xWindow="4455" yWindow="0" windowWidth="33945" windowHeight="18195" tabRatio="874" xr2:uid="{00000000-000D-0000-FFFF-FFFF00000000}"/>
  </bookViews>
  <sheets>
    <sheet name="NASLOV" sheetId="13" r:id="rId1"/>
    <sheet name="SADRZAJ" sheetId="1" r:id="rId2"/>
    <sheet name="1.DEKORI" sheetId="2" r:id="rId3"/>
    <sheet name="2.STOLARSKI" sheetId="3" r:id="rId4"/>
    <sheet name="3. TAPECIRANJE" sheetId="4" r:id="rId5"/>
    <sheet name="4. BRAVARSKI" sheetId="5" r:id="rId6"/>
    <sheet name="5. NAMJEŠTAJ RESTORANA" sheetId="6" r:id="rId7"/>
    <sheet name="6. UREDI" sheetId="7" r:id="rId8"/>
    <sheet name="7. WELLNESS" sheetId="8" r:id="rId9"/>
    <sheet name="8. RESTORAN TRS" sheetId="9" r:id="rId10"/>
    <sheet name="8. RESTORAN OPIS" sheetId="10" r:id="rId11"/>
    <sheet name="9.RASVJETA" sheetId="11" r:id="rId12"/>
    <sheet name="REKAPITULACIJA" sheetId="12" r:id="rId13"/>
  </sheets>
  <externalReferences>
    <externalReference r:id="rId14"/>
    <externalReference r:id="rId15"/>
  </externalReferences>
  <definedNames>
    <definedName name="_" localSheetId="2">'1.DEKORI'!$A$1:$E$96</definedName>
    <definedName name="_" localSheetId="7">'6. UREDI'!$B$1:$E$47</definedName>
    <definedName name="_" localSheetId="8">'7. WELLNESS'!$A$1:$E$27</definedName>
    <definedName name="_" localSheetId="12">REKAPITULACIJA!$A$1:$D$28</definedName>
    <definedName name="__" localSheetId="2">'1.DEKORI'!$B$1:$E$96</definedName>
    <definedName name="__" localSheetId="4">'3. TAPECIRANJE'!$A$1:$E$50</definedName>
    <definedName name="___" localSheetId="4">'3. TAPECIRANJE'!$A$1:$E$51</definedName>
    <definedName name="___" localSheetId="5">'4. BRAVARSKI'!$A$1:$E$70</definedName>
    <definedName name="___" localSheetId="6">'5. NAMJEŠTAJ RESTORANA'!$A$1:$E$54</definedName>
    <definedName name="____" localSheetId="6">'5. NAMJEŠTAJ RESTORANA'!$A$1:$E$56</definedName>
    <definedName name="____" localSheetId="7">'6. UREDI'!$B$1:$E$48</definedName>
    <definedName name="_____" localSheetId="5">'4. BRAVARSKI'!$A$1:$E$72</definedName>
    <definedName name="_____" localSheetId="8">'7. WELLNESS'!$A$1:$E$29</definedName>
    <definedName name="______" localSheetId="4">'3. TAPECIRANJE'!$A$1:$E$50</definedName>
    <definedName name="______" localSheetId="12">REKAPITULACIJA!$A$1:$D$28</definedName>
    <definedName name="_______" localSheetId="2">'1.DEKORI'!$B$1:$E$96</definedName>
    <definedName name="__________" localSheetId="12">REKAPITULACIJA!$A$1:$D$28</definedName>
    <definedName name="____________" localSheetId="8">'7. WELLNESS'!$A$1:$E$27</definedName>
    <definedName name="_____________" localSheetId="2">'1.DEKORI'!$B$1:$E$96</definedName>
    <definedName name="_____________" localSheetId="5">'4. BRAVARSKI'!$A$1:$E$70</definedName>
    <definedName name="_____________" localSheetId="6">'5. NAMJEŠTAJ RESTORANA'!$A$1:$E$54</definedName>
    <definedName name="______________" localSheetId="4">'3. TAPECIRANJE'!$A$1:$E$51</definedName>
    <definedName name="_________________" localSheetId="7">'6. UREDI'!$B$1:$E$47</definedName>
    <definedName name="_xlnm._FilterDatabase" localSheetId="3" hidden="1">'2.STOLARSKI'!$A$1:$H$91</definedName>
    <definedName name="_xlnm._FilterDatabase" localSheetId="4" hidden="1">'3. TAPECIRANJE'!$A$1:$H$48</definedName>
    <definedName name="_xlnm._FilterDatabase" localSheetId="5" hidden="1">'4. BRAVARSKI'!$A$1:$H$70</definedName>
    <definedName name="_xlnm._FilterDatabase" localSheetId="8" hidden="1">'7. WELLNESS'!$A$1:$H$27</definedName>
    <definedName name="_xlnm._FilterDatabase" localSheetId="9" hidden="1">'8. RESTORAN TRS'!$A$1:$H$93</definedName>
    <definedName name="_xlnm._FilterDatabase" localSheetId="11" hidden="1">'9.RASVJETA'!$A$1:$H$70</definedName>
    <definedName name="a" localSheetId="2">'1.DEKORI'!$1:$1</definedName>
    <definedName name="a" localSheetId="4">'3. TAPECIRANJE'!$1:$1</definedName>
    <definedName name="a" localSheetId="5">'4. BRAVARSKI'!$1:$1</definedName>
    <definedName name="a" localSheetId="6">'5. NAMJEŠTAJ RESTORANA'!$A$1:$E$56</definedName>
    <definedName name="aa" localSheetId="5">'4. BRAVARSKI'!$A$1:$E$72</definedName>
    <definedName name="aa" localSheetId="7">'6. UREDI'!$B$1:$E$48</definedName>
    <definedName name="aaa" localSheetId="8">'7. WELLNESS'!$A$1:$E$29</definedName>
    <definedName name="aaa" localSheetId="12">REKAPITULACIJA!$A$1:$D$28</definedName>
    <definedName name="aaaa" localSheetId="2">'1.DEKORI'!$B$1:$E$98</definedName>
    <definedName name="aaaaa" localSheetId="2">'1.DEKORI'!$1:$1</definedName>
    <definedName name="aaaaa" localSheetId="4">'3. TAPECIRANJE'!$B$1:$E$50</definedName>
    <definedName name="aaaaa" localSheetId="5">'4. BRAVARSKI'!$B$1:$E$70</definedName>
    <definedName name="aaaaa" localSheetId="6">'5. NAMJEŠTAJ RESTORANA'!$A$1:$E$54</definedName>
    <definedName name="aaaaa" localSheetId="7">'6. UREDI'!$B$1:$E$47</definedName>
    <definedName name="aaaaa" localSheetId="8">'7. WELLNESS'!$A$1:$E$27</definedName>
    <definedName name="aaaaa" localSheetId="12">REKAPITULACIJA!$A$1:$D$28</definedName>
    <definedName name="aaaaaa" localSheetId="4">'3. TAPECIRANJE'!$1:$1</definedName>
    <definedName name="aaaaaa" localSheetId="5">'4. BRAVARSKI'!$1:$1</definedName>
    <definedName name="aaaaaa" localSheetId="6">'5. NAMJEŠTAJ RESTORANA'!$1:$1</definedName>
    <definedName name="aaaaaa" localSheetId="7">'6. UREDI'!$1:$1</definedName>
    <definedName name="aaaaaa" localSheetId="8">'7. WELLNESS'!$1:$1</definedName>
    <definedName name="aaaaaaa" localSheetId="7">'6. UREDI'!$1:$1</definedName>
    <definedName name="aaaaaaaaa" localSheetId="2">'1.DEKORI'!$1:$1</definedName>
    <definedName name="aaaaaaaaa" localSheetId="6">'5. NAMJEŠTAJ RESTORANA'!$1:$1</definedName>
    <definedName name="aaaaaaaaa" localSheetId="8">'7. WELLNESS'!$1:$1</definedName>
    <definedName name="aaaaaaaaaa" localSheetId="4">'3. TAPECIRANJE'!$1:$1</definedName>
    <definedName name="aaaaaaaaaaa" localSheetId="5">'4. BRAVARSKI'!$1:$1</definedName>
    <definedName name="aaaaaaaaaaaa" localSheetId="2">'1.DEKORI'!$1:$1</definedName>
    <definedName name="aaaaaaaaaaaa" localSheetId="4">'3. TAPECIRANJE'!$1:$1</definedName>
    <definedName name="aaaaaaaaaaaa" localSheetId="5">'4. BRAVARSKI'!$1:$1</definedName>
    <definedName name="aaaaaaaaaaaaa" localSheetId="6">'5. NAMJEŠTAJ RESTORANA'!$1:$1</definedName>
    <definedName name="aaaaaaaaaaaaa" localSheetId="8">'7. WELLNESS'!$1:$1</definedName>
    <definedName name="aaaaaaaaaaaaaa" localSheetId="7">'6. UREDI'!$1:$1</definedName>
    <definedName name="aaaaaaaaaaaaaa" localSheetId="8">'7. WELLNESS'!$1:$1</definedName>
    <definedName name="aaaaaaaaaaaaaaa" localSheetId="6">'5. NAMJEŠTAJ RESTORANA'!$1:$1</definedName>
    <definedName name="aaaaaaaaaaaaaaa" localSheetId="7">'6. UREDI'!$1:$1</definedName>
    <definedName name="aaaaaaaaaaaaaaaa" localSheetId="4">'3. TAPECIRANJE'!$1:$1</definedName>
    <definedName name="aaaaaaaaaaaaaaaaa" localSheetId="5">'4. BRAVARSKI'!$1:$1</definedName>
    <definedName name="aaaaaaaaaaaaaaaaaa" localSheetId="7">'6. UREDI'!$1:$1</definedName>
    <definedName name="aaaaaaaaaaaaaaaaaaa" localSheetId="6">'5. NAMJEŠTAJ RESTORANA'!$1:$1</definedName>
    <definedName name="aaaaaaaaaaaaaaaaaaaa" localSheetId="2">'1.DEKORI'!$1:$1</definedName>
    <definedName name="as" localSheetId="8">'7. WELLNESS'!$1:$1</definedName>
    <definedName name="b" localSheetId="5">#REF!</definedName>
    <definedName name="b" localSheetId="6">#REF!</definedName>
    <definedName name="b" localSheetId="0">#REF!</definedName>
    <definedName name="b">#REF!</definedName>
    <definedName name="BETONSKI_I_ARM.BETONSKI_RADOVI" localSheetId="5">#REF!</definedName>
    <definedName name="BETONSKI_I_ARM.BETONSKI_RADOVI" localSheetId="6">#REF!</definedName>
    <definedName name="BETONSKI_I_ARM.BETONSKI_RADOVI" localSheetId="0">#REF!</definedName>
    <definedName name="BETONSKI_I_ARM.BETONSKI_RADOVI">#REF!</definedName>
    <definedName name="BRAVARIJA_SKLONIŠTA" localSheetId="5">#REF!</definedName>
    <definedName name="BRAVARIJA_SKLONIŠTA" localSheetId="6">#REF!</definedName>
    <definedName name="BRAVARIJA_SKLONIŠTA" localSheetId="0">#REF!</definedName>
    <definedName name="BRAVARIJA_SKLONIŠTA">#REF!</definedName>
    <definedName name="cijenik" localSheetId="0">[1]List1!$1:$1048576</definedName>
    <definedName name="cijenik">[2]List1!$A:$AMJ</definedName>
    <definedName name="CRNA_BRAVARIJA" localSheetId="5">#REF!</definedName>
    <definedName name="CRNA_BRAVARIJA" localSheetId="6">#REF!</definedName>
    <definedName name="CRNA_BRAVARIJA" localSheetId="0">#REF!</definedName>
    <definedName name="CRNA_BRAVARIJA">#REF!</definedName>
    <definedName name="č" localSheetId="5">#REF!</definedName>
    <definedName name="č" localSheetId="6">#REF!</definedName>
    <definedName name="č" localSheetId="0">#REF!</definedName>
    <definedName name="č">#REF!</definedName>
    <definedName name="ČELIČNA_KONSTRUKCIJA" localSheetId="5">#REF!</definedName>
    <definedName name="ČELIČNA_KONSTRUKCIJA" localSheetId="6">#REF!</definedName>
    <definedName name="ČELIČNA_KONSTRUKCIJA" localSheetId="0">#REF!</definedName>
    <definedName name="ČELIČNA_KONSTRUKCIJA">#REF!</definedName>
    <definedName name="DIMNJACI" localSheetId="5">#REF!</definedName>
    <definedName name="DIMNJACI" localSheetId="6">#REF!</definedName>
    <definedName name="DIMNJACI" localSheetId="0">#REF!</definedName>
    <definedName name="DIMNJACI">#REF!</definedName>
    <definedName name="DIZALA" localSheetId="5">#REF!</definedName>
    <definedName name="DIZALA" localSheetId="6">#REF!</definedName>
    <definedName name="DIZALA" localSheetId="0">#REF!</definedName>
    <definedName name="DIZALA">#REF!</definedName>
    <definedName name="E" localSheetId="5">#REF!</definedName>
    <definedName name="E" localSheetId="6">#REF!</definedName>
    <definedName name="E" localSheetId="0">#REF!</definedName>
    <definedName name="E">#REF!</definedName>
    <definedName name="f">#REF!</definedName>
    <definedName name="FASADERSKI_RADOVI" localSheetId="5">#REF!</definedName>
    <definedName name="FASADERSKI_RADOVI" localSheetId="6">#REF!</definedName>
    <definedName name="FASADERSKI_RADOVI" localSheetId="0">#REF!</definedName>
    <definedName name="FASADERSKI_RADOVI">#REF!</definedName>
    <definedName name="INOX_BRAVARIJA" localSheetId="5">#REF!</definedName>
    <definedName name="INOX_BRAVARIJA" localSheetId="6">#REF!</definedName>
    <definedName name="INOX_BRAVARIJA" localSheetId="0">#REF!</definedName>
    <definedName name="INOX_BRAVARIJA">#REF!</definedName>
    <definedName name="IZOLACIJE" localSheetId="5">#REF!</definedName>
    <definedName name="IZOLACIJE" localSheetId="6">#REF!</definedName>
    <definedName name="IZOLACIJE" localSheetId="0">#REF!</definedName>
    <definedName name="IZOLACIJE">#REF!</definedName>
    <definedName name="IZOLATERSKI_RADOVI" localSheetId="5">#REF!</definedName>
    <definedName name="IZOLATERSKI_RADOVI" localSheetId="6">#REF!</definedName>
    <definedName name="IZOLATERSKI_RADOVI" localSheetId="0">#REF!</definedName>
    <definedName name="IZOLATERSKI_RADOVI">#REF!</definedName>
    <definedName name="KAMENARSKI_RADOVI" localSheetId="5">#REF!</definedName>
    <definedName name="KAMENARSKI_RADOVI" localSheetId="6">#REF!</definedName>
    <definedName name="KAMENARSKI_RADOVI" localSheetId="0">#REF!</definedName>
    <definedName name="KAMENARSKI_RADOVI">#REF!</definedName>
    <definedName name="KERAMIČARSKI_I_KAMENARSKI_RADOVI" localSheetId="5">#REF!</definedName>
    <definedName name="KERAMIČARSKI_I_KAMENARSKI_RADOVI" localSheetId="6">#REF!</definedName>
    <definedName name="KERAMIČARSKI_I_KAMENARSKI_RADOVI" localSheetId="0">#REF!</definedName>
    <definedName name="KERAMIČARSKI_I_KAMENARSKI_RADOVI">#REF!</definedName>
    <definedName name="KERAMIČARSKI_RADOVI" localSheetId="5">#REF!</definedName>
    <definedName name="KERAMIČARSKI_RADOVI" localSheetId="6">#REF!</definedName>
    <definedName name="KERAMIČARSKI_RADOVI" localSheetId="0">#REF!</definedName>
    <definedName name="KERAMIČARSKI_RADOVI">#REF!</definedName>
    <definedName name="KROVOPOKRIVAČKI_RADOVI" localSheetId="5">#REF!</definedName>
    <definedName name="KROVOPOKRIVAČKI_RADOVI" localSheetId="6">#REF!</definedName>
    <definedName name="KROVOPOKRIVAČKI_RADOVI" localSheetId="0">#REF!</definedName>
    <definedName name="KROVOPOKRIVAČKI_RADOVI">#REF!</definedName>
    <definedName name="LIMARSKI_RADOVI" localSheetId="5">#REF!</definedName>
    <definedName name="LIMARSKI_RADOVI" localSheetId="6">#REF!</definedName>
    <definedName name="LIMARSKI_RADOVI" localSheetId="0">#REF!</definedName>
    <definedName name="LIMARSKI_RADOVI">#REF!</definedName>
    <definedName name="NEHRĐAJUĆA_BRAVARIJA" localSheetId="5">#REF!</definedName>
    <definedName name="NEHRĐAJUĆA_BRAVARIJA" localSheetId="6">#REF!</definedName>
    <definedName name="NEHRĐAJUĆA_BRAVARIJA" localSheetId="0">#REF!</definedName>
    <definedName name="NEHRĐAJUĆA_BRAVARIJA">#REF!</definedName>
    <definedName name="OSTALI_RADOVI" localSheetId="5">#REF!</definedName>
    <definedName name="OSTALI_RADOVI" localSheetId="6">#REF!</definedName>
    <definedName name="OSTALI_RADOVI" localSheetId="0">#REF!</definedName>
    <definedName name="OSTALI_RADOVI">#REF!</definedName>
    <definedName name="PILOTI" localSheetId="5">#REF!</definedName>
    <definedName name="PILOTI" localSheetId="6">#REF!</definedName>
    <definedName name="PILOTI" localSheetId="0">#REF!</definedName>
    <definedName name="PILOTI">#REF!</definedName>
    <definedName name="PODOVI" localSheetId="5">#REF!</definedName>
    <definedName name="PODOVI" localSheetId="6">#REF!</definedName>
    <definedName name="PODOVI" localSheetId="0">#REF!</definedName>
    <definedName name="PODOVI">#REF!</definedName>
    <definedName name="PREGRADNE_STIJENE" localSheetId="5">#REF!</definedName>
    <definedName name="PREGRADNE_STIJENE" localSheetId="6">#REF!</definedName>
    <definedName name="PREGRADNE_STIJENE" localSheetId="0">#REF!</definedName>
    <definedName name="PREGRADNE_STIJENE">#REF!</definedName>
    <definedName name="_xlnm.Print_Area" localSheetId="2">'1.DEKORI'!$A$1:$H$96</definedName>
    <definedName name="_xlnm.Print_Area" localSheetId="3">'2.STOLARSKI'!$A$1:$H$91</definedName>
    <definedName name="_xlnm.Print_Area" localSheetId="4">'3. TAPECIRANJE'!$A$1:$H$48</definedName>
    <definedName name="_xlnm.Print_Area" localSheetId="5">'4. BRAVARSKI'!$A$1:$H$70</definedName>
    <definedName name="_xlnm.Print_Area" localSheetId="6">'5. NAMJEŠTAJ RESTORANA'!$A$1:$H$55</definedName>
    <definedName name="_xlnm.Print_Area" localSheetId="7">'6. UREDI'!$A$1:$H$48</definedName>
    <definedName name="_xlnm.Print_Area" localSheetId="8">'7. WELLNESS'!$A$1:$H$28</definedName>
    <definedName name="_xlnm.Print_Area" localSheetId="10">'8. RESTORAN OPIS'!$A$1:$H$4496</definedName>
    <definedName name="_xlnm.Print_Area" localSheetId="9">'8. RESTORAN TRS'!$A$1:$H$93</definedName>
    <definedName name="_xlnm.Print_Area" localSheetId="11">'9.RASVJETA'!$A$1:$H$70</definedName>
    <definedName name="_xlnm.Print_Area" localSheetId="12">REKAPITULACIJA!$A$1:$D$28</definedName>
    <definedName name="Print_Area_0" localSheetId="2">'1.DEKORI'!$A$1:$E$96</definedName>
    <definedName name="Print_Area_0" localSheetId="4">'3. TAPECIRANJE'!$A$1:$E$49</definedName>
    <definedName name="Print_Area_0" localSheetId="5">'4. BRAVARSKI'!$A$1:$E$70</definedName>
    <definedName name="Print_Area_0" localSheetId="6">'5. NAMJEŠTAJ RESTORANA'!$A$1:$E$55</definedName>
    <definedName name="Print_Area_0" localSheetId="7">'6. UREDI'!$A$1:$E$48</definedName>
    <definedName name="Print_Area_0" localSheetId="8">'7. WELLNESS'!$A$1:$E$28</definedName>
    <definedName name="Print_Area_0" localSheetId="9">'8. RESTORAN TRS'!$A$1:$H$93</definedName>
    <definedName name="Print_Area_0" localSheetId="11">'9.RASVJETA'!$A$1:$H$70</definedName>
    <definedName name="Print_Area_0" localSheetId="12">REKAPITULACIJA!$A$1:$D$28</definedName>
    <definedName name="Print_Area_0_0" localSheetId="2">'1.DEKORI'!$A$1:$E$96</definedName>
    <definedName name="Print_Area_0_0" localSheetId="4">'3. TAPECIRANJE'!$A$1:$E$49</definedName>
    <definedName name="Print_Area_0_0" localSheetId="5">'4. BRAVARSKI'!$A$1:$E$70</definedName>
    <definedName name="Print_Area_0_0" localSheetId="6">'5. NAMJEŠTAJ RESTORANA'!$A$1:$E$55</definedName>
    <definedName name="Print_Area_0_0" localSheetId="7">'6. UREDI'!$A$1:$E$48</definedName>
    <definedName name="Print_Area_0_0" localSheetId="8">'7. WELLNESS'!$A$1:$E$28</definedName>
    <definedName name="Print_Area_0_0" localSheetId="9">'8. RESTORAN TRS'!$A$1:$H$93</definedName>
    <definedName name="Print_Area_0_0" localSheetId="11">'9.RASVJETA'!$A$1:$H$70</definedName>
    <definedName name="Print_Area_0_0" localSheetId="12">REKAPITULACIJA!$A$1:$D$28</definedName>
    <definedName name="Print_Area_0_0_0" localSheetId="2">'1.DEKORI'!$A$1:$E$96</definedName>
    <definedName name="Print_Area_0_0_0" localSheetId="4">'3. TAPECIRANJE'!$A$1:$E$49</definedName>
    <definedName name="Print_Area_0_0_0" localSheetId="5">'4. BRAVARSKI'!$A$1:$E$70</definedName>
    <definedName name="Print_Area_0_0_0" localSheetId="6">'5. NAMJEŠTAJ RESTORANA'!$A$1:$E$55</definedName>
    <definedName name="Print_Area_0_0_0" localSheetId="7">'6. UREDI'!$A$1:$E$48</definedName>
    <definedName name="Print_Area_0_0_0" localSheetId="8">'7. WELLNESS'!$A$1:$E$28</definedName>
    <definedName name="Print_Area_0_0_0" localSheetId="9">'8. RESTORAN TRS'!$A$1:$H$93</definedName>
    <definedName name="Print_Area_0_0_0" localSheetId="11">'9.RASVJETA'!$A$1:$H$70</definedName>
    <definedName name="Print_Area_0_0_0" localSheetId="12">REKAPITULACIJA!$A$1:$D$28</definedName>
    <definedName name="Print_Area_0_0_0_0" localSheetId="2">'1.DEKORI'!$A$1:$E$96</definedName>
    <definedName name="Print_Area_0_0_0_0" localSheetId="4">'3. TAPECIRANJE'!$A$1:$E$49</definedName>
    <definedName name="Print_Area_0_0_0_0" localSheetId="5">'4. BRAVARSKI'!$A$1:$E$70</definedName>
    <definedName name="Print_Area_0_0_0_0" localSheetId="6">'5. NAMJEŠTAJ RESTORANA'!$A$1:$E$55</definedName>
    <definedName name="Print_Area_0_0_0_0" localSheetId="7">'6. UREDI'!$A$1:$E$48</definedName>
    <definedName name="Print_Area_0_0_0_0" localSheetId="8">'7. WELLNESS'!$A$1:$E$28</definedName>
    <definedName name="Print_Area_0_0_0_0" localSheetId="9">'8. RESTORAN TRS'!$A$1:$H$93</definedName>
    <definedName name="Print_Area_0_0_0_0" localSheetId="11">'9.RASVJETA'!$A$1:$H$70</definedName>
    <definedName name="Print_Area_0_0_0_0" localSheetId="12">REKAPITULACIJA!$A$1:$D$28</definedName>
    <definedName name="Print_Area_0_0_0_0_0" localSheetId="2">'1.DEKORI'!$A$1:$E$96</definedName>
    <definedName name="Print_Area_0_0_0_0_0" localSheetId="4">'3. TAPECIRANJE'!$A$1:$E$49</definedName>
    <definedName name="Print_Area_0_0_0_0_0" localSheetId="5">'4. BRAVARSKI'!$A$1:$E$70</definedName>
    <definedName name="Print_Area_0_0_0_0_0" localSheetId="6">'5. NAMJEŠTAJ RESTORANA'!$A$1:$E$55</definedName>
    <definedName name="Print_Area_0_0_0_0_0" localSheetId="7">'6. UREDI'!$A$1:$E$48</definedName>
    <definedName name="Print_Area_0_0_0_0_0" localSheetId="8">'7. WELLNESS'!$A$1:$E$28</definedName>
    <definedName name="Print_Area_0_0_0_0_0" localSheetId="9">'8. RESTORAN TRS'!$A$1:$H$93</definedName>
    <definedName name="Print_Area_0_0_0_0_0" localSheetId="11">'9.RASVJETA'!$A$1:$H$70</definedName>
    <definedName name="Print_Area_0_0_0_0_0" localSheetId="12">REKAPITULACIJA!$A$1:$D$28</definedName>
    <definedName name="Print_Area_0_0_0_0_0_0" localSheetId="2">'1.DEKORI'!$B$1:$E$96</definedName>
    <definedName name="Print_Area_0_0_0_0_0_0" localSheetId="4">'3. TAPECIRANJE'!$B$1:$E$51</definedName>
    <definedName name="Print_Area_0_0_0_0_0_0" localSheetId="5">'4. BRAVARSKI'!$B$1:$E$72</definedName>
    <definedName name="Print_Area_0_0_0_0_0_0" localSheetId="6">'5. NAMJEŠTAJ RESTORANA'!$A$1:$E$56</definedName>
    <definedName name="Print_Area_0_0_0_0_0_0" localSheetId="7">'6. UREDI'!$B$1:$E$48</definedName>
    <definedName name="Print_Area_0_0_0_0_0_0" localSheetId="8">'7. WELLNESS'!$A$1:$E$29</definedName>
    <definedName name="Print_Area_0_0_0_0_0_0" localSheetId="12">REKAPITULACIJA!$A$1:$D$28</definedName>
    <definedName name="Print_Area_0_0_0_0_0_0_0" localSheetId="2">'1.DEKORI'!$B$1:$E$98</definedName>
    <definedName name="Print_Area_0_0_0_0_0_0_0" localSheetId="4">'3. TAPECIRANJE'!$B$1:$E$50</definedName>
    <definedName name="Print_Area_0_0_0_0_0_0_0" localSheetId="5">'4. BRAVARSKI'!$B$1:$E$70</definedName>
    <definedName name="Print_Area_0_0_0_0_0_0_0" localSheetId="6">'5. NAMJEŠTAJ RESTORANA'!$A$1:$E$54</definedName>
    <definedName name="Print_Area_0_0_0_0_0_0_0" localSheetId="7">'6. UREDI'!$B$1:$E$47</definedName>
    <definedName name="Print_Area_0_0_0_0_0_0_0" localSheetId="8">'7. WELLNESS'!$A$1:$E$27</definedName>
    <definedName name="Print_Area_0_0_0_0_0_0_0" localSheetId="12">REKAPITULACIJA!$A$1:$D$28</definedName>
    <definedName name="Print_Area_0_0_0_0_0_0_0_0" localSheetId="2">'1.DEKORI'!$B$1:$E$96</definedName>
    <definedName name="Print_Area_0_0_0_0_0_0_0_0" localSheetId="4">'3. TAPECIRANJE'!$B$1:$E$51</definedName>
    <definedName name="Print_Area_0_0_0_0_0_0_0_0" localSheetId="5">'4. BRAVARSKI'!$B$1:$E$72</definedName>
    <definedName name="Print_Area_0_0_0_0_0_0_0_0" localSheetId="6">'5. NAMJEŠTAJ RESTORANA'!$A$1:$E$56</definedName>
    <definedName name="Print_Area_0_0_0_0_0_0_0_0" localSheetId="7">'6. UREDI'!$B$1:$E$48</definedName>
    <definedName name="Print_Area_0_0_0_0_0_0_0_0" localSheetId="8">'7. WELLNESS'!$A$1:$E$29</definedName>
    <definedName name="Print_Area_0_0_0_0_0_0_0_0" localSheetId="12">REKAPITULACIJA!$A$1:$D$28</definedName>
    <definedName name="Print_Area_0_0_0_0_0_0_0_0_0" localSheetId="2">'1.DEKORI'!$B$1:$E$98</definedName>
    <definedName name="Print_Area_0_0_0_0_0_0_0_0_0" localSheetId="4">'3. TAPECIRANJE'!$B$1:$E$50</definedName>
    <definedName name="Print_Area_0_0_0_0_0_0_0_0_0" localSheetId="5">'4. BRAVARSKI'!$B$1:$E$70</definedName>
    <definedName name="Print_Area_0_0_0_0_0_0_0_0_0" localSheetId="6">'5. NAMJEŠTAJ RESTORANA'!$A$1:$E$54</definedName>
    <definedName name="Print_Area_0_0_0_0_0_0_0_0_0" localSheetId="7">'6. UREDI'!$B$1:$E$47</definedName>
    <definedName name="Print_Area_0_0_0_0_0_0_0_0_0" localSheetId="8">'7. WELLNESS'!$A$1:$E$27</definedName>
    <definedName name="Print_Area_0_0_0_0_0_0_0_0_0" localSheetId="12">REKAPITULACIJA!$A$1:$D$28</definedName>
    <definedName name="Print_Area_0_0_0_0_0_0_0_0_0_0" localSheetId="2">'1.DEKORI'!$B$1:$E$96</definedName>
    <definedName name="Print_Area_0_0_0_0_0_0_0_0_0_0" localSheetId="4">'3. TAPECIRANJE'!$B$1:$E$51</definedName>
    <definedName name="Print_Area_0_0_0_0_0_0_0_0_0_0" localSheetId="5">'4. BRAVARSKI'!$B$1:$E$72</definedName>
    <definedName name="Print_Area_0_0_0_0_0_0_0_0_0_0" localSheetId="6">'5. NAMJEŠTAJ RESTORANA'!$A$1:$E$56</definedName>
    <definedName name="Print_Area_0_0_0_0_0_0_0_0_0_0" localSheetId="7">'6. UREDI'!$B$1:$E$48</definedName>
    <definedName name="Print_Area_0_0_0_0_0_0_0_0_0_0" localSheetId="8">'7. WELLNESS'!$A$1:$E$29</definedName>
    <definedName name="Print_Area_0_0_0_0_0_0_0_0_0_0" localSheetId="12">REKAPITULACIJA!$A$1:$D$28</definedName>
    <definedName name="Print_Area_0_0_0_0_0_0_0_0_0_0_0" localSheetId="2">'1.DEKORI'!$B$1:$E$98</definedName>
    <definedName name="Print_Area_0_0_0_0_0_0_0_0_0_0_0" localSheetId="4">'3. TAPECIRANJE'!$B$1:$E$48</definedName>
    <definedName name="Print_Area_0_0_0_0_0_0_0_0_0_0_0" localSheetId="5">'4. BRAVARSKI'!$B$1:$E$70</definedName>
    <definedName name="Print_Area_0_0_0_0_0_0_0_0_0_0_0" localSheetId="6">'5. NAMJEŠTAJ RESTORANA'!$A$1:$E$54</definedName>
    <definedName name="Print_Area_0_0_0_0_0_0_0_0_0_0_0" localSheetId="7">'6. UREDI'!$B$1:$E$47</definedName>
    <definedName name="Print_Area_0_0_0_0_0_0_0_0_0_0_0" localSheetId="8">'7. WELLNESS'!$A$1:$E$27</definedName>
    <definedName name="Print_Area_0_0_0_0_0_0_0_0_0_0_0" localSheetId="12">REKAPITULACIJA!$A$1:$D$28</definedName>
    <definedName name="Print_Area_0_0_0_0_0_0_0_0_0_0_0_0" localSheetId="2">'1.DEKORI'!$B$1:$E$96</definedName>
    <definedName name="Print_Area_0_0_0_0_0_0_0_0_0_0_0_0" localSheetId="4">'3. TAPECIRANJE'!$B$1:$E$51</definedName>
    <definedName name="Print_Area_0_0_0_0_0_0_0_0_0_0_0_0" localSheetId="5">'4. BRAVARSKI'!$B$1:$E$72</definedName>
    <definedName name="Print_Area_0_0_0_0_0_0_0_0_0_0_0_0" localSheetId="6">'5. NAMJEŠTAJ RESTORANA'!$A$1:$E$56</definedName>
    <definedName name="Print_Area_0_0_0_0_0_0_0_0_0_0_0_0" localSheetId="7">'6. UREDI'!$B$1:$E$48</definedName>
    <definedName name="Print_Area_0_0_0_0_0_0_0_0_0_0_0_0" localSheetId="8">'7. WELLNESS'!$A$1:$E$29</definedName>
    <definedName name="Print_Area_0_0_0_0_0_0_0_0_0_0_0_0" localSheetId="12">REKAPITULACIJA!$A$1:$D$28</definedName>
    <definedName name="Print_Area_0_0_0_0_0_0_0_0_0_0_0_0_0" localSheetId="2">'1.DEKORI'!$B$1:$E$96</definedName>
    <definedName name="Print_Area_0_0_0_0_0_0_0_0_0_0_0_0_0" localSheetId="4">'3. TAPECIRANJE'!$B$1:$E$48</definedName>
    <definedName name="Print_Area_0_0_0_0_0_0_0_0_0_0_0_0_0" localSheetId="5">'4. BRAVARSKI'!$B$1:$E$70</definedName>
    <definedName name="Print_Area_0_0_0_0_0_0_0_0_0_0_0_0_0" localSheetId="6">'5. NAMJEŠTAJ RESTORANA'!$A$1:$E$54</definedName>
    <definedName name="Print_Area_0_0_0_0_0_0_0_0_0_0_0_0_0" localSheetId="7">'6. UREDI'!$B$1:$E$47</definedName>
    <definedName name="Print_Area_0_0_0_0_0_0_0_0_0_0_0_0_0" localSheetId="8">'7. WELLNESS'!$A$1:$E$27</definedName>
    <definedName name="Print_Area_0_0_0_0_0_0_0_0_0_0_0_0_0" localSheetId="12">REKAPITULACIJA!$A$1:$D$28</definedName>
    <definedName name="Print_Area_0_0_0_0_0_0_0_0_0_0_0_0_0_0" localSheetId="2">'1.DEKORI'!$B$1:$E$96</definedName>
    <definedName name="Print_Area_0_0_0_0_0_0_0_0_0_0_0_0_0_0" localSheetId="4">'3. TAPECIRANJE'!$B$1:$E$48</definedName>
    <definedName name="Print_Area_0_0_0_0_0_0_0_0_0_0_0_0_0_0" localSheetId="5">'4. BRAVARSKI'!$B$1:$E$70</definedName>
    <definedName name="Print_Area_0_0_0_0_0_0_0_0_0_0_0_0_0_0" localSheetId="6">'5. NAMJEŠTAJ RESTORANA'!$A$1:$E$54</definedName>
    <definedName name="Print_Area_0_0_0_0_0_0_0_0_0_0_0_0_0_0" localSheetId="7">'6. UREDI'!$B$1:$E$47</definedName>
    <definedName name="Print_Area_0_0_0_0_0_0_0_0_0_0_0_0_0_0" localSheetId="8">'7. WELLNESS'!$A$1:$E$27</definedName>
    <definedName name="Print_Area_0_0_0_0_0_0_0_0_0_0_0_0_0_0" localSheetId="12">REKAPITULACIJA!$A$1:$D$28</definedName>
    <definedName name="Print_Area_0_0_0_0_0_0_0_0_0_0_0_0_0_0_0" localSheetId="2">'1.DEKORI'!$B$1:$E$96</definedName>
    <definedName name="Print_Area_0_0_0_0_0_0_0_0_0_0_0_0_0_0_0" localSheetId="4">'3. TAPECIRANJE'!$B$1:$E$48</definedName>
    <definedName name="Print_Area_0_0_0_0_0_0_0_0_0_0_0_0_0_0_0" localSheetId="5">'4. BRAVARSKI'!$B$1:$E$70</definedName>
    <definedName name="Print_Area_0_0_0_0_0_0_0_0_0_0_0_0_0_0_0" localSheetId="6">'5. NAMJEŠTAJ RESTORANA'!$A$1:$E$54</definedName>
    <definedName name="Print_Area_0_0_0_0_0_0_0_0_0_0_0_0_0_0_0" localSheetId="7">'6. UREDI'!$B$1:$E$47</definedName>
    <definedName name="Print_Area_0_0_0_0_0_0_0_0_0_0_0_0_0_0_0" localSheetId="8">'7. WELLNESS'!$A$1:$E$27</definedName>
    <definedName name="Print_Area_0_0_0_0_0_0_0_0_0_0_0_0_0_0_0" localSheetId="12">REKAPITULACIJA!$A$1:$D$28</definedName>
    <definedName name="Print_Area_0_0_0_0_0_0_0_0_0_0_0_0_0_0_0_0" localSheetId="2">'1.DEKORI'!$B$1:$E$96</definedName>
    <definedName name="Print_Area_0_0_0_0_0_0_0_0_0_0_0_0_0_0_0_0" localSheetId="4">'3. TAPECIRANJE'!$B$1:$E$48</definedName>
    <definedName name="Print_Area_0_0_0_0_0_0_0_0_0_0_0_0_0_0_0_0" localSheetId="5">'4. BRAVARSKI'!$B$1:$E$70</definedName>
    <definedName name="Print_Area_0_0_0_0_0_0_0_0_0_0_0_0_0_0_0_0" localSheetId="6">'5. NAMJEŠTAJ RESTORANA'!$A$1:$E$54</definedName>
    <definedName name="Print_Area_0_0_0_0_0_0_0_0_0_0_0_0_0_0_0_0" localSheetId="7">'6. UREDI'!$B$1:$E$47</definedName>
    <definedName name="Print_Area_0_0_0_0_0_0_0_0_0_0_0_0_0_0_0_0" localSheetId="8">'7. WELLNESS'!$A$1:$E$27</definedName>
    <definedName name="Print_Area_0_0_0_0_0_0_0_0_0_0_0_0_0_0_0_0" localSheetId="12">REKAPITULACIJA!$A$1:$D$28</definedName>
    <definedName name="Print_Area_0_0_0_0_0_0_0_0_0_0_0_0_0_0_0_0_0" localSheetId="4">'3. TAPECIRANJE'!$B$1:$E$48</definedName>
    <definedName name="Print_Area_0_0_0_0_0_0_0_0_0_0_0_0_0_0_0_0_0" localSheetId="5">'4. BRAVARSKI'!$B$1:$E$70</definedName>
    <definedName name="Print_Area_0_0_0_0_0_0_0_0_0_0_0_0_0_0_0_0_0" localSheetId="6">'5. NAMJEŠTAJ RESTORANA'!$A$1:$E$54</definedName>
    <definedName name="Print_Area_0_0_0_0_0_0_0_0_0_0_0_0_0_0_0_0_0" localSheetId="7">'6. UREDI'!$B$1:$E$47</definedName>
    <definedName name="Print_Area_0_0_0_0_0_0_0_0_0_0_0_0_0_0_0_0_0" localSheetId="8">'7. WELLNESS'!$A$1:$E$27</definedName>
    <definedName name="Print_Area_0_0_0_0_0_0_0_0_0_0_0_0_0_0_0_0_0" localSheetId="12">REKAPITULACIJA!$A$1:$D$28</definedName>
    <definedName name="_xlnm.Print_Titles" localSheetId="2">'1.DEKORI'!$1:$1</definedName>
    <definedName name="_xlnm.Print_Titles" localSheetId="4">'3. TAPECIRANJE'!$1:$1</definedName>
    <definedName name="_xlnm.Print_Titles" localSheetId="5">'4. BRAVARSKI'!$1:$1</definedName>
    <definedName name="_xlnm.Print_Titles" localSheetId="6">'5. NAMJEŠTAJ RESTORANA'!$1:$1</definedName>
    <definedName name="_xlnm.Print_Titles" localSheetId="7">'6. UREDI'!$1:$1</definedName>
    <definedName name="_xlnm.Print_Titles" localSheetId="8">'7. WELLNESS'!$1:$1</definedName>
    <definedName name="Print_Titles_0" localSheetId="2">'1.DEKORI'!$1:$1</definedName>
    <definedName name="Print_Titles_0" localSheetId="4">'3. TAPECIRANJE'!$1:$1</definedName>
    <definedName name="Print_Titles_0" localSheetId="5">'4. BRAVARSKI'!$1:$1</definedName>
    <definedName name="Print_Titles_0" localSheetId="6">'5. NAMJEŠTAJ RESTORANA'!$1:$1</definedName>
    <definedName name="Print_Titles_0" localSheetId="7">'6. UREDI'!$1:$1</definedName>
    <definedName name="Print_Titles_0" localSheetId="8">'7. WELLNESS'!$1:$1</definedName>
    <definedName name="Print_Titles_0_0" localSheetId="2">'1.DEKORI'!$1:$1</definedName>
    <definedName name="Print_Titles_0_0" localSheetId="4">'3. TAPECIRANJE'!$1:$1</definedName>
    <definedName name="Print_Titles_0_0" localSheetId="5">'4. BRAVARSKI'!$1:$1</definedName>
    <definedName name="Print_Titles_0_0" localSheetId="6">'5. NAMJEŠTAJ RESTORANA'!$1:$1</definedName>
    <definedName name="Print_Titles_0_0" localSheetId="7">'6. UREDI'!$1:$1</definedName>
    <definedName name="Print_Titles_0_0" localSheetId="8">'7. WELLNESS'!$1:$1</definedName>
    <definedName name="Print_Titles_0_0_0" localSheetId="2">'1.DEKORI'!$1:$1</definedName>
    <definedName name="Print_Titles_0_0_0" localSheetId="4">'3. TAPECIRANJE'!$1:$1</definedName>
    <definedName name="Print_Titles_0_0_0" localSheetId="5">'4. BRAVARSKI'!$1:$1</definedName>
    <definedName name="Print_Titles_0_0_0" localSheetId="6">'5. NAMJEŠTAJ RESTORANA'!$1:$1</definedName>
    <definedName name="Print_Titles_0_0_0" localSheetId="7">'6. UREDI'!$1:$1</definedName>
    <definedName name="Print_Titles_0_0_0" localSheetId="8">'7. WELLNESS'!$1:$1</definedName>
    <definedName name="Print_Titles_0_0_0_0" localSheetId="2">'1.DEKORI'!$1:$1</definedName>
    <definedName name="Print_Titles_0_0_0_0" localSheetId="4">'3. TAPECIRANJE'!$1:$1</definedName>
    <definedName name="Print_Titles_0_0_0_0" localSheetId="5">'4. BRAVARSKI'!$1:$1</definedName>
    <definedName name="Print_Titles_0_0_0_0" localSheetId="6">'5. NAMJEŠTAJ RESTORANA'!$1:$1</definedName>
    <definedName name="Print_Titles_0_0_0_0" localSheetId="7">'6. UREDI'!$1:$1</definedName>
    <definedName name="Print_Titles_0_0_0_0" localSheetId="8">'7. WELLNESS'!$1:$1</definedName>
    <definedName name="Print_Titles_0_0_0_0_0" localSheetId="2">'1.DEKORI'!$1:$1</definedName>
    <definedName name="Print_Titles_0_0_0_0_0" localSheetId="4">'3. TAPECIRANJE'!$1:$1</definedName>
    <definedName name="Print_Titles_0_0_0_0_0" localSheetId="5">'4. BRAVARSKI'!$1:$1</definedName>
    <definedName name="Print_Titles_0_0_0_0_0" localSheetId="6">'5. NAMJEŠTAJ RESTORANA'!$1:$1</definedName>
    <definedName name="Print_Titles_0_0_0_0_0" localSheetId="7">'6. UREDI'!$1:$1</definedName>
    <definedName name="Print_Titles_0_0_0_0_0" localSheetId="8">'7. WELLNESS'!$1:$1</definedName>
    <definedName name="Print_Titles_0_0_0_0_0_0" localSheetId="2">'1.DEKORI'!$1:$1</definedName>
    <definedName name="Print_Titles_0_0_0_0_0_0" localSheetId="4">'3. TAPECIRANJE'!$1:$1</definedName>
    <definedName name="Print_Titles_0_0_0_0_0_0" localSheetId="5">'4. BRAVARSKI'!$1:$1</definedName>
    <definedName name="Print_Titles_0_0_0_0_0_0" localSheetId="6">'5. NAMJEŠTAJ RESTORANA'!$1:$1</definedName>
    <definedName name="Print_Titles_0_0_0_0_0_0" localSheetId="7">'6. UREDI'!$1:$1</definedName>
    <definedName name="Print_Titles_0_0_0_0_0_0" localSheetId="8">'7. WELLNESS'!$1:$1</definedName>
    <definedName name="Print_Titles_0_0_0_0_0_0_0" localSheetId="2">'1.DEKORI'!$1:$1</definedName>
    <definedName name="Print_Titles_0_0_0_0_0_0_0" localSheetId="4">'3. TAPECIRANJE'!$1:$1</definedName>
    <definedName name="Print_Titles_0_0_0_0_0_0_0" localSheetId="5">'4. BRAVARSKI'!$1:$1</definedName>
    <definedName name="Print_Titles_0_0_0_0_0_0_0" localSheetId="6">'5. NAMJEŠTAJ RESTORANA'!$1:$1</definedName>
    <definedName name="Print_Titles_0_0_0_0_0_0_0" localSheetId="7">'6. UREDI'!$1:$1</definedName>
    <definedName name="Print_Titles_0_0_0_0_0_0_0" localSheetId="8">'7. WELLNESS'!$1:$1</definedName>
    <definedName name="Print_Titles_0_0_0_0_0_0_0_0" localSheetId="2">'1.DEKORI'!$1:$1</definedName>
    <definedName name="Print_Titles_0_0_0_0_0_0_0_0" localSheetId="4">'3. TAPECIRANJE'!$1:$1</definedName>
    <definedName name="Print_Titles_0_0_0_0_0_0_0_0" localSheetId="5">'4. BRAVARSKI'!$1:$1</definedName>
    <definedName name="Print_Titles_0_0_0_0_0_0_0_0" localSheetId="6">'5. NAMJEŠTAJ RESTORANA'!$1:$1</definedName>
    <definedName name="Print_Titles_0_0_0_0_0_0_0_0" localSheetId="7">'6. UREDI'!$1:$1</definedName>
    <definedName name="Print_Titles_0_0_0_0_0_0_0_0" localSheetId="8">'7. WELLNESS'!$1:$1</definedName>
    <definedName name="Print_Titles_0_0_0_0_0_0_0_0_0" localSheetId="2">'1.DEKORI'!$1:$1</definedName>
    <definedName name="Print_Titles_0_0_0_0_0_0_0_0_0" localSheetId="4">'3. TAPECIRANJE'!$1:$1</definedName>
    <definedName name="Print_Titles_0_0_0_0_0_0_0_0_0" localSheetId="5">'4. BRAVARSKI'!$1:$1</definedName>
    <definedName name="Print_Titles_0_0_0_0_0_0_0_0_0" localSheetId="6">'5. NAMJEŠTAJ RESTORANA'!$1:$1</definedName>
    <definedName name="Print_Titles_0_0_0_0_0_0_0_0_0" localSheetId="7">'6. UREDI'!$1:$1</definedName>
    <definedName name="Print_Titles_0_0_0_0_0_0_0_0_0" localSheetId="8">'7. WELLNESS'!$1:$1</definedName>
    <definedName name="Print_Titles_0_0_0_0_0_0_0_0_0_0" localSheetId="2">'1.DEKORI'!$1:$1</definedName>
    <definedName name="Print_Titles_0_0_0_0_0_0_0_0_0_0" localSheetId="4">'3. TAPECIRANJE'!$1:$1</definedName>
    <definedName name="Print_Titles_0_0_0_0_0_0_0_0_0_0" localSheetId="5">'4. BRAVARSKI'!$1:$1</definedName>
    <definedName name="Print_Titles_0_0_0_0_0_0_0_0_0_0" localSheetId="6">'5. NAMJEŠTAJ RESTORANA'!$1:$1</definedName>
    <definedName name="Print_Titles_0_0_0_0_0_0_0_0_0_0" localSheetId="7">'6. UREDI'!$1:$1</definedName>
    <definedName name="Print_Titles_0_0_0_0_0_0_0_0_0_0" localSheetId="8">'7. WELLNESS'!$1:$1</definedName>
    <definedName name="Print_Titles_0_0_0_0_0_0_0_0_0_0_0" localSheetId="2">'1.DEKORI'!$1:$1</definedName>
    <definedName name="Print_Titles_0_0_0_0_0_0_0_0_0_0_0" localSheetId="4">'3. TAPECIRANJE'!$1:$1</definedName>
    <definedName name="Print_Titles_0_0_0_0_0_0_0_0_0_0_0" localSheetId="5">'4. BRAVARSKI'!$1:$1</definedName>
    <definedName name="Print_Titles_0_0_0_0_0_0_0_0_0_0_0" localSheetId="6">'5. NAMJEŠTAJ RESTORANA'!$1:$1</definedName>
    <definedName name="Print_Titles_0_0_0_0_0_0_0_0_0_0_0" localSheetId="7">'6. UREDI'!$1:$1</definedName>
    <definedName name="Print_Titles_0_0_0_0_0_0_0_0_0_0_0" localSheetId="8">'7. WELLNESS'!$1:$1</definedName>
    <definedName name="Print_Titles_0_0_0_0_0_0_0_0_0_0_0_0" localSheetId="2">'1.DEKORI'!$1:$1</definedName>
    <definedName name="Print_Titles_0_0_0_0_0_0_0_0_0_0_0_0" localSheetId="4">'3. TAPECIRANJE'!$1:$1</definedName>
    <definedName name="Print_Titles_0_0_0_0_0_0_0_0_0_0_0_0" localSheetId="5">'4. BRAVARSKI'!$1:$1</definedName>
    <definedName name="Print_Titles_0_0_0_0_0_0_0_0_0_0_0_0" localSheetId="6">'5. NAMJEŠTAJ RESTORANA'!$1:$1</definedName>
    <definedName name="Print_Titles_0_0_0_0_0_0_0_0_0_0_0_0" localSheetId="7">'6. UREDI'!$1:$1</definedName>
    <definedName name="Print_Titles_0_0_0_0_0_0_0_0_0_0_0_0" localSheetId="8">'7. WELLNESS'!$1:$1</definedName>
    <definedName name="Print_Titles_0_0_0_0_0_0_0_0_0_0_0_0_0" localSheetId="2">'1.DEKORI'!$1:$1</definedName>
    <definedName name="Print_Titles_0_0_0_0_0_0_0_0_0_0_0_0_0" localSheetId="4">'3. TAPECIRANJE'!$1:$1</definedName>
    <definedName name="Print_Titles_0_0_0_0_0_0_0_0_0_0_0_0_0" localSheetId="5">'4. BRAVARSKI'!$1:$1</definedName>
    <definedName name="Print_Titles_0_0_0_0_0_0_0_0_0_0_0_0_0" localSheetId="6">'5. NAMJEŠTAJ RESTORANA'!$1:$1</definedName>
    <definedName name="Print_Titles_0_0_0_0_0_0_0_0_0_0_0_0_0" localSheetId="7">'6. UREDI'!$1:$1</definedName>
    <definedName name="Print_Titles_0_0_0_0_0_0_0_0_0_0_0_0_0" localSheetId="8">'7. WELLNESS'!$1:$1</definedName>
    <definedName name="Print_Titles_0_0_0_0_0_0_0_0_0_0_0_0_0_0" localSheetId="2">'1.DEKORI'!$1:$1</definedName>
    <definedName name="Print_Titles_0_0_0_0_0_0_0_0_0_0_0_0_0_0" localSheetId="4">'3. TAPECIRANJE'!$1:$1</definedName>
    <definedName name="Print_Titles_0_0_0_0_0_0_0_0_0_0_0_0_0_0" localSheetId="5">'4. BRAVARSKI'!$1:$1</definedName>
    <definedName name="Print_Titles_0_0_0_0_0_0_0_0_0_0_0_0_0_0" localSheetId="6">'5. NAMJEŠTAJ RESTORANA'!$1:$1</definedName>
    <definedName name="Print_Titles_0_0_0_0_0_0_0_0_0_0_0_0_0_0" localSheetId="7">'6. UREDI'!$1:$1</definedName>
    <definedName name="Print_Titles_0_0_0_0_0_0_0_0_0_0_0_0_0_0" localSheetId="8">'7. WELLNESS'!$1:$1</definedName>
    <definedName name="Print_Titles_0_0_0_0_0_0_0_0_0_0_0_0_0_0_0" localSheetId="2">'1.DEKORI'!$1:$1</definedName>
    <definedName name="Print_Titles_0_0_0_0_0_0_0_0_0_0_0_0_0_0_0" localSheetId="4">'3. TAPECIRANJE'!$1:$1</definedName>
    <definedName name="Print_Titles_0_0_0_0_0_0_0_0_0_0_0_0_0_0_0" localSheetId="5">'4. BRAVARSKI'!$1:$1</definedName>
    <definedName name="Print_Titles_0_0_0_0_0_0_0_0_0_0_0_0_0_0_0" localSheetId="6">'5. NAMJEŠTAJ RESTORANA'!$1:$1</definedName>
    <definedName name="Print_Titles_0_0_0_0_0_0_0_0_0_0_0_0_0_0_0" localSheetId="7">'6. UREDI'!$1:$1</definedName>
    <definedName name="Print_Titles_0_0_0_0_0_0_0_0_0_0_0_0_0_0_0" localSheetId="8">'7. WELLNESS'!$1:$1</definedName>
    <definedName name="Print_Titles_0_0_0_0_0_0_0_0_0_0_0_0_0_0_0_0" localSheetId="2">'1.DEKORI'!$1:$1</definedName>
    <definedName name="Print_Titles_0_0_0_0_0_0_0_0_0_0_0_0_0_0_0_0" localSheetId="4">'3. TAPECIRANJE'!$1:$1</definedName>
    <definedName name="Print_Titles_0_0_0_0_0_0_0_0_0_0_0_0_0_0_0_0" localSheetId="5">'4. BRAVARSKI'!$1:$1</definedName>
    <definedName name="Print_Titles_0_0_0_0_0_0_0_0_0_0_0_0_0_0_0_0" localSheetId="6">'5. NAMJEŠTAJ RESTORANA'!$1:$1</definedName>
    <definedName name="Print_Titles_0_0_0_0_0_0_0_0_0_0_0_0_0_0_0_0" localSheetId="7">'6. UREDI'!$1:$1</definedName>
    <definedName name="Print_Titles_0_0_0_0_0_0_0_0_0_0_0_0_0_0_0_0" localSheetId="8">'7. WELLNESS'!$1:$1</definedName>
    <definedName name="Print_Titles_0_0_0_0_0_0_0_0_0_0_0_0_0_0_0_0_0" localSheetId="2">'1.DEKORI'!$1:$1</definedName>
    <definedName name="Print_Titles_0_0_0_0_0_0_0_0_0_0_0_0_0_0_0_0_0" localSheetId="4">'3. TAPECIRANJE'!$1:$1</definedName>
    <definedName name="Print_Titles_0_0_0_0_0_0_0_0_0_0_0_0_0_0_0_0_0" localSheetId="5">'4. BRAVARSKI'!$1:$1</definedName>
    <definedName name="Print_Titles_0_0_0_0_0_0_0_0_0_0_0_0_0_0_0_0_0" localSheetId="6">'5. NAMJEŠTAJ RESTORANA'!$1:$1</definedName>
    <definedName name="Print_Titles_0_0_0_0_0_0_0_0_0_0_0_0_0_0_0_0_0" localSheetId="7">'6. UREDI'!$1:$1</definedName>
    <definedName name="Print_Titles_0_0_0_0_0_0_0_0_0_0_0_0_0_0_0_0_0" localSheetId="8">'7. WELLNESS'!$1:$1</definedName>
    <definedName name="PROTUPOŽARNA_BRAVARIJA" localSheetId="5">#REF!</definedName>
    <definedName name="PROTUPOŽARNA_BRAVARIJA" localSheetId="6">#REF!</definedName>
    <definedName name="PROTUPOŽARNA_BRAVARIJA" localSheetId="0">#REF!</definedName>
    <definedName name="PROTUPOŽARNA_BRAVARIJA">#REF!</definedName>
    <definedName name="R_E_K_A_P_I_T_U_L_A_C_I_J_A" localSheetId="5">#REF!</definedName>
    <definedName name="R_E_K_A_P_I_T_U_L_A_C_I_J_A" localSheetId="6">#REF!</definedName>
    <definedName name="R_E_K_A_P_I_T_U_L_A_C_I_J_A" localSheetId="0">#REF!</definedName>
    <definedName name="R_E_K_A_P_I_T_U_L_A_C_I_J_A">#REF!</definedName>
    <definedName name="RTG_BRAVARIJA" localSheetId="5">#REF!</definedName>
    <definedName name="RTG_BRAVARIJA" localSheetId="6">#REF!</definedName>
    <definedName name="RTG_BRAVARIJA" localSheetId="0">#REF!</definedName>
    <definedName name="RTG_BRAVARIJA">#REF!</definedName>
    <definedName name="RUŠENJA_I_PRILAGODBE_GRAĐEVINSKIH_ELEMENATA_POSTOJEĆIH_GRAĐEVINA" localSheetId="5">#REF!</definedName>
    <definedName name="RUŠENJA_I_PRILAGODBE_GRAĐEVINSKIH_ELEMENATA_POSTOJEĆIH_GRAĐEVINA" localSheetId="6">#REF!</definedName>
    <definedName name="RUŠENJA_I_PRILAGODBE_GRAĐEVINSKIH_ELEMENATA_POSTOJEĆIH_GRAĐEVINA" localSheetId="0">#REF!</definedName>
    <definedName name="RUŠENJA_I_PRILAGODBE_GRAĐEVINSKIH_ELEMENATA_POSTOJEĆIH_GRAĐEVINA">#REF!</definedName>
    <definedName name="SOBOSLIKARSKI_RADOVI" localSheetId="5">#REF!</definedName>
    <definedName name="SOBOSLIKARSKI_RADOVI" localSheetId="6">#REF!</definedName>
    <definedName name="SOBOSLIKARSKI_RADOVI" localSheetId="0">#REF!</definedName>
    <definedName name="SOBOSLIKARSKI_RADOVI">#REF!</definedName>
    <definedName name="SPUŠTENI_STROPOVI" localSheetId="5">#REF!</definedName>
    <definedName name="SPUŠTENI_STROPOVI" localSheetId="6">#REF!</definedName>
    <definedName name="SPUŠTENI_STROPOVI" localSheetId="0">#REF!</definedName>
    <definedName name="SPUŠTENI_STROPOVI">#REF!</definedName>
    <definedName name="STOLARSKI_RADOVI" localSheetId="5">#REF!</definedName>
    <definedName name="STOLARSKI_RADOVI" localSheetId="6">#REF!</definedName>
    <definedName name="STOLARSKI_RADOVI" localSheetId="0">#REF!</definedName>
    <definedName name="STOLARSKI_RADOVI">#REF!</definedName>
    <definedName name="UKLANJANJE_OBJEKATA_I_IZGRADNJA_PRIVREMENE_SAOBRAČAJNICE" localSheetId="5">#REF!</definedName>
    <definedName name="UKLANJANJE_OBJEKATA_I_IZGRADNJA_PRIVREMENE_SAOBRAČAJNICE" localSheetId="6">#REF!</definedName>
    <definedName name="UKLANJANJE_OBJEKATA_I_IZGRADNJA_PRIVREMENE_SAOBRAČAJNICE" localSheetId="0">#REF!</definedName>
    <definedName name="UKLANJANJE_OBJEKATA_I_IZGRADNJA_PRIVREMENE_SAOBRAČAJNICE">#REF!</definedName>
    <definedName name="UNUTARNJA_ALUMINIJSKA__BRAVARIJA" localSheetId="5">#REF!</definedName>
    <definedName name="UNUTARNJA_ALUMINIJSKA__BRAVARIJA" localSheetId="6">#REF!</definedName>
    <definedName name="UNUTARNJA_ALUMINIJSKA__BRAVARIJA" localSheetId="0">#REF!</definedName>
    <definedName name="UNUTARNJA_ALUMINIJSKA__BRAVARIJA">#REF!</definedName>
    <definedName name="UNUTARNJA_ALUMINIJSKA_BRAVARIJA" localSheetId="5">#REF!</definedName>
    <definedName name="UNUTARNJA_ALUMINIJSKA_BRAVARIJA" localSheetId="6">#REF!</definedName>
    <definedName name="UNUTARNJA_ALUMINIJSKA_BRAVARIJA" localSheetId="0">#REF!</definedName>
    <definedName name="UNUTARNJA_ALUMINIJSKA_BRAVARIJA">#REF!</definedName>
    <definedName name="VANJSKA_ALUMINIJSKA__BRAVARIJA" localSheetId="5">#REF!</definedName>
    <definedName name="VANJSKA_ALUMINIJSKA__BRAVARIJA" localSheetId="6">#REF!</definedName>
    <definedName name="VANJSKA_ALUMINIJSKA__BRAVARIJA" localSheetId="0">#REF!</definedName>
    <definedName name="VANJSKA_ALUMINIJSKA__BRAVARIJA">#REF!</definedName>
    <definedName name="VANJSKA_ALUMINIJSKA_BRAVARIJA" localSheetId="5">#REF!</definedName>
    <definedName name="VANJSKA_ALUMINIJSKA_BRAVARIJA" localSheetId="6">#REF!</definedName>
    <definedName name="VANJSKA_ALUMINIJSKA_BRAVARIJA" localSheetId="0">#REF!</definedName>
    <definedName name="VANJSKA_ALUMINIJSKA_BRAVARIJA">#REF!</definedName>
    <definedName name="ZEMLJANI_RADOVI" localSheetId="5">#REF!</definedName>
    <definedName name="ZEMLJANI_RADOVI" localSheetId="6">#REF!</definedName>
    <definedName name="ZEMLJANI_RADOVI" localSheetId="0">#REF!</definedName>
    <definedName name="ZEMLJANI_RADOVI">#REF!</definedName>
    <definedName name="ZIDARSKI_RADOVI" localSheetId="5">#REF!</definedName>
    <definedName name="ZIDARSKI_RADOVI" localSheetId="6">#REF!</definedName>
    <definedName name="ZIDARSKI_RADOVI" localSheetId="0">#REF!</definedName>
    <definedName name="ZIDARSKI_RADOVI">#REF!</definedName>
  </definedNames>
  <calcPr calcId="171027" concurrentCalc="0"/>
</workbook>
</file>

<file path=xl/calcChain.xml><?xml version="1.0" encoding="utf-8"?>
<calcChain xmlns="http://schemas.openxmlformats.org/spreadsheetml/2006/main">
  <c r="H91" i="9" l="1"/>
  <c r="H88" i="9"/>
  <c r="H87" i="9"/>
  <c r="H86" i="9"/>
  <c r="H85" i="9"/>
  <c r="H84" i="9"/>
  <c r="H83" i="9"/>
  <c r="H82" i="9"/>
  <c r="H81" i="9"/>
  <c r="H80" i="9"/>
  <c r="H79" i="9"/>
  <c r="H78" i="9"/>
  <c r="H77" i="9"/>
  <c r="H76" i="9"/>
  <c r="H75" i="9"/>
  <c r="H74" i="9"/>
  <c r="H73" i="9"/>
  <c r="H72" i="9"/>
  <c r="H71" i="9"/>
  <c r="H70" i="9"/>
  <c r="H69" i="9"/>
  <c r="H68" i="9"/>
  <c r="H67" i="9"/>
  <c r="H66" i="9"/>
  <c r="H65" i="9"/>
  <c r="H64" i="9"/>
  <c r="H63" i="9"/>
  <c r="H62" i="9"/>
  <c r="H61" i="9"/>
  <c r="H60" i="9"/>
  <c r="H59" i="9"/>
  <c r="H58" i="9"/>
  <c r="H57" i="9"/>
  <c r="H56" i="9"/>
  <c r="H55" i="9"/>
  <c r="H54" i="9"/>
  <c r="H53" i="9"/>
  <c r="H52" i="9"/>
  <c r="H51" i="9"/>
  <c r="H50" i="9"/>
  <c r="H49" i="9"/>
  <c r="H48" i="9"/>
  <c r="H47" i="9"/>
  <c r="H46" i="9"/>
  <c r="H45" i="9"/>
  <c r="H44" i="9"/>
  <c r="H43" i="9"/>
  <c r="H42" i="9"/>
  <c r="H41" i="9"/>
  <c r="H40" i="9"/>
  <c r="H39" i="9"/>
  <c r="H38" i="9"/>
  <c r="H37" i="9"/>
  <c r="H36" i="9"/>
  <c r="H35" i="9"/>
  <c r="H34" i="9"/>
  <c r="H33" i="9"/>
  <c r="H32" i="9"/>
  <c r="H31" i="9"/>
  <c r="H30" i="9"/>
  <c r="H29" i="9"/>
  <c r="H28" i="9"/>
  <c r="H27" i="9"/>
  <c r="H26" i="9"/>
  <c r="H25" i="9"/>
  <c r="H22" i="9"/>
  <c r="H21" i="9"/>
  <c r="H20" i="9"/>
  <c r="H19" i="9"/>
  <c r="H18" i="9"/>
  <c r="H17" i="9"/>
  <c r="H16" i="9"/>
  <c r="H15" i="9"/>
  <c r="H14" i="9"/>
  <c r="H13" i="9"/>
  <c r="H10" i="9"/>
  <c r="H9" i="9"/>
  <c r="H8" i="9"/>
  <c r="H7" i="9"/>
  <c r="H6" i="9"/>
  <c r="H8" i="7"/>
  <c r="H11" i="7"/>
  <c r="H14" i="7"/>
  <c r="H18" i="7"/>
  <c r="H23" i="7"/>
  <c r="H26" i="7"/>
  <c r="H29" i="7"/>
  <c r="H32" i="7"/>
  <c r="H35" i="7"/>
  <c r="H38" i="7"/>
  <c r="H41" i="7"/>
  <c r="H44" i="7"/>
  <c r="H47" i="7"/>
  <c r="D18" i="12"/>
  <c r="H11" i="6"/>
  <c r="H14" i="6"/>
  <c r="H17" i="6"/>
  <c r="H20" i="6"/>
  <c r="H23" i="6"/>
  <c r="H26" i="6"/>
  <c r="H29" i="6"/>
  <c r="H32" i="6"/>
  <c r="H35" i="6"/>
  <c r="H38" i="6"/>
  <c r="H41" i="6"/>
  <c r="H44" i="6"/>
  <c r="H47" i="6"/>
  <c r="H49" i="6"/>
  <c r="H51" i="6"/>
  <c r="H52" i="6"/>
  <c r="H54" i="6"/>
  <c r="D16" i="12"/>
  <c r="H68" i="5"/>
  <c r="H44" i="5"/>
  <c r="H10" i="5"/>
  <c r="H13" i="5"/>
  <c r="H16" i="5"/>
  <c r="H19" i="5"/>
  <c r="H22" i="5"/>
  <c r="H28" i="5"/>
  <c r="H31" i="5"/>
  <c r="H34" i="5"/>
  <c r="H38" i="5"/>
  <c r="H39" i="5"/>
  <c r="H48" i="5"/>
  <c r="H56" i="5"/>
  <c r="H60" i="5"/>
  <c r="H61" i="5"/>
  <c r="H62" i="5"/>
  <c r="H65" i="5"/>
  <c r="H70" i="5"/>
  <c r="D14" i="12"/>
  <c r="H10" i="4"/>
  <c r="H13" i="4"/>
  <c r="H16" i="4"/>
  <c r="H19" i="4"/>
  <c r="H22" i="4"/>
  <c r="H25" i="4"/>
  <c r="H28" i="4"/>
  <c r="H33" i="4"/>
  <c r="H37" i="4"/>
  <c r="H39" i="4"/>
  <c r="H41" i="4"/>
  <c r="H46" i="4"/>
  <c r="H48" i="4"/>
  <c r="H74" i="3"/>
  <c r="H79" i="3"/>
  <c r="H85" i="3"/>
  <c r="H82" i="3"/>
  <c r="H86" i="3"/>
  <c r="H87" i="3"/>
  <c r="H88" i="3"/>
  <c r="H89" i="3"/>
  <c r="H10" i="3"/>
  <c r="H11" i="3"/>
  <c r="H16" i="3"/>
  <c r="H20" i="3"/>
  <c r="H25" i="3"/>
  <c r="H26" i="3"/>
  <c r="H29" i="3"/>
  <c r="H30" i="3"/>
  <c r="H32" i="3"/>
  <c r="H35" i="3"/>
  <c r="H38" i="3"/>
  <c r="H41" i="3"/>
  <c r="H47" i="3"/>
  <c r="H48" i="3"/>
  <c r="H53" i="3"/>
  <c r="H56" i="3"/>
  <c r="H59" i="3"/>
  <c r="H62" i="3"/>
  <c r="H65" i="3"/>
  <c r="H68" i="3"/>
  <c r="H91" i="3"/>
  <c r="D10" i="12"/>
  <c r="H13" i="11"/>
  <c r="H15" i="11"/>
  <c r="H17" i="11"/>
  <c r="H19" i="11"/>
  <c r="H21" i="11"/>
  <c r="H23" i="11"/>
  <c r="H26" i="11"/>
  <c r="H29" i="11"/>
  <c r="H33" i="11"/>
  <c r="H37" i="11"/>
  <c r="H39" i="11"/>
  <c r="H41" i="11"/>
  <c r="H43" i="11"/>
  <c r="H47" i="11"/>
  <c r="H49" i="11"/>
  <c r="H51" i="11"/>
  <c r="H53" i="11"/>
  <c r="H57" i="11"/>
  <c r="H59" i="11"/>
  <c r="H61" i="11"/>
  <c r="H63" i="11"/>
  <c r="H68" i="11"/>
  <c r="H70" i="11"/>
  <c r="H11" i="8"/>
  <c r="H14" i="8"/>
  <c r="H16" i="8"/>
  <c r="H19" i="8"/>
  <c r="H22" i="8"/>
  <c r="H25" i="8"/>
  <c r="H27" i="8"/>
  <c r="H13" i="2"/>
  <c r="H18" i="2"/>
  <c r="H19" i="2"/>
  <c r="H20" i="2"/>
  <c r="H21" i="2"/>
  <c r="H25" i="2"/>
  <c r="H26" i="2"/>
  <c r="H27" i="2"/>
  <c r="H28" i="2"/>
  <c r="H33" i="2"/>
  <c r="H36" i="2"/>
  <c r="H40" i="2"/>
  <c r="H43" i="2"/>
  <c r="H47" i="2"/>
  <c r="H51" i="2"/>
  <c r="H55" i="2"/>
  <c r="H61" i="2"/>
  <c r="H69" i="2"/>
  <c r="H73" i="2"/>
  <c r="H78" i="2"/>
  <c r="H81" i="2"/>
  <c r="H84" i="2"/>
  <c r="H87" i="2"/>
  <c r="H90" i="2"/>
  <c r="H94" i="2"/>
  <c r="H96" i="2"/>
  <c r="A50" i="6"/>
  <c r="A70" i="3"/>
  <c r="A76" i="3"/>
  <c r="A81" i="3"/>
  <c r="A84" i="3"/>
  <c r="C14" i="12"/>
  <c r="B16" i="2"/>
  <c r="B23" i="2"/>
  <c r="B31" i="2"/>
  <c r="B34" i="2"/>
  <c r="B38" i="2"/>
  <c r="B41" i="2"/>
  <c r="B45" i="2"/>
  <c r="B49" i="2"/>
  <c r="B67" i="2"/>
  <c r="B71" i="2"/>
  <c r="B77" i="2"/>
  <c r="E20" i="2"/>
  <c r="E27" i="2"/>
  <c r="E33" i="2"/>
  <c r="D22" i="12"/>
  <c r="B13" i="8"/>
  <c r="A58" i="5"/>
  <c r="A53" i="5"/>
  <c r="A47" i="5"/>
  <c r="A64" i="5"/>
  <c r="B13" i="6"/>
  <c r="B16" i="6"/>
  <c r="B19" i="6"/>
  <c r="B22" i="6"/>
  <c r="B25" i="6"/>
  <c r="B28" i="6"/>
  <c r="B31" i="6"/>
  <c r="B34" i="6"/>
  <c r="B37" i="6"/>
  <c r="B40" i="6"/>
  <c r="B43" i="6"/>
  <c r="B46" i="6"/>
  <c r="B48" i="6"/>
  <c r="B50" i="6"/>
  <c r="A40" i="6"/>
  <c r="A61" i="3"/>
  <c r="B15" i="11"/>
  <c r="B17" i="11"/>
  <c r="B19" i="11"/>
  <c r="B21" i="11"/>
  <c r="B23" i="11"/>
  <c r="B25" i="11"/>
  <c r="B28" i="11"/>
  <c r="B33" i="11"/>
  <c r="B37" i="11"/>
  <c r="B39" i="11"/>
  <c r="B41" i="11"/>
  <c r="B43" i="11"/>
  <c r="B47" i="11"/>
  <c r="B49" i="11"/>
  <c r="B51" i="11"/>
  <c r="B53" i="11"/>
  <c r="B57" i="11"/>
  <c r="B59" i="11"/>
  <c r="B61" i="11"/>
  <c r="B63" i="11"/>
  <c r="B67" i="11"/>
  <c r="A28" i="11"/>
  <c r="A67" i="11"/>
  <c r="A25" i="11"/>
  <c r="A50" i="3"/>
  <c r="E38" i="5"/>
  <c r="E39" i="5"/>
  <c r="A37" i="6"/>
  <c r="E47" i="3"/>
  <c r="E48" i="3"/>
  <c r="B15" i="8"/>
  <c r="B18" i="8"/>
  <c r="B12" i="4"/>
  <c r="B15" i="4"/>
  <c r="B18" i="4"/>
  <c r="B21" i="4"/>
  <c r="B24" i="4"/>
  <c r="B27" i="4"/>
  <c r="B32" i="4"/>
  <c r="B36" i="4"/>
  <c r="B38" i="4"/>
  <c r="B45" i="4"/>
  <c r="B13" i="3"/>
  <c r="B18" i="3"/>
  <c r="B22" i="3"/>
  <c r="B28" i="3"/>
  <c r="B31" i="3"/>
  <c r="B34" i="3"/>
  <c r="B37" i="3"/>
  <c r="B43" i="3"/>
  <c r="B50" i="3"/>
  <c r="B55" i="3"/>
  <c r="B58" i="3"/>
  <c r="B61" i="3"/>
  <c r="A58" i="3"/>
  <c r="A34" i="6"/>
  <c r="A55" i="3"/>
  <c r="A18" i="3"/>
  <c r="A31" i="7"/>
  <c r="A28" i="7"/>
  <c r="A25" i="7"/>
  <c r="A20" i="7"/>
  <c r="A16" i="7"/>
  <c r="A13" i="7"/>
  <c r="A10" i="7"/>
  <c r="B10" i="7"/>
  <c r="B13" i="7"/>
  <c r="B16" i="7"/>
  <c r="B20" i="7"/>
  <c r="B25" i="7"/>
  <c r="B28" i="7"/>
  <c r="B31" i="7"/>
  <c r="A31" i="6"/>
  <c r="A28" i="6"/>
  <c r="A25" i="6"/>
  <c r="A22" i="6"/>
  <c r="A19" i="6"/>
  <c r="A16" i="6"/>
  <c r="A13" i="6"/>
  <c r="A10" i="6"/>
  <c r="A36" i="5"/>
  <c r="A21" i="5"/>
  <c r="A18" i="5"/>
  <c r="A15" i="5"/>
  <c r="B12" i="5"/>
  <c r="B15" i="5"/>
  <c r="B18" i="5"/>
  <c r="B21" i="5"/>
  <c r="B27" i="5"/>
  <c r="B30" i="5"/>
  <c r="B33" i="5"/>
  <c r="B36" i="5"/>
  <c r="B43" i="5"/>
  <c r="A27" i="5"/>
  <c r="A30" i="5"/>
  <c r="A32" i="4"/>
  <c r="A27" i="4"/>
  <c r="A24" i="4"/>
  <c r="A21" i="4"/>
  <c r="A18" i="4"/>
  <c r="A15" i="4"/>
  <c r="A37" i="3"/>
  <c r="A31" i="3"/>
  <c r="A34" i="3"/>
  <c r="A28" i="3"/>
  <c r="A22" i="3"/>
  <c r="B80" i="2"/>
  <c r="B83" i="2"/>
  <c r="B86" i="2"/>
  <c r="B89" i="2"/>
  <c r="B92" i="2"/>
  <c r="A18" i="8"/>
  <c r="A15" i="8"/>
  <c r="A13" i="8"/>
  <c r="A37" i="11"/>
  <c r="A33" i="11"/>
  <c r="A23" i="11"/>
  <c r="A21" i="11"/>
  <c r="A19" i="11"/>
  <c r="A17" i="11"/>
  <c r="A15" i="11"/>
  <c r="A13" i="11"/>
  <c r="C25" i="1"/>
  <c r="C23" i="1"/>
  <c r="C21" i="1"/>
  <c r="C19" i="1"/>
  <c r="C17" i="1"/>
  <c r="C15" i="1"/>
  <c r="C13" i="1"/>
  <c r="C11" i="1"/>
  <c r="C7" i="1"/>
  <c r="C9" i="1"/>
  <c r="A45" i="4"/>
  <c r="A63" i="11"/>
  <c r="A61" i="11"/>
  <c r="A59" i="11"/>
  <c r="A57" i="11"/>
  <c r="A53" i="11"/>
  <c r="A51" i="11"/>
  <c r="A49" i="11"/>
  <c r="A47" i="11"/>
  <c r="A43" i="11"/>
  <c r="A41" i="11"/>
  <c r="A39" i="11"/>
  <c r="A13" i="3"/>
  <c r="A7" i="3"/>
  <c r="B24" i="8"/>
  <c r="B21" i="8"/>
  <c r="B53" i="5"/>
  <c r="B58" i="5"/>
  <c r="B67" i="5"/>
  <c r="B64" i="3"/>
  <c r="B67" i="3"/>
  <c r="B70" i="3"/>
  <c r="B76" i="3"/>
  <c r="B81" i="3"/>
  <c r="B84" i="3"/>
  <c r="D20" i="12"/>
  <c r="D12" i="12"/>
  <c r="D8" i="12"/>
  <c r="D24" i="12"/>
  <c r="D26" i="12"/>
</calcChain>
</file>

<file path=xl/sharedStrings.xml><?xml version="1.0" encoding="utf-8"?>
<sst xmlns="http://schemas.openxmlformats.org/spreadsheetml/2006/main" count="21308" uniqueCount="1246">
  <si>
    <t xml:space="preserve">SADRŽAJ </t>
  </si>
  <si>
    <t>1.</t>
  </si>
  <si>
    <t>DEKORI</t>
  </si>
  <si>
    <t>NAMJEŠTAJ RESTORANA STOLOVI I STOLICE</t>
  </si>
  <si>
    <t>GENERIČKI NAMJEŠTAJ I OPREMA UREDA</t>
  </si>
  <si>
    <t>OPREMA WELLNESSA</t>
  </si>
  <si>
    <t>RASVJETA</t>
  </si>
  <si>
    <t>REDNI BROJ</t>
  </si>
  <si>
    <t>OPIS</t>
  </si>
  <si>
    <t>JEDINICA MJERE</t>
  </si>
  <si>
    <t>JEDINIČNA CIJENA</t>
  </si>
  <si>
    <t>UKUPNA CIJENA</t>
  </si>
  <si>
    <t>ZAVJESE I TEKSTIL</t>
  </si>
  <si>
    <t xml:space="preserve">Napomena:
Sve mjere potrebno je obavezno prije izrade pojedinog elementa provjeriti u interijeru. </t>
  </si>
  <si>
    <t>ZAVJESE</t>
  </si>
  <si>
    <t>m1</t>
  </si>
  <si>
    <t>2.</t>
  </si>
  <si>
    <t>3.</t>
  </si>
  <si>
    <t>4.</t>
  </si>
  <si>
    <t>Zavjesa BLACK OUT</t>
  </si>
  <si>
    <t>5.</t>
  </si>
  <si>
    <t>Teške zavjese u dvorani</t>
  </si>
  <si>
    <t>6.</t>
  </si>
  <si>
    <t>Zavjesa RESTORAN</t>
  </si>
  <si>
    <t>kom</t>
  </si>
  <si>
    <t>PREKRIVAČI I JASTUCI</t>
  </si>
  <si>
    <t>7.</t>
  </si>
  <si>
    <t>8.</t>
  </si>
  <si>
    <t>9.</t>
  </si>
  <si>
    <t>10.</t>
  </si>
  <si>
    <t>Jastuci za krevet</t>
  </si>
  <si>
    <t>12.</t>
  </si>
  <si>
    <t>Prekrivač kreveta</t>
  </si>
  <si>
    <t>SOBE I APARTMANI</t>
  </si>
  <si>
    <t>Madrac 200x180x34</t>
  </si>
  <si>
    <t xml:space="preserve">Dobava i postava madraca 200x180x34 cm. Madrac koji u osnovi ima  pojačanu i povišenu džepičastu žičanu jezgru promjera 2,0 mm. Obloga madraca izrađena je od dugotrajno elastične hladno lijevane pjene . Okomice od PU pjene. Navlaka - teško goriva i antibakterijska tkanina prošivena  PES vatom i  slojem PU pjene, koja zadovoljava zahtjeve norme   BS EN 597-1 /597-2 kao i Oko-Tex standard 100. Tip kao HESPO President ili jednako vrijedno.           </t>
  </si>
  <si>
    <t>Madrac 200x180x19</t>
  </si>
  <si>
    <t>Dobava i postava madraca 200x180x19 cm. Bonell žičana jezgra izrađena od čelične žice promjera 2,4 mm. Obloga od latexiranog kokosa 650 gr/m2. Navlaka-teško goriva tkanina  prošivena PES vatom i slojem PU pjene, koja zadovoljava zahtjeve norme BS EN 597-1/ 597-2 kao i Oko-Tex standard 100. Tip kao Hespo Comfort 650 fr ili jednako vrijedno.</t>
  </si>
  <si>
    <t>Elastična podloga 200x90</t>
  </si>
  <si>
    <t>Dobava i montaža elastične podloge dim 200x90. Izrađena od elemenata iz furnirske ploče i elastičnih letvica sa folijom. Nosači letvica izrađeni su od kvalitetne gume  (SBS). Na vanjskim stranicama okvira nalaze se plastične završne kape. U središnjem djelu podnice nalazi se pet duplih elastičnih letvica sa 10 regulatora čvrstoće.               
Visina podnice: 9 cm                                                                     Broj letvica:28                                                                     Tipp kao HEspo Focus S ili jednako vrijedno</t>
  </si>
  <si>
    <t>Jastuk 80x60 cm</t>
  </si>
  <si>
    <t>Navlaka jastuka je proštepana i izrađena  od 100% pamučne tkanine koja je antibakterijski tretirana. Ispuna jastuka je od 100% poliesterskih, silikoniziranih kuglica.       Dimenzija 80x60cm . Tip kao Hespo Medisan ili jednakovrijedan</t>
  </si>
  <si>
    <t>Zaštitne prekrivke 200x180</t>
  </si>
  <si>
    <t>Antibakterijska pamučna tkanina, vanjski ovoj 100% pamuk, punjena sa PES vatom 100gr/m2. periva na 60 stupnjava.</t>
  </si>
  <si>
    <t>Poplun 200x140</t>
  </si>
  <si>
    <t>Poplun bijeli antibakterijski, ovitak 100% poliestersko vlakno (Microfibra).   Punilo poliestersko vlakno 300 gr/m2.Periv na 40 stupnjeva. Tip kao (...) ili jednakovrijedan</t>
  </si>
  <si>
    <t>DEKORI SVEUKUPNO:</t>
  </si>
  <si>
    <t>STOLARSKI RADOVI SOBA</t>
  </si>
  <si>
    <t>Krevet na kat</t>
  </si>
  <si>
    <t>240x240x264</t>
  </si>
  <si>
    <t>Krevet sa stepenicama</t>
  </si>
  <si>
    <t xml:space="preserve">290x200x90 + 2x45x60x20 </t>
  </si>
  <si>
    <t>Ugradbeni ormar</t>
  </si>
  <si>
    <t xml:space="preserve">Dobava, izrada i postavljanje ormara u sobe hotela prema shemi projektanta. Unutrašnjost ormara podijeljena vertikalno i horizontalno. Vertikalno u 2 dijela, jedna polovica je prazna punom visinom sa kružnom horizontalnom šipkom za vješalice (kaputi, haljine, ...). Druga vertikalna polovica je podijeljena sa tri police. Horizontalno je također podijeljen na dva dijela. Gornji manji dio ormara vertikalno nije razdjeljen te je u punoj širini, visine oko 40 cm. Ormar je razdjeljen sa 4 vrata. Gornja dvoja manja vrata te donja dvoja veća vrata. Vrata su napravljena od  iverala 18mm pripremljeno za ljepljenje tapete ili folije. Ručkica isfrezana. 
</t>
  </si>
  <si>
    <t>Panti na vratima su sa zaustavljačima. Unutrašnjost ormara je napravljena od bijele iverice 19 mm kantirano melaminskom folijom. Poleđina ormara napravljena od bijelog MDF-a 3 mm i pričvrščena vijcima.</t>
  </si>
  <si>
    <t>Dimenzije 1680 x 2505x 600 mm</t>
  </si>
  <si>
    <t>Nabava, dobava i ugradnja drvene obloge poda, zida i stropa sjevernog anexa.</t>
  </si>
  <si>
    <t>pod</t>
  </si>
  <si>
    <t>m2</t>
  </si>
  <si>
    <t>zid i strop</t>
  </si>
  <si>
    <t>Napomena:
Sve mjere potrebno je obavezno prije izrade pojedinog elementa provjeriti u interijeru. Uključeni su nemaještaj lobby-a / recepcije, restorana i lobby - bara te polivalentne dvorane.
Za sav namještaj je potrebno dostaviti probni model u mjerilu 1:1.</t>
  </si>
  <si>
    <t>LOBBY / RECEPCIJA</t>
  </si>
  <si>
    <t>NAMJEŠTAJ WELLNESSA</t>
  </si>
  <si>
    <t>11.</t>
  </si>
  <si>
    <t>RADOVI TAPECIRANJA UKUPNO:</t>
  </si>
  <si>
    <t>BRAVARSKO - STOLARSKI RADOVI 
IZRADE NAMJEŠTAJA</t>
  </si>
  <si>
    <t>Napomena:
Sve mjere potrebno je obavezno prije izrade pojedinog elementa provjeriti u interijeru. Uključeni su nemaještaj lobby-a / recepcije, restorana i lobby - bara te polivalentne dvorane..  Obavezna izrada oglednog elementa</t>
  </si>
  <si>
    <t>APARTMANI</t>
  </si>
  <si>
    <t>pod aluminijski</t>
  </si>
  <si>
    <t>POLIVALENTNA DVORANA</t>
  </si>
  <si>
    <t>BRAVARSKI RADOVI UKUPNO</t>
  </si>
  <si>
    <t xml:space="preserve">NAMJEŠTAJ I OPREMA RESTORANA </t>
  </si>
  <si>
    <t>Napomena:
Sve mjere potrebno je obavezno prije izrade pojedinog elementa provjeriti u interijeru. Obavezna izrada oglednom elementa.</t>
  </si>
  <si>
    <t>NAMJEŠTAJ RESTORANA</t>
  </si>
  <si>
    <t>GENERIČKI NAMJEŠTAJ UREDA</t>
  </si>
  <si>
    <t>Dimenzije ormara su 90x45 cm. Visina je 162 cm.</t>
  </si>
  <si>
    <t>Komplet uključuje set podesivih nogica koje omogućuju prilagodbu neravnim podovima.</t>
  </si>
  <si>
    <t>Dimenzije ormara su 90x47 cm. Visina je 162 cm.</t>
  </si>
  <si>
    <t>* napomena. 2 kom uz stol  + 4 kom uz stol za sastanke x 2</t>
  </si>
  <si>
    <t>NAMJEŠTAJ UREDA</t>
  </si>
  <si>
    <t>REDNI 
BROJ</t>
  </si>
  <si>
    <t>JEDINICA 
MJERE</t>
  </si>
  <si>
    <t>JEDINIČNA 
CIJENA</t>
  </si>
  <si>
    <t>OPREMA KUHINJE I RESTORANA</t>
  </si>
  <si>
    <t>OPREMA RESTORANA</t>
  </si>
  <si>
    <t>OPREMA KUHINJE</t>
  </si>
  <si>
    <t xml:space="preserve">  Radno mjesto 1</t>
  </si>
  <si>
    <t>komplet</t>
  </si>
  <si>
    <t xml:space="preserve">  Radno mjesto 2</t>
  </si>
  <si>
    <t xml:space="preserve">  Radno mjesto 3</t>
  </si>
  <si>
    <t xml:space="preserve">  Radno mjesto 4</t>
  </si>
  <si>
    <t xml:space="preserve">  Radno mjesto 5</t>
  </si>
  <si>
    <t>CHEFS TABLE</t>
  </si>
  <si>
    <t xml:space="preserve">  Sjedeće mjesto 1</t>
  </si>
  <si>
    <t xml:space="preserve">  Sjedeće mjesto 2</t>
  </si>
  <si>
    <t xml:space="preserve">  Sjedeće mjesto 3</t>
  </si>
  <si>
    <t xml:space="preserve">  Sjedeće mjesto 4</t>
  </si>
  <si>
    <t xml:space="preserve">  Sjedeće mjesto 5</t>
  </si>
  <si>
    <t xml:space="preserve">  Sjedeće mjesto 6</t>
  </si>
  <si>
    <t xml:space="preserve">  Sjedeće mjesto 7</t>
  </si>
  <si>
    <t xml:space="preserve">  Sjedeće mjesto 8</t>
  </si>
  <si>
    <t xml:space="preserve">  Sjedeće mjesto 9</t>
  </si>
  <si>
    <t xml:space="preserve">  Sjedeće mjesto 10</t>
  </si>
  <si>
    <t xml:space="preserve">  Sjedeće mjesto 11</t>
  </si>
  <si>
    <t xml:space="preserve">  Sjedeće mjesto 12</t>
  </si>
  <si>
    <t xml:space="preserve">  Sjedeće mjesto 13</t>
  </si>
  <si>
    <t xml:space="preserve">  Sjedeće mjesto 14</t>
  </si>
  <si>
    <t xml:space="preserve">  Sjedeće mjesto 15</t>
  </si>
  <si>
    <t xml:space="preserve">  Sjedeće mjesto 16</t>
  </si>
  <si>
    <t xml:space="preserve">  Sjedeće mjesto 17</t>
  </si>
  <si>
    <t xml:space="preserve">  Sjedeće mjesto 18</t>
  </si>
  <si>
    <t xml:space="preserve">  Sjedeće mjesto 19</t>
  </si>
  <si>
    <t xml:space="preserve">  Sjedeće mjesto 20</t>
  </si>
  <si>
    <t xml:space="preserve">  Sjedeće mjesto 21</t>
  </si>
  <si>
    <t xml:space="preserve">  Sjedeće mjesto 22</t>
  </si>
  <si>
    <t xml:space="preserve">  Sjedeće mjesto 23</t>
  </si>
  <si>
    <t xml:space="preserve">  Sjedeće mjesto 24</t>
  </si>
  <si>
    <t xml:space="preserve">  Sjedeće mjesto 25</t>
  </si>
  <si>
    <t xml:space="preserve">  Sjedeće mjesto 26</t>
  </si>
  <si>
    <t xml:space="preserve">  Sjedeće mjesto 27</t>
  </si>
  <si>
    <t xml:space="preserve">  Sjedeće mjesto 28</t>
  </si>
  <si>
    <t xml:space="preserve">  Sjedeće mjesto 29</t>
  </si>
  <si>
    <t xml:space="preserve">  Sjedeće mjesto 30</t>
  </si>
  <si>
    <t xml:space="preserve">  Sjedeće mjesto 31</t>
  </si>
  <si>
    <t xml:space="preserve">  Sjedeće mjesto 32</t>
  </si>
  <si>
    <t xml:space="preserve">  Sjedeće mjesto 33</t>
  </si>
  <si>
    <t xml:space="preserve">  Sjedeće mjesto 34</t>
  </si>
  <si>
    <t xml:space="preserve">  Sjedeće mjesto 35</t>
  </si>
  <si>
    <t xml:space="preserve">  Sjedeće mjesto 36</t>
  </si>
  <si>
    <t xml:space="preserve">  Sjedeće mjesto 37</t>
  </si>
  <si>
    <t xml:space="preserve">  Sjedeće mjesto 38</t>
  </si>
  <si>
    <t xml:space="preserve">  Sjedeće mjesto 39</t>
  </si>
  <si>
    <t xml:space="preserve">  Sjedeće mjesto 40</t>
  </si>
  <si>
    <t xml:space="preserve">  Sjedeće mjesto 41</t>
  </si>
  <si>
    <t xml:space="preserve">  Sjedeće mjesto 42</t>
  </si>
  <si>
    <t xml:space="preserve">  Sjedeće mjesto 43</t>
  </si>
  <si>
    <t xml:space="preserve">  Sjedeće mjesto 44</t>
  </si>
  <si>
    <t xml:space="preserve">  Sjedeće mjesto 45</t>
  </si>
  <si>
    <t xml:space="preserve">  Sjedeće mjesto 46</t>
  </si>
  <si>
    <t xml:space="preserve">  Sjedeće mjesto 47</t>
  </si>
  <si>
    <t xml:space="preserve">  Sjedeće mjesto 48</t>
  </si>
  <si>
    <t xml:space="preserve">  Sjedeće mjesto 49</t>
  </si>
  <si>
    <t xml:space="preserve">  Sjedeće mjesto 50</t>
  </si>
  <si>
    <t xml:space="preserve">  Sjedeće mjesto 51</t>
  </si>
  <si>
    <t xml:space="preserve">  Sjedeće mjesto 52</t>
  </si>
  <si>
    <t xml:space="preserve">  Sjedeće mjesto 53</t>
  </si>
  <si>
    <t xml:space="preserve">  Sjedeće mjesto 54</t>
  </si>
  <si>
    <t xml:space="preserve">  Sjedeće mjesto 55</t>
  </si>
  <si>
    <t xml:space="preserve">  Sjedeće mjesto 56</t>
  </si>
  <si>
    <t xml:space="preserve">  Sjedeće mjesto 57</t>
  </si>
  <si>
    <t xml:space="preserve">  Sjedeće mjesto 58</t>
  </si>
  <si>
    <t xml:space="preserve">  Sjedeće mjesto 59</t>
  </si>
  <si>
    <t xml:space="preserve">  Sjedeće mjesto 60</t>
  </si>
  <si>
    <t xml:space="preserve">  Sjedeće mjesto 61</t>
  </si>
  <si>
    <t xml:space="preserve">  Sjedeće mjesto 62</t>
  </si>
  <si>
    <t xml:space="preserve">  Sjedeće mjesto 63</t>
  </si>
  <si>
    <t xml:space="preserve">  Sjedeće mjesto 64</t>
  </si>
  <si>
    <t>SERVISNA OPREMA SALE RESTORANA</t>
  </si>
  <si>
    <t>Servisna oprema sale restorana</t>
  </si>
  <si>
    <t>OPREMA RESTORANA UKUPNO</t>
  </si>
  <si>
    <t>TEHNIČKI OPIS - OPREMA KUHINJE I RESTORANA</t>
  </si>
  <si>
    <t xml:space="preserve"> OPREMA KUHINJE - Radno mjesto 1</t>
  </si>
  <si>
    <t>TROŠKOVNIK NAZIV</t>
  </si>
  <si>
    <t>NAZIV ROBE USLUGE</t>
  </si>
  <si>
    <t>MATERIJAL</t>
  </si>
  <si>
    <t>DIMENZIJA</t>
  </si>
  <si>
    <t>TEŽINA</t>
  </si>
  <si>
    <t>JMJ</t>
  </si>
  <si>
    <t>KOM</t>
  </si>
  <si>
    <t>kao DEMEYERE LONAC VISOKI 28 CM ili jednakovrijedno</t>
  </si>
  <si>
    <t>INOX , SILVANOX</t>
  </si>
  <si>
    <t>min 28 cm</t>
  </si>
  <si>
    <t>min 4,50 kg</t>
  </si>
  <si>
    <t>kao STAUB COCOTTE OVAL SENF 29 CM ili jednakovrijedno</t>
  </si>
  <si>
    <t>GIZA</t>
  </si>
  <si>
    <t>min 29 cm</t>
  </si>
  <si>
    <t>min 6,3 kg</t>
  </si>
  <si>
    <t>kao STAUB COCOTTE OVAL SENF 27 CM ili jednakovrijedno</t>
  </si>
  <si>
    <t>min 27 cm</t>
  </si>
  <si>
    <t>min 5,30 kg</t>
  </si>
  <si>
    <t>kao GLOBAL SET OD 5 NOŽEVA NA STAL ili jednakovrijedno</t>
  </si>
  <si>
    <t>MOLYBDENUM/VANADIUM SS</t>
  </si>
  <si>
    <t>min 2,21 kg</t>
  </si>
  <si>
    <t>kao DEMEYERE LONAC VISOKI 24 CM ili jednakovrijedno</t>
  </si>
  <si>
    <t>SILVANOX</t>
  </si>
  <si>
    <t>min 24 cm</t>
  </si>
  <si>
    <t>min 3,45 kg</t>
  </si>
  <si>
    <t>kao STAUB COCOTTE OVAL CHERRY 37CM ili jednakovrijedno</t>
  </si>
  <si>
    <t>min 37 cm</t>
  </si>
  <si>
    <t>min 9,10 kg</t>
  </si>
  <si>
    <t>kao DEMEYERE SAUTEUSE 24 CM INDUST ili jednakovrijedno</t>
  </si>
  <si>
    <t>min 1,96 kg</t>
  </si>
  <si>
    <t>kao DEMEYERE KOOKPAN SA POKL. 24CM ili jednakovrijedno</t>
  </si>
  <si>
    <t>min 2,90 kg</t>
  </si>
  <si>
    <t>kao GLOBAL NOŽIĆ POM.ZA ČIŠĆ. 5CM ili jednakovrijedno</t>
  </si>
  <si>
    <t>min 5 cm</t>
  </si>
  <si>
    <t>min 0,10 kg</t>
  </si>
  <si>
    <t>kao GLOBAL NOŽ CARVING 22CM ili jednakovrijedno</t>
  </si>
  <si>
    <t>min 22 cm</t>
  </si>
  <si>
    <t>min 0,21 kg</t>
  </si>
  <si>
    <t>kao GLOBAL VILICA KUHARSKA RAVNA ili jednakovrijedno</t>
  </si>
  <si>
    <t>min 30,5 cm</t>
  </si>
  <si>
    <t>min 0,15 kg</t>
  </si>
  <si>
    <t>kao GLOBAL NOŽ ZA FILETIRANJE 21CM ili jednakovrijedno</t>
  </si>
  <si>
    <t>min 21 cm</t>
  </si>
  <si>
    <t>min 0,23 kg</t>
  </si>
  <si>
    <t>kao GLOBAL KAMEN ZA OŠTRENJE ili jednakovrijedno</t>
  </si>
  <si>
    <t>min 210x70 cm</t>
  </si>
  <si>
    <t>min 0,86 kg</t>
  </si>
  <si>
    <t>kao STAUB MINI TEGAME OKRUGLA CRNA ili jednakovrijedno</t>
  </si>
  <si>
    <t>min 10 cm</t>
  </si>
  <si>
    <t>min 1 kg</t>
  </si>
  <si>
    <t>kao STAUB COC.MINI ROUND 10CM ŽUTA ili jednakovrijedno</t>
  </si>
  <si>
    <t>kao STAUB COCC.MINI ROUND 10CM ZEL ili jednakovrijedno</t>
  </si>
  <si>
    <t>kao STAUB MINI COCOTTE OKR. 10 CM ili jednakovrijedno</t>
  </si>
  <si>
    <t>kao DEMEYERE STEAMER 24 CM INDUSTR ili jednakovrijedno</t>
  </si>
  <si>
    <t>min 1,71 kg</t>
  </si>
  <si>
    <t>kao FALK CLASSIC POKLOPAC 32 CM ili jednakovrijedno</t>
  </si>
  <si>
    <t>BAKAR + INOX</t>
  </si>
  <si>
    <t>min 32 cm</t>
  </si>
  <si>
    <t>min 1,06 kg</t>
  </si>
  <si>
    <t>kao FALK CLASSIC MINI SAUCIER 8 CM ili jednakovrijedno</t>
  </si>
  <si>
    <t>min 8 cm</t>
  </si>
  <si>
    <t>min 0,36 kg</t>
  </si>
  <si>
    <t>kao TURK ŽELJEZNA TAVA 16 CM ili jednakovrijedno</t>
  </si>
  <si>
    <t>KOVANO ŽELJEZO</t>
  </si>
  <si>
    <t>min 16 cm</t>
  </si>
  <si>
    <t>kao TURK ŽELJEZNA TAVA ZA SERV. 20 ili jednakovrijedno</t>
  </si>
  <si>
    <t>min 20 cm</t>
  </si>
  <si>
    <t>kao TURK ŽELJEZNA TAVA ZA SERV. 24 ili jednakovrijedno</t>
  </si>
  <si>
    <t>kao TURK LYONNAISE 20 CM ili jednakovrijedno</t>
  </si>
  <si>
    <t>kao TURK LYONNAISE 24 CM ili jednakovrijedno</t>
  </si>
  <si>
    <t>kao TURK LYONNAISE 32 CM ili jednakovrijedno</t>
  </si>
  <si>
    <t>kao TURK BLINIS TAVA 12 CM ili jednakovrijedno</t>
  </si>
  <si>
    <t>min 12 cm</t>
  </si>
  <si>
    <t>kao TURK ŽELJEZNA TAVA ZA SERV 28 ili jednakovrijedno</t>
  </si>
  <si>
    <t>kao TURK PODMETAČ 24 CM ili jednakovrijedno</t>
  </si>
  <si>
    <t>DRVO</t>
  </si>
  <si>
    <t>kao DEMEYERE WOK 36 CM ili jednakovrijedno</t>
  </si>
  <si>
    <t>min 36 cm</t>
  </si>
  <si>
    <t>min 2,74 kg</t>
  </si>
  <si>
    <t>kao FALK CLASSIC PEKAČ TAVA 16 CM ili jednakovrijedno</t>
  </si>
  <si>
    <t>min 0,93, kg</t>
  </si>
  <si>
    <t>kao FALK CLASSIC POKLOPAC 24 CM ili jednakovrijedno</t>
  </si>
  <si>
    <t>min 0,53 kg</t>
  </si>
  <si>
    <t>kao FALK CLASSIC SAUT. BOMBE 24 CM ili jednakovrijedno</t>
  </si>
  <si>
    <t>min 2,60 kg</t>
  </si>
  <si>
    <t>kao FALK CLASSIC SAUT. BOMBE 28 CM ili jednakovrijedno</t>
  </si>
  <si>
    <t>min 3,54 kg</t>
  </si>
  <si>
    <t>kao FALK CLASSIC LONAC 28 CM ili jednakovrijedno</t>
  </si>
  <si>
    <t>min 4,55 kg</t>
  </si>
  <si>
    <t>kao FALK CLASS GRATIN OVAL 40 X 26 ili jednakovrijedno</t>
  </si>
  <si>
    <t>min 40 x 60 cm</t>
  </si>
  <si>
    <t>min 3,15 kg</t>
  </si>
  <si>
    <t>kao PADERNO LOPATICA KUHARSKA ili jednakovrijedno</t>
  </si>
  <si>
    <t>INOX 18/10 , PLASTIKA</t>
  </si>
  <si>
    <t>min 13,5 x 7 cm</t>
  </si>
  <si>
    <t>kao PADERNO PREŠA ZA ČEŠNJAK ili jednakovrijedno</t>
  </si>
  <si>
    <t>INOX 18/10</t>
  </si>
  <si>
    <t>min 2,7 cm</t>
  </si>
  <si>
    <t>min 0,09 kg</t>
  </si>
  <si>
    <t>kao PADERNO ŠKARE KUHINJSKE ili jednakovrijedno</t>
  </si>
  <si>
    <t>min 0,39 kg</t>
  </si>
  <si>
    <t>kao PADERNO PRSTEN MOUSSE ili jednakovrijedno</t>
  </si>
  <si>
    <t>min 0,06 kg</t>
  </si>
  <si>
    <t>kao PADERNO POKLOPAC ZA GN 1/6 ili jednakovrijedno</t>
  </si>
  <si>
    <t>min 0,18 kg</t>
  </si>
  <si>
    <t>kao PADERNO GRABILICA ili jednakovrijedno</t>
  </si>
  <si>
    <t>min 0,45 kg</t>
  </si>
  <si>
    <t>kao PADERNO GN 1/6 ili jednakovrijedno</t>
  </si>
  <si>
    <t>min 0,17 kg</t>
  </si>
  <si>
    <t>kao PADERNO GN 1/1 53X325X65 ili jednakovrijedno</t>
  </si>
  <si>
    <t>min 53x325x65 cm</t>
  </si>
  <si>
    <t>min 1,32 kg</t>
  </si>
  <si>
    <t>kao PADERNO REŠETKA GN 1/2 ili jednakovrijedno</t>
  </si>
  <si>
    <t>min 0,12 kg</t>
  </si>
  <si>
    <t>kao PADERNO POKLOPAC ZA GN 1/2 BIJ ili jednakovrijedno</t>
  </si>
  <si>
    <t>min 0,16 kg</t>
  </si>
  <si>
    <t>kao PADERNO GN 1/9 ili jednakovrijedno</t>
  </si>
  <si>
    <t>min 0,08 kg</t>
  </si>
  <si>
    <t>kao PADERNO GN 1/4 ili jednakovrijedno</t>
  </si>
  <si>
    <t>min 0,27 kg</t>
  </si>
  <si>
    <t>kao PADERNO POKLOPAC ZA GN 2/4 ili jednakovrijedno</t>
  </si>
  <si>
    <t>min 1,04 kg</t>
  </si>
  <si>
    <t>kao PADERNO REŠETKA ZA GN 1/1 ili jednakovrijedno</t>
  </si>
  <si>
    <t>min 0,25 kg</t>
  </si>
  <si>
    <t>kao PADERNO LIJEVAK PP ili jednakovrijedno</t>
  </si>
  <si>
    <t>PLASTIKA</t>
  </si>
  <si>
    <t>min 0,04 kg</t>
  </si>
  <si>
    <t>kao PADERNO LJUŠTILICA ili jednakovrijedno</t>
  </si>
  <si>
    <t>min 5x4 cm</t>
  </si>
  <si>
    <t>min 0,05 kg</t>
  </si>
  <si>
    <t>kao PADERNO NOŽ ZA SRŽ JABUKE ili jednakovrijedno</t>
  </si>
  <si>
    <t>min 21,5 cm</t>
  </si>
  <si>
    <t>kao PADERNO LONAC NISKI 32 CM ili jednakovrijedno</t>
  </si>
  <si>
    <t>min 3,17 kg</t>
  </si>
  <si>
    <t>kao PADERNO CHINOISE CJEDILO ili jednakovrijedno</t>
  </si>
  <si>
    <t>kao PADERNO CJEDILO INOX ili jednakovrijedno</t>
  </si>
  <si>
    <t>min 40 cm</t>
  </si>
  <si>
    <t>min 2,72 kg</t>
  </si>
  <si>
    <t>kao PADERNO LONAC NISKI 36 CM ili jednakovrijedno</t>
  </si>
  <si>
    <t>min 4,44 kg</t>
  </si>
  <si>
    <t>kao PADERNO TAVA 36 CM ili jednakovrijedno</t>
  </si>
  <si>
    <t>min 36 kg</t>
  </si>
  <si>
    <t>min 3,4 kg</t>
  </si>
  <si>
    <t>kao PADERNO TAVA 32 CM ili jednakovrijedno</t>
  </si>
  <si>
    <t>min 2,81 kg</t>
  </si>
  <si>
    <t>kao PADERNO CJEDILO ili jednakovrijedno</t>
  </si>
  <si>
    <t>min 1,08 kg</t>
  </si>
  <si>
    <t>kao PADERNO LONAC 40 CM 2000 ili jednakovrijedno</t>
  </si>
  <si>
    <t>min 8 kg</t>
  </si>
  <si>
    <t>kao PADERNO NOŽ ZA GULJENJE ŠPAROG ili jednakovrijedno</t>
  </si>
  <si>
    <t>min 23,5 cm</t>
  </si>
  <si>
    <t>kao PADERNO SET NASTAVCI ZA DEKORA ili jednakovrijedno</t>
  </si>
  <si>
    <t>min 2x10 mm</t>
  </si>
  <si>
    <t>kao PADERNO DOZATOR 0,5 LT ili jednakovrijedno</t>
  </si>
  <si>
    <t>min 0,5 lt</t>
  </si>
  <si>
    <t>kao PADERNO OTVARAČ ZA OŠTRIGE ili jednakovrijedno</t>
  </si>
  <si>
    <t>min 0,14 kg</t>
  </si>
  <si>
    <t>kao PADERNO PRSTEN ZA SLADOLED 24 ili jednakovrijedno</t>
  </si>
  <si>
    <t>min 24 m</t>
  </si>
  <si>
    <t>kao SAMBONET KUTIJA ZA KANDIRANE ili jednakovrijedno</t>
  </si>
  <si>
    <t>min 37x14x12 cm</t>
  </si>
  <si>
    <t>min 1,2 kg</t>
  </si>
  <si>
    <t>kao PADERNO LONAC 60 CM 2000 SERIE ili jednakovrijedno</t>
  </si>
  <si>
    <t>min 60 cm</t>
  </si>
  <si>
    <t>min 16,5 kg</t>
  </si>
  <si>
    <t>kao PADERNO KOŠARA UNIVERZALNA ili jednakovrijedno</t>
  </si>
  <si>
    <t>min 500x500x103H mm</t>
  </si>
  <si>
    <t>min 1,61 kg</t>
  </si>
  <si>
    <t>kao PADERNO KOŠARA PRIBOR ZA JELO ili jednakovrijedno</t>
  </si>
  <si>
    <t>min 426x206x150H mm</t>
  </si>
  <si>
    <t>min 0,732 kg</t>
  </si>
  <si>
    <t>kao PADERNO KOŠARA ZA TANJURE ili jednakovrijedno</t>
  </si>
  <si>
    <t>min 505x505x103H mm</t>
  </si>
  <si>
    <t>min 1,85 kg</t>
  </si>
  <si>
    <t>min 1,58 kg</t>
  </si>
  <si>
    <t>kao PADERNO ZAŠTITNA RUKAVICA LARG ili jednakovrijedno</t>
  </si>
  <si>
    <t>METAL ,PLASTIKA</t>
  </si>
  <si>
    <t>min 0,41 kg</t>
  </si>
  <si>
    <t>kao PADERNO LONAC 50 CM 2000 SERIE ili jednakovrijedno</t>
  </si>
  <si>
    <t>min 50 cm</t>
  </si>
  <si>
    <t>min 15,62 kg</t>
  </si>
  <si>
    <t>kao PADERNO MJEŠALICA ZA JAJA ili jednakovrijedno</t>
  </si>
  <si>
    <t>PLASTIKA , INOX 18/10</t>
  </si>
  <si>
    <t>kao PADERNO REZAČ ZA TIJESTO 10/1 ili jednakovrijedno</t>
  </si>
  <si>
    <t>min 110x80 cm</t>
  </si>
  <si>
    <t>min 0,1 kg</t>
  </si>
  <si>
    <t>kao PADERNO DRESIR VREĆICE ili jednakovrijedno</t>
  </si>
  <si>
    <t>min 40x22 cm</t>
  </si>
  <si>
    <t>min 0,75 kg</t>
  </si>
  <si>
    <t>kao PADERNO KALUP ZA KUGLOF ili jednakovrijedno</t>
  </si>
  <si>
    <t>ALUMINIJ , TEFLON</t>
  </si>
  <si>
    <t>min 0,338 kg</t>
  </si>
  <si>
    <t>kao SAMBONET HVATALJKA GRILL ili jednakovrijedno</t>
  </si>
  <si>
    <t>kao PADERNO FORMA ZA KOLAČE UZDUŽN ili jednakovrijedno</t>
  </si>
  <si>
    <t>min 31x12 cm</t>
  </si>
  <si>
    <t>kao PADERNO MUTILICA 35 CM ili jednakovrijedno</t>
  </si>
  <si>
    <t>min 35 cm</t>
  </si>
  <si>
    <t>min 0,24 kg</t>
  </si>
  <si>
    <t>kao PADERNO POKLOPAC ZA GN 1/1 ili jednakovrijedno</t>
  </si>
  <si>
    <t>min 0,98 kg</t>
  </si>
  <si>
    <t>kao PADERNO GN 1/3 PERFORIRANA ili jednakovrijedno</t>
  </si>
  <si>
    <t>min 0,19 kg</t>
  </si>
  <si>
    <t>kao PADERNO GN 1/3 ili jednakovrijedno</t>
  </si>
  <si>
    <t>min 325x18x20  cm</t>
  </si>
  <si>
    <t>min 0,95 kg</t>
  </si>
  <si>
    <t>kao PADERNO GN 2/4 ili jednakovrijedno</t>
  </si>
  <si>
    <t>min 53x16,2x15 cm</t>
  </si>
  <si>
    <t>min 1,16 kg</t>
  </si>
  <si>
    <t>kao PADERNO SITO ZA BRAŠNO ili jednakovrijedno</t>
  </si>
  <si>
    <t>min 25,5 cm</t>
  </si>
  <si>
    <t>kao PADERNO POKLOPAC ZA GN 1/3 ili jednakovrijedno</t>
  </si>
  <si>
    <t>kao PADERNO RIBEŽ 4 STRANE ili jednakovrijedno</t>
  </si>
  <si>
    <t>min 10x8 cm</t>
  </si>
  <si>
    <t>min 0,28 kg</t>
  </si>
  <si>
    <t>kao PADERNO PRSTEN ZA KOLAČE ili jednakovrijedno</t>
  </si>
  <si>
    <t>kao PADERNO POKLOPAC GN 1/9 ili jednakovrijedno</t>
  </si>
  <si>
    <t>kao PADERNO VILICA KUHARSKA ili jednakovrijedno</t>
  </si>
  <si>
    <t>min 17 cm</t>
  </si>
  <si>
    <t>min 0,26 kg</t>
  </si>
  <si>
    <t xml:space="preserve">INOX 18/10 </t>
  </si>
  <si>
    <t>min 38 cm</t>
  </si>
  <si>
    <t xml:space="preserve"> OPREMA KUHINJE - Radno mjesto 2</t>
  </si>
  <si>
    <t>kao STAUB COCOTTE OKRUGLA 30CM CRV ili jednakovrijedno</t>
  </si>
  <si>
    <t>min 30 cm</t>
  </si>
  <si>
    <t>min 8,90 kg</t>
  </si>
  <si>
    <t>kao DEMEYERE SAUCE PAN 16 CM INDUS ili jednakovrijedno</t>
  </si>
  <si>
    <t>min 1,24 kg</t>
  </si>
  <si>
    <t>kao DEMEYERE SAUCE PAN 18 CM INDUS ili jednakovrijedno</t>
  </si>
  <si>
    <t>min 18 cm</t>
  </si>
  <si>
    <t>min 1,48 kg</t>
  </si>
  <si>
    <t>kao DEMEYERE SAUTEUSE 20 CM INDUS ili jednakovrijedno</t>
  </si>
  <si>
    <t>min 1,45 kg</t>
  </si>
  <si>
    <t>kao GLOBAL NOŽ ZA PRŠUT/LOSOS 31CM ili jednakovrijedno</t>
  </si>
  <si>
    <t>min 31 cm</t>
  </si>
  <si>
    <t>kao GLOBAL NOŽIĆ POM.ZA POVRĆE 6CM ili jednakovrijedno</t>
  </si>
  <si>
    <t>min 6 cm</t>
  </si>
  <si>
    <t>kao GLOBAL NOŽ UTILITY 11CM ili jednakovrijedno</t>
  </si>
  <si>
    <t>min 11 cm</t>
  </si>
  <si>
    <t>min 0,11 kg</t>
  </si>
  <si>
    <t>kao TURK ŽELJEZNA TAVA 40 CM ili jednakovrijedno</t>
  </si>
  <si>
    <t>kao FALK CLASSIC POKLOPAC 28 CM ili jednakovrijedno</t>
  </si>
  <si>
    <t>min 0,71 kg</t>
  </si>
  <si>
    <t>kao TURK LYONNAISE 26 CM ili jednakovrijedno</t>
  </si>
  <si>
    <t>min 26 cm</t>
  </si>
  <si>
    <t>kao DEMEYERE WOK 32 CM ili jednakovrijedno</t>
  </si>
  <si>
    <t>min 2,26 kg</t>
  </si>
  <si>
    <t>kao DEMEYERE PAELLA PAN 36 CM ili jednakovrijedno</t>
  </si>
  <si>
    <t>min 5,56 kg</t>
  </si>
  <si>
    <t>kao FALK CLASSIC SAUT. BOMBE 20 CM ili jednakovrijedno</t>
  </si>
  <si>
    <t>min 1,84 kg</t>
  </si>
  <si>
    <t>kao FALK WOK+GRILL 28 CM ili jednakovrijedno</t>
  </si>
  <si>
    <t>kao FALK CLASSIC LONAC NISKI 24 CM ili jednakovrijedno</t>
  </si>
  <si>
    <t>min 2,33 kg</t>
  </si>
  <si>
    <t>kao PADERNO REZAČ ZA POVRĆE ili jednakovrijedno</t>
  </si>
  <si>
    <t>min 39 x 12,5 cm</t>
  </si>
  <si>
    <t>min 1,67 kg</t>
  </si>
  <si>
    <t>kao PADERNO VILICA ZA MESO ili jednakovrijedno</t>
  </si>
  <si>
    <t>min 0,6 kg</t>
  </si>
  <si>
    <t>kao PADERNO GRADUIRANI LONČIĆ INOX ili jednakovrijedno</t>
  </si>
  <si>
    <t>kao PADERNO PJENJAČA 10 CM ili jednakovrijedno</t>
  </si>
  <si>
    <t>kao PADERNO MJEŠALICA ili jednakovrijedno</t>
  </si>
  <si>
    <t>min 125 cm</t>
  </si>
  <si>
    <t>kao PADERNO ŠPATULA FLEXIBILNA ili jednakovrijedno</t>
  </si>
  <si>
    <t>kao PADERNO LOPATICA PLOSNATA ili jednakovrijedno</t>
  </si>
  <si>
    <t>min 12,5 cm</t>
  </si>
  <si>
    <t>min 0,97 kg</t>
  </si>
  <si>
    <t>kao PADERNO GRABILICA ZA SLADOLED ili jednakovrijedno</t>
  </si>
  <si>
    <t>min 55 mm</t>
  </si>
  <si>
    <t>kao PADERNO REŠETKA ZA GN 1/4 ili jednakovrijedno</t>
  </si>
  <si>
    <t>kao PADERNO KUTIJA ZA ZAČINE ili jednakovrijedno</t>
  </si>
  <si>
    <t>min 47x16x10H cm</t>
  </si>
  <si>
    <t>min 1,19 kg</t>
  </si>
  <si>
    <t>kao PADERNO TAVA 40 CM ili jednakovrijedno</t>
  </si>
  <si>
    <t>min 4,38 kg</t>
  </si>
  <si>
    <t>kao PADERNO POSUDA INOX ili jednakovrijedno</t>
  </si>
  <si>
    <t>min 19 cm</t>
  </si>
  <si>
    <t>min 0,22 kg</t>
  </si>
  <si>
    <t>kao PADERNO DOZATOR ili jednakovrijedno</t>
  </si>
  <si>
    <t>min 13 cm</t>
  </si>
  <si>
    <t>kao PADERNO POSIPAČ ŠEĆERA ili jednakovrijedno</t>
  </si>
  <si>
    <t>min 7 cm</t>
  </si>
  <si>
    <t>min 0,13 kg</t>
  </si>
  <si>
    <t>POLIPROPILEN</t>
  </si>
  <si>
    <t>kao PADERNO LONAC 2 RUČKE 36 CM ili jednakovrijedno</t>
  </si>
  <si>
    <t>min 5,06 kg</t>
  </si>
  <si>
    <t>kao PADERNO KASAROLA VISOKA 26 CM ili jednakovrijedno</t>
  </si>
  <si>
    <t>kao PADERNO LONAC 1 RUČKA CM 20 ili jednakovrijedno</t>
  </si>
  <si>
    <t>kao PADERNO KASEROLA VISOKA 18 CM ili jednakovrijedno</t>
  </si>
  <si>
    <t>min 0,88 kg</t>
  </si>
  <si>
    <t>kao PADERNO GRABILICA JEDNODJELNA ili jednakovrijedno</t>
  </si>
  <si>
    <t>min 9,0cm lt 0,2</t>
  </si>
  <si>
    <t>min 0,29 kg</t>
  </si>
  <si>
    <t>kao PADERNO ZDJELA INOX ili jednakovrijedno</t>
  </si>
  <si>
    <t>min 1,59 kg</t>
  </si>
  <si>
    <t>kao PADERNO TANJUR ZA TORTU ili jednakovrijedno</t>
  </si>
  <si>
    <t>min 2,23 kg</t>
  </si>
  <si>
    <t>kao PADERNO REŠETKA ZA HLAĐENJE TO ili jednakovrijedno</t>
  </si>
  <si>
    <t>min 0,34 kg</t>
  </si>
  <si>
    <t>kao PADERNO ADAPTER ZA DEKOR. SET ili jednakovrijedno</t>
  </si>
  <si>
    <t>min 18 mm</t>
  </si>
  <si>
    <t>min 0,01 kg</t>
  </si>
  <si>
    <t>kao PADERNO ČETKA ZA BRAŠNO ili jednakovrijedno</t>
  </si>
  <si>
    <t>DRVO , VLAKNA</t>
  </si>
  <si>
    <t>kao PADERNO LONAC 45 CM 2000 SERIE ili jednakovrijedno</t>
  </si>
  <si>
    <t>min 45 cm</t>
  </si>
  <si>
    <t>min 9,66 kg</t>
  </si>
  <si>
    <t>kao PADERNO SET ZA DEKOR. CORNETTI ili jednakovrijedno</t>
  </si>
  <si>
    <t>min 34 mm</t>
  </si>
  <si>
    <t>kao PADERNO ŽELJEZNA REŠETKA ili jednakovrijedno</t>
  </si>
  <si>
    <t>min 60x40 cm</t>
  </si>
  <si>
    <t>min 0,585 kg</t>
  </si>
  <si>
    <t>kao PADERNO SILIK.PAPIR ZA PEČENJE ili jednakovrijedno</t>
  </si>
  <si>
    <t>min 53x32,5 cm</t>
  </si>
  <si>
    <t>kao PADERNO KALUP OKRUGLI ili jednakovrijedno</t>
  </si>
  <si>
    <t>kao PADERNO LOPATICA KUHARSKA 15CM ili jednakovrijedno</t>
  </si>
  <si>
    <t>min 15 cm</t>
  </si>
  <si>
    <t>kao PADERNO HVATALJKA ili jednakovrijedno</t>
  </si>
  <si>
    <t>min 0,2 kg</t>
  </si>
  <si>
    <t>kao PADERNO POKLOPAC ZA GN 1/2 ili jednakovrijedno</t>
  </si>
  <si>
    <t>kao SAMBONET ŠPATULA ZAOBLJENA 26 ili jednakovrijedno</t>
  </si>
  <si>
    <t>kao PADERNO UMETAK /CJEDILO 40 CM ili jednakovrijedno</t>
  </si>
  <si>
    <t>min 0,67 kg</t>
  </si>
  <si>
    <t>kao PADERNO GN 1/2 ili jednakovrijedno</t>
  </si>
  <si>
    <t>min 32x265x15 cm</t>
  </si>
  <si>
    <t>min 0,99 kg</t>
  </si>
  <si>
    <t>kao PADERNO PJENJAČA ili jednakovrijedno</t>
  </si>
  <si>
    <t>kao PADERNO REZAČ JAJA ili jednakovrijedno</t>
  </si>
  <si>
    <t>min 21x8 cm</t>
  </si>
  <si>
    <t>kao PADERNO GN 1/1 ili jednakovrijedno</t>
  </si>
  <si>
    <t>min 53x325x2 cm</t>
  </si>
  <si>
    <t>min 1,02 kg</t>
  </si>
  <si>
    <t>kao PADERNO POKLOPAC ZA GN 1/9 ili jednakovrijedno</t>
  </si>
  <si>
    <t>kao PADERNO POKLOPAC ZA GN 1/6 PLA ili jednakovrijedno</t>
  </si>
  <si>
    <t>min 0,07 kg</t>
  </si>
  <si>
    <t>kao PADERNO STRUGALICA ZA MASLAC ili jednakovrijedno</t>
  </si>
  <si>
    <t xml:space="preserve"> OPREMA KUHINJE - Radno mjesto 3</t>
  </si>
  <si>
    <t>kao DEMEYERE SAUTEUSE 18 CM INDUST ili jednakovrijedno</t>
  </si>
  <si>
    <t>min 0,90 kg</t>
  </si>
  <si>
    <t>kao GLOBAL NOŽ ZA OTKOŠTAVA. 16CM ili jednakovrijedno</t>
  </si>
  <si>
    <t>kao GLOBAL NOŽ KUHARSKI 21CM ili jednakovrijedno</t>
  </si>
  <si>
    <t>kao GLOBAL NOŽ SUSHI JRMICHEL ROUX ili jednakovrijedno</t>
  </si>
  <si>
    <t>min 14,5 cm</t>
  </si>
  <si>
    <t>kao STAUB COCOTTE OVAL 31 CM SENF ili jednakovrijedno</t>
  </si>
  <si>
    <t>min 7 kg</t>
  </si>
  <si>
    <t>kao GLOBAL PEELER ili jednakovrijedno</t>
  </si>
  <si>
    <t>kao GLOBAL PINCETA ZA RIBLJE KOSTI ili jednakovrijedno</t>
  </si>
  <si>
    <t>kao FALK CLASSIC LONAC NISKI 32 CM ili jednakovrijedno</t>
  </si>
  <si>
    <t>min 4,35 kg</t>
  </si>
  <si>
    <t>kao TURK ŽELJEZNA TAVA 36 CM ili jednakovrijedno</t>
  </si>
  <si>
    <t>kao FALK CLASSIC LONAC NISKI 28 CM ili jednakovrijedno</t>
  </si>
  <si>
    <t>min 3,14 kg</t>
  </si>
  <si>
    <t>kao TURK ŽELJEZNA TAVA 45 CM ili jednakovrijedno</t>
  </si>
  <si>
    <t>kao TURK ŽELJ TAVA ZA PALAČINKE 24 ili jednakovrijedno</t>
  </si>
  <si>
    <t>kao FALK CLASSIC LONAC NISKI 18 CM ili jednakovrijedno</t>
  </si>
  <si>
    <t>min 1,92 kg</t>
  </si>
  <si>
    <t>kao FALK CLASSIC SAUTEUSE 20 CM ili jednakovrijedno</t>
  </si>
  <si>
    <t>min 1,88 kg</t>
  </si>
  <si>
    <t>kao DEMEYERE PASTA COOKER 24CM IND ili jednakovrijedno</t>
  </si>
  <si>
    <t>min 1,80 kg</t>
  </si>
  <si>
    <t>kao PADERNO GRABILICA INOX ili jednakovrijedno</t>
  </si>
  <si>
    <t>kao PADERNO LOPATICA PERFORIRANA ili jednakovrijedno</t>
  </si>
  <si>
    <t>min 0,48 kg</t>
  </si>
  <si>
    <t>kao PADERNO VALJAK ZA RUPE ili jednakovrijedno</t>
  </si>
  <si>
    <t>min 0,43 kg</t>
  </si>
  <si>
    <t>kao PADERNO LONAC 2 RUČKE 40 CM ili jednakovrijedno</t>
  </si>
  <si>
    <t>min 6,5 kg</t>
  </si>
  <si>
    <t>kao PADERNO POKLOPAC 32 CM ili jednakovrijedno</t>
  </si>
  <si>
    <t>min 0,73 kg</t>
  </si>
  <si>
    <t>kao PADERNO REŠETKA ZA GN 1/3 ili jednakovrijedno</t>
  </si>
  <si>
    <t>min 0,38 kg</t>
  </si>
  <si>
    <t>min 0,51 kg</t>
  </si>
  <si>
    <t>kao PADERNO POKLOPAC GN 1/1 ZELENI ili jednakovrijedno</t>
  </si>
  <si>
    <t>kao PADERNO TAVA 24 CM ili jednakovrijedno</t>
  </si>
  <si>
    <t>min 1,25 kg</t>
  </si>
  <si>
    <t>kao PADERNO WOK 32 CM ili jednakovrijedno</t>
  </si>
  <si>
    <t>min 0,92 kg</t>
  </si>
  <si>
    <t>min 0,32 kg</t>
  </si>
  <si>
    <t>kao PADERNO POKLOPAC ZA GN 1/4 PLA ili jednakovrijedno</t>
  </si>
  <si>
    <t>kao PADERNO LONAC 1 RUČKA 16 CM ili jednakovrijedno</t>
  </si>
  <si>
    <t>min 0,7 kg</t>
  </si>
  <si>
    <t>kao PADERNO POSTOLJE ili jednakovrijedno</t>
  </si>
  <si>
    <t>kao PADERNO ZDJELA INOX 36 CM ili jednakovrijedno</t>
  </si>
  <si>
    <t>min 2,36 kg</t>
  </si>
  <si>
    <t>kao PADERNO IGLA KUHINJSKA ili jednakovrijedno</t>
  </si>
  <si>
    <t>kao PADERNO DOZATOR 1 LT ili jednakovrijedno</t>
  </si>
  <si>
    <t>min 1 lt</t>
  </si>
  <si>
    <t>kao SAMBONET KUTIJA ZA ZAČINE ili jednakovrijedno</t>
  </si>
  <si>
    <t>min 39x16x10 H</t>
  </si>
  <si>
    <t>min 1,12 kg</t>
  </si>
  <si>
    <t>kao PADERNO ČETKA SA RUČKOM ili jednakovrijedno</t>
  </si>
  <si>
    <t>min 0,5 kg</t>
  </si>
  <si>
    <t>kao SAMBONET RUKAVICE ZA KAMENICE ili jednakovrijedno</t>
  </si>
  <si>
    <t>min size S</t>
  </si>
  <si>
    <t>min 0,02 kg</t>
  </si>
  <si>
    <t>kao PADERNO PERFORIRANA ŠPATULA HA ili jednakovrijedno</t>
  </si>
  <si>
    <t>min 24x7,2 kg</t>
  </si>
  <si>
    <t>kao PADERNO SET ZA DEKOR. CANNOLI ili jednakovrijedno</t>
  </si>
  <si>
    <t>min 22 mm</t>
  </si>
  <si>
    <t>min 240 ml</t>
  </si>
  <si>
    <t>kao PADERNO TERMOMETAR ili jednakovrijedno</t>
  </si>
  <si>
    <t>min 135 mm</t>
  </si>
  <si>
    <t>kao PADERNO IGLA KUHINJSKA INOX ili jednakovrijedno</t>
  </si>
  <si>
    <t>kao PADERNO CJEDILO ZA PAŠTU ili jednakovrijedno</t>
  </si>
  <si>
    <t>kao PADERNO REZAČ TIJESTA INOX ili jednakovrijedno</t>
  </si>
  <si>
    <t>min 5,5 cm</t>
  </si>
  <si>
    <t>kao PADERNO SPATULA INOX ili jednakovrijedno</t>
  </si>
  <si>
    <t>kao PADERNO MJERICA INOX ili jednakovrijedno</t>
  </si>
  <si>
    <t>kao PADERNO RIBEŽ MUŠKATNI ORAŠČIĆ ili jednakovrijedno</t>
  </si>
  <si>
    <t>min 4,5x14 cm</t>
  </si>
  <si>
    <t>min 16,5 cm</t>
  </si>
  <si>
    <t xml:space="preserve"> OPREMA KUHINJE - Radno mjesto 4</t>
  </si>
  <si>
    <t>kao STAUB COCOTTE OVAL SENF 23 CM ili jednakovrijedno</t>
  </si>
  <si>
    <t>min 23 cm</t>
  </si>
  <si>
    <t>min 3,90 kg</t>
  </si>
  <si>
    <t>kao DEMEYERE SAUCE PAN 20 CM INDUS ili jednakovrijedno</t>
  </si>
  <si>
    <t>min 1,76 kg</t>
  </si>
  <si>
    <t>kao DEMEYERE SAUCE PAN 22 CM INDUS ili jednakovrijedno</t>
  </si>
  <si>
    <t>min 2,03 kg</t>
  </si>
  <si>
    <t>kao STAUB COCOTTE OVAL 33 CM SENF ili jednakovrijedno</t>
  </si>
  <si>
    <t>min 33 cm</t>
  </si>
  <si>
    <t>min 8,20 kg</t>
  </si>
  <si>
    <t>kao TURK LYONNAISE 28 CM ili jednakovrijedno</t>
  </si>
  <si>
    <t>kao FALK CLASSIC SAUTEUSE 24 CM ili jednakovrijedno</t>
  </si>
  <si>
    <t>min 2,57 kg</t>
  </si>
  <si>
    <t>kao FALK CLASSIC TAVA 28 CM ili jednakovrijedno</t>
  </si>
  <si>
    <t>kao FALK CLASSIC SAUTEUSE 28 CM ili jednakovrijedno</t>
  </si>
  <si>
    <t>min 3,95 kg</t>
  </si>
  <si>
    <t>kao FALK CLASSIC RISOTTO 24 CM ili jednakovrijedno</t>
  </si>
  <si>
    <t>min 2,43 kg</t>
  </si>
  <si>
    <t>kao SAMBONET OTVARAČ ZA KONZERVE ili jednakovrijedno</t>
  </si>
  <si>
    <t>min 12,5 x 8 cm</t>
  </si>
  <si>
    <t>kao PADERNO LONAC NISKI 20 CM ili jednakovrijedno</t>
  </si>
  <si>
    <t>kao PADERNO POKLOPAC 36 CM ili jednakovrijedno</t>
  </si>
  <si>
    <t>min 0,89 kg</t>
  </si>
  <si>
    <t>kao PADERNO KASEROLA NISKA 24 CM ili jednakovrijedno</t>
  </si>
  <si>
    <t>min 1,36 kg</t>
  </si>
  <si>
    <t>kao PADERNO OTVARAČ ili jednakovrijedno</t>
  </si>
  <si>
    <t>kao PADERNO TAVA INOX 32 CM ili jednakovrijedno</t>
  </si>
  <si>
    <t>min 2,54 kg</t>
  </si>
  <si>
    <t>min 13,2 cm</t>
  </si>
  <si>
    <t>min 32,5 cm</t>
  </si>
  <si>
    <t>kao PADERNO TAVA 20 CM ili jednakovrijedno</t>
  </si>
  <si>
    <t>kao PADERNO TAVA 28 CM ili jednakovrijedno</t>
  </si>
  <si>
    <t>min 2,27 kg</t>
  </si>
  <si>
    <t>kao SAMBONET LEMON SQUEEZER ili jednakovrijedno</t>
  </si>
  <si>
    <t>min 12,5x6,5 cm</t>
  </si>
  <si>
    <t>kao PADERNO TERMOMETAR ZA KUHANJE ili jednakovrijedno</t>
  </si>
  <si>
    <t>kao PADERNO TERMOMETAR KUHARSKI ili jednakovrijedno</t>
  </si>
  <si>
    <t>min 3,5 mm</t>
  </si>
  <si>
    <t>kao PADERNO VRČ ZA DOZIRANJE ili jednakovrijedno</t>
  </si>
  <si>
    <t>min 0,58 kg</t>
  </si>
  <si>
    <t>kao PADERNO TAVA 1 DRŠKA 36CM ili jednakovrijedno</t>
  </si>
  <si>
    <t>min 3,37 kg</t>
  </si>
  <si>
    <t>kao PADERNO LONAC 2 RUČKE 24 CM ili jednakovrijedno</t>
  </si>
  <si>
    <t>min 1,78 kg</t>
  </si>
  <si>
    <t>kao PADERNO SPATULA 22 CM ili jednakovrijedno</t>
  </si>
  <si>
    <t>kao PADERNO PRSTEN ZA TORTE ili jednakovrijedno</t>
  </si>
  <si>
    <t>kao PADERNO ZAŠTITNA PREGAČA ili jednakovrijedno</t>
  </si>
  <si>
    <t>TKANINA</t>
  </si>
  <si>
    <t>min 75x55 cm</t>
  </si>
  <si>
    <t>min 1,83 kg</t>
  </si>
  <si>
    <t>kao PADERNO STRUGALICA PLASTIČNA ili jednakovrijedno</t>
  </si>
  <si>
    <t>min 216x128 mm</t>
  </si>
  <si>
    <t>kao PADERNO BAT ZA HAMBURGER ili jednakovrijedno</t>
  </si>
  <si>
    <t>kao PADERNO REZAČ ZA TJESTENINU ili jednakovrijedno</t>
  </si>
  <si>
    <t>min 0,55 kg</t>
  </si>
  <si>
    <t>kao PADERNO NOŽ ZA REZANJE ili jednakovrijedno</t>
  </si>
  <si>
    <t>min 18,5 cm</t>
  </si>
  <si>
    <t>kao PADERNO RIBEŽ ili jednakovrijedno</t>
  </si>
  <si>
    <t>min 7,7 x13,3 kg</t>
  </si>
  <si>
    <t>kao PADERNO POKLOPAC ZA GN 1/6 ZEL ili jednakovrijedno</t>
  </si>
  <si>
    <t>kao PADERNO POKLOPAC ZA GN 1/4 CRV ili jednakovrijedno</t>
  </si>
  <si>
    <t xml:space="preserve"> OPREMA KUHINJE - Radno mjesto 5</t>
  </si>
  <si>
    <t>kao STAUB COCOTTE OKR. 28 CM GRENA ili jednakovrijedno</t>
  </si>
  <si>
    <t>min 7,70 kg</t>
  </si>
  <si>
    <t>kao STAUB COCOTTE OKR. 24 CM GRENA ili jednakovrijedno</t>
  </si>
  <si>
    <t>min 5 kg</t>
  </si>
  <si>
    <t>kao STAUB COCOTTE OKR. 22 CM GRENA ili jednakovrijedno</t>
  </si>
  <si>
    <t>min 4,70 kg</t>
  </si>
  <si>
    <t>kao DEMEYERE APOLLO LONAC OV ili jednakovrijedno</t>
  </si>
  <si>
    <t>min 40x24 cm</t>
  </si>
  <si>
    <t>min 4,20 kg</t>
  </si>
  <si>
    <t>kao PADERNO BAT ZA MESO ili jednakovrijedno</t>
  </si>
  <si>
    <t>ŽELJEZO</t>
  </si>
  <si>
    <t>min 1,15 kg</t>
  </si>
  <si>
    <t>kao PADERNO POLOPAC 40 CM ili jednakovrijedno</t>
  </si>
  <si>
    <t>min 1,05 kg</t>
  </si>
  <si>
    <t>kao PADERNO VAGA ELEKTR. 50 KG ili jednakovrijedno</t>
  </si>
  <si>
    <t>min 23,5x 30 cm</t>
  </si>
  <si>
    <t>kao PADERNO OCJEĐIVAČ AGRUMA ili jednakovrijedno</t>
  </si>
  <si>
    <t>min 31x22x34H</t>
  </si>
  <si>
    <t>min 7,21 kg</t>
  </si>
  <si>
    <t>kao PADERNO MARKER ZA TORTU ili jednakovrijedno</t>
  </si>
  <si>
    <t>min 26,5 cm</t>
  </si>
  <si>
    <t>CHEFS TABLEE -  Sjedeće mjesto 1</t>
  </si>
  <si>
    <t>kao SAMBONET TRIENNALE BUTTER NOŽ ili jednakovrijedno</t>
  </si>
  <si>
    <t>kao MARK THOMAS DB W.WINE/CHAMPAGN ili jednakovrijedno</t>
  </si>
  <si>
    <t>CRISTALLIN</t>
  </si>
  <si>
    <t>kao MARK THOMAS DB ČAŠA BURGUNDY ili jednakovrijedno</t>
  </si>
  <si>
    <t>kao MARK THOMAS DB ALLROUND ČAŠA ili jednakovrijedno</t>
  </si>
  <si>
    <t>kao MARK THOMAS DB ČAŠA SWEET/COGN ili jednakovrijedno</t>
  </si>
  <si>
    <t>kao MARK THOMAS ČAŠA DB BEER ili jednakovrijedno</t>
  </si>
  <si>
    <t>kao SAMBONET VILICA ZA SERVIRANJE ili jednakovrijedno</t>
  </si>
  <si>
    <t>kao SAMBONET NOŽ TRIENNALE RIBLJI ili jednakovrijedno</t>
  </si>
  <si>
    <t>kao SAMBONET ŽLICA TRIENNALE ili jednakovrijedno</t>
  </si>
  <si>
    <t>kao SAMBONET TREINNALE ŽLICA DUGA ili jednakovrijedno</t>
  </si>
  <si>
    <t>kao SAMBONET ŽLIČICA ZA KAVU TRIEN ili jednakovrijedno</t>
  </si>
  <si>
    <t>kao SAMBONET ŽLICA ZA ČAJ TRIENNAL ili jednakovrijedno</t>
  </si>
  <si>
    <t>min 0,03 kg</t>
  </si>
  <si>
    <t>kao SAMBONET TRIENNALE GOURM ŽLICA ili jednakovrijedno</t>
  </si>
  <si>
    <t>kao SAMBONET TRIENNALE NOŽ DES. OR ili jednakovrijedno</t>
  </si>
  <si>
    <t>kao SAMBONET VILICA DESERTNA TRIEN ili jednakovrijedno</t>
  </si>
  <si>
    <t>kao SAMBONET ŽLICA DESRT TRIENNALE ili jednakovrijedno</t>
  </si>
  <si>
    <t>kao SAMBONET TRIENNALE NOŽ ORFEVRE ili jednakovrijedno</t>
  </si>
  <si>
    <t>kao SAMBONET VILICA TRIENNALE ili jednakovrijedno</t>
  </si>
  <si>
    <t>kao BERNARDAUD BUL.NUAGE TANJUR 21 ili jednakovrijedno</t>
  </si>
  <si>
    <t>PORCULAN</t>
  </si>
  <si>
    <t>kao BERNARDAUD IMPRINT COUPE 15 ili jednakovrijedno</t>
  </si>
  <si>
    <t>kao BERNARD. IMPRINT COUPE 21CM ili jednakovrijedno</t>
  </si>
  <si>
    <t>kao BERNARDAUD IMPRINT TANJUR 30,5 ili jednakovrijedno</t>
  </si>
  <si>
    <t>kao BERNARD. IMPRINT COUP TANJ. 24 ili jednakovrijedno</t>
  </si>
  <si>
    <t>kao BERNARDAUD ŠALICA I TANJ. ČAJ ili jednakovrijedno</t>
  </si>
  <si>
    <t>kao BERNARDAUD ŠALICA I TANJ. KAVA ili jednakovrijedno</t>
  </si>
  <si>
    <t>kao BERNARDAUD DIGITAL ZDJELICA9,5 ili jednakovrijedno</t>
  </si>
  <si>
    <t>min 9,5 cm</t>
  </si>
  <si>
    <t>kao BERNARD. DIGITAL COUPE TANJ 16 ili jednakovrijedno</t>
  </si>
  <si>
    <t>kao MARK THOMAS DB ČAŠA BORDEAUX ili jednakovrijedno</t>
  </si>
  <si>
    <t>kao BERNARD. DIGITAL COUPE TANJ 26 ili jednakovrijedno</t>
  </si>
  <si>
    <t>kao BERNARDAUD BUL.NUAGE TANJUR 27 ili jednakovrijedno</t>
  </si>
  <si>
    <t>kao BERNARDAUD BUL.GREG TANJUR 21 ili jednakovrijedno</t>
  </si>
  <si>
    <t>kao BERNARDAUD BUL.GREG. TANJUR 27 ili jednakovrijedno</t>
  </si>
  <si>
    <t>kao BERNARDAUD BUL.CAST. TANJUR 21 ili jednakovrijedno</t>
  </si>
  <si>
    <t>kao BERNARDAUD BUL.CAST. TANJUR 27 ili jednakovrijedno</t>
  </si>
  <si>
    <t>kao HERING BERLIN ČAŠA VODA CL.LIN ili jednakovrijedno</t>
  </si>
  <si>
    <t>CRISTALL</t>
  </si>
  <si>
    <t>min 0,144 kg</t>
  </si>
  <si>
    <t>kao HERING BERLIN ČAŠA VODA SM/FLO ili jednakovrijedno</t>
  </si>
  <si>
    <t>kao BERNARDAUD IMPRINT OVAL DUB.21 ili jednakovrijedno</t>
  </si>
  <si>
    <t>kao BERNARD. DIGITAL COUPE TANJ 21 ili jednakovrijedno</t>
  </si>
  <si>
    <t>CHEFS TABLEE -  Sjedeće mjesto 2</t>
  </si>
  <si>
    <t>kao SAMBONET ŽLICA ZA SERVIRANJE T ili jednakovrijedno</t>
  </si>
  <si>
    <t>kao HERING BERLIN ČAŠA VODA SMOKE ili jednakovrijedno</t>
  </si>
  <si>
    <t>CHEFS TABLEE -  Sjedeće mjesto 3</t>
  </si>
  <si>
    <t>kao MARK THOMAS DB DECANTER ili jednakovrijedno</t>
  </si>
  <si>
    <t>min 0,256 kg</t>
  </si>
  <si>
    <t>CHEFS TABLEE -  Sjedeće mjesto 4</t>
  </si>
  <si>
    <t>CHEFS TABLEE -  Sjedeće mjesto 5</t>
  </si>
  <si>
    <t>kao HERING BERLIN ČAŠA VODA FLOW ili jednakovrijedno</t>
  </si>
  <si>
    <t>CHEFS TABLEE -  Sjedeće mjesto 6</t>
  </si>
  <si>
    <t>CHEFS TABLEE -  Sjedeće mjesto 7</t>
  </si>
  <si>
    <t>CHEFS TABLEE -  Sjedeće mjesto 8</t>
  </si>
  <si>
    <t>CHEFS TABLEE -  Sjedeće mjesto 9</t>
  </si>
  <si>
    <t>CHEFS TABLEE -  Sjedeće mjesto 10</t>
  </si>
  <si>
    <t>OPREMA RESTORANA -  Sjedeće mjesto 1</t>
  </si>
  <si>
    <t>kao SAMBONET POSLUŽAVNIK OVALNI ili jednakovrijedno</t>
  </si>
  <si>
    <t>min 35 cm x 30 cm</t>
  </si>
  <si>
    <t>kao SAMBONET ŽLICA BAGUETTE ili jednakovrijedno</t>
  </si>
  <si>
    <t>kao SANBINET BAGUETTE ŽLICA CONSOM ili jednakovrijedno</t>
  </si>
  <si>
    <t>kao SAMBONET VILICA BAGUETTE ili jednakovrijedno</t>
  </si>
  <si>
    <t>kao SAMBONET NOŽ BAGUETTE ili jednakovrijedno</t>
  </si>
  <si>
    <t>kao SAMBONET BAGUETT  ŽLICA DESERT ili jednakovrijedno</t>
  </si>
  <si>
    <t>kao SAMBONET BAGUETT VILICA DESERT ili jednakovrijedno</t>
  </si>
  <si>
    <t>kao SAMBONET BAGUETTE NOŽ DESERTNI ili jednakovrijedno</t>
  </si>
  <si>
    <t>kao SAMBONET ŽLIČICA BAGUETTE ČAJ ili jednakovrijedno</t>
  </si>
  <si>
    <t>kao SAMBONET BAGUETTE ŽLICA KAVA ili jednakovrijedno</t>
  </si>
  <si>
    <t>kao SAMBONET ŽLICA ZA UMAK BAGUETT ili jednakovrijedno</t>
  </si>
  <si>
    <t>kao SAMBONET NOŽ ZA MASLAC BAGUETT ili jednakovrijedno</t>
  </si>
  <si>
    <t>kao SAMBONET BAGUETTE ŽLICA ICED T ili jednakovrijedno</t>
  </si>
  <si>
    <t>kao SAMBONET NOŽ RIBA BOGUETTE ili jednakovrijedno</t>
  </si>
  <si>
    <t>kao JENAER VRČ 1,0 L ili jednakovrijedno</t>
  </si>
  <si>
    <t>BOR-SILIKAT STAKLO</t>
  </si>
  <si>
    <t>min 1,0 L</t>
  </si>
  <si>
    <t>min 0,520 kg</t>
  </si>
  <si>
    <t>kao JENAER VRČ JUG  1,5L ili jednakovrijedno</t>
  </si>
  <si>
    <t>min 1,5 L</t>
  </si>
  <si>
    <t>min 0,550 kg</t>
  </si>
  <si>
    <t>kao ZAFFERANO RIVERBERI ČAŠA TUMBL ili jednakovrijedno</t>
  </si>
  <si>
    <t>STAKLO</t>
  </si>
  <si>
    <t>kao FIGGJO ZDJELA KULEBOLLE 280 CL ili jednakovrijedno</t>
  </si>
  <si>
    <t>min 280 cl</t>
  </si>
  <si>
    <t>kao FIGGJO ZDJELA KULEBOLLE 120CL ili jednakovrijedno</t>
  </si>
  <si>
    <t>min 120 cl</t>
  </si>
  <si>
    <t>kao APS DASKA ZE REZANJE CRNA ili jednakovrijedno</t>
  </si>
  <si>
    <t>POLIETILEN</t>
  </si>
  <si>
    <t>min GN 1/1 polietilen</t>
  </si>
  <si>
    <t>kao SAMBONET PODMETAČ ZA BOCE/ČAŠE ili jednakovrijedno</t>
  </si>
  <si>
    <t>kao ROSENTHAL TANJ.DUB.19 RAIN.ROS ili jednakovrijedno</t>
  </si>
  <si>
    <t>min 0,42 kg</t>
  </si>
  <si>
    <t>kao ROSENTHAL ZDJELICA 5CM RAIN.RO ili jednakovrijedno</t>
  </si>
  <si>
    <t>min 0,065 kg</t>
  </si>
  <si>
    <t>kao ROSENTHAL ZDJELA 15CM RAIN.ROS ili jednakovrijedno</t>
  </si>
  <si>
    <t>min 0,475 kg</t>
  </si>
  <si>
    <t>kao ROSENTHAL STALAK ZA JAJA RAIN. ili jednakovrijedno</t>
  </si>
  <si>
    <t>kao ROSENTHAL VRČ ZA MLIJEKO 0,15R ili jednakovrijedno</t>
  </si>
  <si>
    <t>min 0,15</t>
  </si>
  <si>
    <t>min 0,185 kg</t>
  </si>
  <si>
    <t>kao ROSENTHAL ŠALICA RAININ.ROSES ili jednakovrijedno</t>
  </si>
  <si>
    <t>min 0,22</t>
  </si>
  <si>
    <t>min 0,225 kg</t>
  </si>
  <si>
    <t>kao ROSENTHAL PODTANJURIĆ RAIN.ROS ili jednakovrijedno</t>
  </si>
  <si>
    <t>min 14 cm</t>
  </si>
  <si>
    <t>kao ROSENTHAL TANJUR 25CM RAIN.ROS ili jednakovrijedno</t>
  </si>
  <si>
    <t>min 25 cm</t>
  </si>
  <si>
    <t>min 0,605 kg</t>
  </si>
  <si>
    <t>min 0,095 kg</t>
  </si>
  <si>
    <t>kao ROSENTHAL MONBIJOU TANJUR 16CM ili jednakovrijedno</t>
  </si>
  <si>
    <t>kao ROSENTHAL MONBIJOU TANJUR 25CM ili jednakovrijedno</t>
  </si>
  <si>
    <t>kao ROSENTHAL MONBIJOU TANJUR 29CM ili jednakovrijedno</t>
  </si>
  <si>
    <t>min 0,915 kg</t>
  </si>
  <si>
    <t>kao ROSENTHAL MONBIJOU TANJUR 23CM ili jednakovrijedno</t>
  </si>
  <si>
    <t>min 0,56 kg</t>
  </si>
  <si>
    <t>kao ROSENTHAL ŠALICA CONSOMME ili jednakovrijedno</t>
  </si>
  <si>
    <t>min 0,25</t>
  </si>
  <si>
    <t>min 0,265 kg</t>
  </si>
  <si>
    <t>kao ROSENTHAL TANJUR ZA ŠAL.CONSOM ili jednakovrijedno</t>
  </si>
  <si>
    <t>min 0,215 kg</t>
  </si>
  <si>
    <t>kao ROSENTHAL MONBIJOU  OVAL 24X18 ili jednakovrijedno</t>
  </si>
  <si>
    <t>min 0,47 kg</t>
  </si>
  <si>
    <t>kao ROSENTHAL MONBIJOU OVAL 28X21 ili jednakovrijedno</t>
  </si>
  <si>
    <t>min 0,64 kg</t>
  </si>
  <si>
    <t>kao ROSENTHAL MONBIJOU OVAL 33X24 ili jednakovrijedno</t>
  </si>
  <si>
    <t>min 0,835 kg</t>
  </si>
  <si>
    <t>kao ROSENTHAL MONBIJOU OVAL 38X30 ili jednakovrijedno</t>
  </si>
  <si>
    <t>min 1,51 kg</t>
  </si>
  <si>
    <t>kao ROSENTHAL ŠALICA 0,10 RAIN.ROS ili jednakovrijedno</t>
  </si>
  <si>
    <t>min 0,1</t>
  </si>
  <si>
    <t>min 0,125 kg</t>
  </si>
  <si>
    <t>kao ZWIESEL COGNAC/RUM GLASS ili jednakovrijedno</t>
  </si>
  <si>
    <t>CRISTALL, CRISTALLIN</t>
  </si>
  <si>
    <t>min 296 ml , prom. 77mm</t>
  </si>
  <si>
    <t>kao ZWIESEL ČAŠA LONGDRINK PURE ili jednakovrijedno</t>
  </si>
  <si>
    <t xml:space="preserve">min 555 ml , v 165 , prom. 85 mm </t>
  </si>
  <si>
    <t>kao ZWIESEL SHOOTER ili jednakovrijedno</t>
  </si>
  <si>
    <t>min 94 ml , v 95 , prom. 47mm</t>
  </si>
  <si>
    <t>kao ZWIESEL TUMBLER ZA VODU BAR SP ili jednakovrijedno</t>
  </si>
  <si>
    <t>min 360 ml , v 113 , prom. 77 mm</t>
  </si>
  <si>
    <t>kao ZWIESEL TUMBLER PURE ili jednakovrijedno</t>
  </si>
  <si>
    <t>min 246 ml , v 140 , prom. 60 mm</t>
  </si>
  <si>
    <t>OPREMA RESTORANA -  Sjedeće mjesto 2</t>
  </si>
  <si>
    <t>kao APS DASKA ZA REZANJE JAVOR ili jednakovrijedno</t>
  </si>
  <si>
    <t>DRVO - JAVOR</t>
  </si>
  <si>
    <t>min GN 1/1 javor</t>
  </si>
  <si>
    <t>OPREMA RESTORANA -  Sjedeće mjesto 3</t>
  </si>
  <si>
    <t>kao FIGGJO ZDJELA 41 CM ili jednakovrijedno</t>
  </si>
  <si>
    <t>min 41 cm</t>
  </si>
  <si>
    <t>OPREMA RESTORANA -  Sjedeće mjesto 4</t>
  </si>
  <si>
    <t>kao FIGGJO ZDJELA PLANET 40 CM ili jednakovrijedno</t>
  </si>
  <si>
    <t>OPREMA RESTORANA -  Sjedeće mjesto 5</t>
  </si>
  <si>
    <t>kao ZWIESEL POSTOLJE ZA KOLAČE L ili jednakovrijedno</t>
  </si>
  <si>
    <t>min v 129 , prom. 349 mm</t>
  </si>
  <si>
    <t>OPREMA RESTORANA -  Sjedeće mjesto 6</t>
  </si>
  <si>
    <t>kao SAMBONET KIBLA ZA VINO ili jednakovrijedno</t>
  </si>
  <si>
    <t>min 2,61 kg</t>
  </si>
  <si>
    <t>kao SAMBONET KIBLA ZA LED ili jednakovrijedno</t>
  </si>
  <si>
    <t>OPREMA RESTORANA -  Sjedeće mjesto 7</t>
  </si>
  <si>
    <t>OPREMA RESTORANA -  Sjedeće mjesto 8</t>
  </si>
  <si>
    <t>kao SAMBONET PORC. UMETAK ZA CHAF. ili jednakovrijedno</t>
  </si>
  <si>
    <t>min 5,23 kg</t>
  </si>
  <si>
    <t>kao PADERNO ZDJELA 40 CM ili jednakovrijedno</t>
  </si>
  <si>
    <t>min 4,52 kg</t>
  </si>
  <si>
    <t>OPREMA RESTORANA -  Sjedeće mjesto 9</t>
  </si>
  <si>
    <t>OPREMA RESTORANA -  Sjedeće mjesto 10</t>
  </si>
  <si>
    <t>kao SAMBONET BAGUETTE GRABILICA ili jednakovrijedno</t>
  </si>
  <si>
    <t>OPREMA RESTORANA -  Sjedeće mjesto 11</t>
  </si>
  <si>
    <t>kao LA TAVOLA NOŽ ORFERE VOĆE ili jednakovrijedno</t>
  </si>
  <si>
    <t>kao ZWIESEL DECANTER 0,75 L ili jednakovrijedno</t>
  </si>
  <si>
    <t>min 750 ml, v 352 , prom. 153 mm</t>
  </si>
  <si>
    <t>OPREMA RESTORANA -  Sjedeće mjesto 12</t>
  </si>
  <si>
    <t>kao SAMBONET 3-DJELNE ZDJELICE ili jednakovrijedno</t>
  </si>
  <si>
    <t>min 0,44 kg</t>
  </si>
  <si>
    <t>kao SAMBONET NOŽ ZA MEKANI SIR ili jednakovrijedno</t>
  </si>
  <si>
    <t>OPREMA RESTORANA -  Sjedeće mjesto 13</t>
  </si>
  <si>
    <t>kao SAMBONET DRŽAČ SALVETA ili jednakovrijedno</t>
  </si>
  <si>
    <t>kao SAMBONET NOŽ ZA TVRDI SIR ili jednakovrijedno</t>
  </si>
  <si>
    <t>OPREMA RESTORANA -  Sjedeće mjesto 14</t>
  </si>
  <si>
    <t>kao SAMBONET NOŽ ZA SVJEŽI SIR ili jednakovrijedno</t>
  </si>
  <si>
    <t>kao ROSENTHAL MONBIJOU BUTTER SAUC ili jednakovrijedno</t>
  </si>
  <si>
    <t>OPREMA RESTORANA -  Sjedeće mjesto 15</t>
  </si>
  <si>
    <t>kao SAMBONET ŠKARE ZA GROŽĐE ili jednakovrijedno</t>
  </si>
  <si>
    <t>min 14,4 cm</t>
  </si>
  <si>
    <t>kao ROSENTHAL MONBIJOU SAUCE BOAT ili jednakovrijedno</t>
  </si>
  <si>
    <t>min 0,3</t>
  </si>
  <si>
    <t>min 0,275 kg</t>
  </si>
  <si>
    <t>OPREMA RESTORANA -  Sjedeće mjesto 16</t>
  </si>
  <si>
    <t>kao PEUGEOT VITTEL MP 30CM ACRYL ili jednakovrijedno</t>
  </si>
  <si>
    <t>AKRIL , METAL</t>
  </si>
  <si>
    <t>kao APS KOŠARA 53X32,5X6,5 ili jednakovrijedno</t>
  </si>
  <si>
    <t>POLIRATAN</t>
  </si>
  <si>
    <t>min 53x32,5x6,5 cm</t>
  </si>
  <si>
    <t>OPREMA RESTORANA -  Sjedeće mjesto 17</t>
  </si>
  <si>
    <t>kao FIGGJO BOKS ZDJELA11X22 CM ili jednakovrijedno</t>
  </si>
  <si>
    <t>min 11x22 cm</t>
  </si>
  <si>
    <t>kao PEUGEOT VITTEL MS 30CM ACRYL ili jednakovrijedno</t>
  </si>
  <si>
    <t>OPREMA RESTORANA -  Sjedeće mjesto 18</t>
  </si>
  <si>
    <t>kao FIGGJO VRČ ZA MLIJEKO 120CL ili jednakovrijedno</t>
  </si>
  <si>
    <t>OPREMA RESTORANA -  Sjedeće mjesto 19</t>
  </si>
  <si>
    <t>kao FIGGJO VRČ ZA MLIJEKO 210CL ili jednakovrijedno</t>
  </si>
  <si>
    <t>min 210 cl</t>
  </si>
  <si>
    <t>OPREMA RESTORANA -  Sjedeće mjesto 20</t>
  </si>
  <si>
    <t>kao FIGGJO BOKS ZDJELA  11x44x6 CM ili jednakovrijedno</t>
  </si>
  <si>
    <t>min 11x44x6 cm</t>
  </si>
  <si>
    <t>OPREMA RESTORANA -  Sjedeće mjesto 21</t>
  </si>
  <si>
    <t>kao SAMBONET BAGUETTE ŽLICA SERVIR ili jednakovrijedno</t>
  </si>
  <si>
    <t>kao APS POKLOPAC ZA GN 1/1 ili jednakovrijedno</t>
  </si>
  <si>
    <t>AKRIL</t>
  </si>
  <si>
    <t>OPREMA RESTORANA -  Sjedeće mjesto 22</t>
  </si>
  <si>
    <t>kao SAMBONET BAGUETTE VILICA SERVI ili jednakovrijedno</t>
  </si>
  <si>
    <t>OPREMA RESTORANA -  Sjedeće mjesto 23</t>
  </si>
  <si>
    <t>kao ROSENTHAL POKL.ZA ŠEĆER RAIN.R ili jednakovrijedno</t>
  </si>
  <si>
    <t>OPREMA RESTORANA -  Sjedeće mjesto 24</t>
  </si>
  <si>
    <t>kao ROSENTHAL ZDJ.ZA ŠEĆER RAIN.R. ili jednakovrijedno</t>
  </si>
  <si>
    <t>min 0,195 kg</t>
  </si>
  <si>
    <t>OPREMA RESTORANA -  Sjedeće mjesto 25</t>
  </si>
  <si>
    <t>kao ZWIESEL ČAŠA KOKTEL BAR SPEC. ili jednakovrijedno</t>
  </si>
  <si>
    <t xml:space="preserve">min 530 ml, v 183 , prom. 89 mm </t>
  </si>
  <si>
    <t>OPREMA RESTORANA -  Sjedeće mjesto 26</t>
  </si>
  <si>
    <t>kao SAMBONET HVATALJKE ZA LED ili jednakovrijedno</t>
  </si>
  <si>
    <t>OPREMA RESTORANA -  Sjedeće mjesto 27</t>
  </si>
  <si>
    <t>kao ZWIESEL ČAŠA COGNAC BAR SPEC. ili jednakovrijedno</t>
  </si>
  <si>
    <t>min 805 ml , v 165 , prom. 118 mm</t>
  </si>
  <si>
    <t>OPREMA RESTORANA -  Sjedeće mjesto 28</t>
  </si>
  <si>
    <t>kao SAMBONET STALAK ZA KIBLU ili jednakovrijedno</t>
  </si>
  <si>
    <t>min 4,29 kg</t>
  </si>
  <si>
    <t>kao ZWIESEL ČAŠA MARGERITA BAR SPE ili jednakovrijedno</t>
  </si>
  <si>
    <t>min 305 ml ,v 166 , prom. 114 mm</t>
  </si>
  <si>
    <t>OPREMA RESTORANA -  Sjedeće mjesto 29</t>
  </si>
  <si>
    <t>kao SAMBONET VILICE ZA ŠKOLJKAŠE ili jednakovrijedno</t>
  </si>
  <si>
    <t>kao PADERNO SAKUPLJAČ MRVICA ili jednakovrijedno</t>
  </si>
  <si>
    <t>min 0,20 kg</t>
  </si>
  <si>
    <t>OPREMA RESTORANA -  Sjedeće mjesto 30</t>
  </si>
  <si>
    <t>kao FIGGJO POKLOPAC ili jednakovrijedno</t>
  </si>
  <si>
    <t>kao ROSENTHAL POKLOPAC ZA VRČ RAIN ili jednakovrijedno</t>
  </si>
  <si>
    <t>OPREMA RESTORANA -  Sjedeće mjesto 31</t>
  </si>
  <si>
    <t>kao FIGGJO POKLOPAC 54,5X33,5 CM ili jednakovrijedno</t>
  </si>
  <si>
    <t>min 54,5x33,5 cm</t>
  </si>
  <si>
    <t>kao ROSENTHAL POKLOPAC VRČ RAIN.RO ili jednakovrijedno</t>
  </si>
  <si>
    <t>min 0,4</t>
  </si>
  <si>
    <t>OPREMA RESTORANA -  Sjedeće mjesto 32</t>
  </si>
  <si>
    <t>kao FIGGJO GN 2/3 ili jednakovrijedno</t>
  </si>
  <si>
    <t>kao ROSENTHAL VRČ ZA KAVU 0,3 RAIN ili jednakovrijedno</t>
  </si>
  <si>
    <t>min 0,405 kg</t>
  </si>
  <si>
    <t>OPREMA RESTORANA -  Sjedeće mjesto 33</t>
  </si>
  <si>
    <t>kao FIGGJO POSLUŽAVNIK GN 1/1 ili jednakovrijedno</t>
  </si>
  <si>
    <t>kao ROSENTHAL VRČ ZA ČAJ 0,40 RAIN ili jednakovrijedno</t>
  </si>
  <si>
    <t>min 0,395 kg</t>
  </si>
  <si>
    <t>OPREMA RESTORANA -  Sjedeće mjesto 34</t>
  </si>
  <si>
    <t>kao SAMBONET POSLUŽAVNIK 65X50CM ili jednakovrijedno</t>
  </si>
  <si>
    <t>min 65x50 cm</t>
  </si>
  <si>
    <t>kao SAMBONET KLIJEŠTA ZA JASTOGE ili jednakovrijedno</t>
  </si>
  <si>
    <t>OPREMA RESTORANA -  Sjedeće mjesto 35</t>
  </si>
  <si>
    <t>kao SAMBONET KOŠARA ZA KRUH LINEAQ ili jednakovrijedno</t>
  </si>
  <si>
    <t>min 24 cm x 12 cm</t>
  </si>
  <si>
    <t>OPREMA RESTORANA -  Sjedeće mjesto 36</t>
  </si>
  <si>
    <t>kao SAMBONET TERMOS BOKALI 1LT ili jednakovrijedno</t>
  </si>
  <si>
    <t>OPREMA RESTORANA -  Sjedeće mjesto 37</t>
  </si>
  <si>
    <t>OPREMA RESTORANA -  Sjedeće mjesto 38</t>
  </si>
  <si>
    <t>kao SAMBONET COCTAIL ŽLICA ili jednakovrijedno</t>
  </si>
  <si>
    <t>kao ZWIESEL ČAŠA WHISKY PURE ili jednakovrijedno</t>
  </si>
  <si>
    <t xml:space="preserve">min 389 ml , v 90 , prom. 96 mm </t>
  </si>
  <si>
    <t>OPREMA RESTORANA -  Sjedeće mjesto 39</t>
  </si>
  <si>
    <t>kao SAMBONET CLOCHE R. SERV. 24,5 ili jednakovrijedno</t>
  </si>
  <si>
    <t>min 24,5 cm</t>
  </si>
  <si>
    <t>min 0,60 kg</t>
  </si>
  <si>
    <t>kao SAMBONET ČAŠA ZA SHAKER ili jednakovrijedno</t>
  </si>
  <si>
    <t>min 0,49 kg</t>
  </si>
  <si>
    <t>kao ZWIESEL TOP TEN GRAPPA ČAŠA ili jednakovrijedno</t>
  </si>
  <si>
    <t>min 168 ml , v 230 , prom. 70 mm</t>
  </si>
  <si>
    <t>OPREMA RESTORANA -  Sjedeće mjesto 40</t>
  </si>
  <si>
    <t>kao SAMBONET OTVARAČ ZA BOCE ili jednakovrijedno</t>
  </si>
  <si>
    <t>kao ZWIESEL ČAŠA MARTINI BAR ili jednakovrijedno</t>
  </si>
  <si>
    <t>min 166 ml , v 157, prom. 101 mm</t>
  </si>
  <si>
    <t>OPREMA RESTORANA -  Sjedeće mjesto 41</t>
  </si>
  <si>
    <t>kao SAMBONET SHAKER LONG-DRINK ili jednakovrijedno</t>
  </si>
  <si>
    <t>OPREMA RESTORANA -  Sjedeće mjesto 42</t>
  </si>
  <si>
    <t>kao SAMBONET  BOSTON SHAK.DRŽAČ SS ili jednakovrijedno</t>
  </si>
  <si>
    <t>OPREMA RESTORANA -  Sjedeće mjesto 43</t>
  </si>
  <si>
    <t>kao ZWIESEL CLOCHE L ili jednakovrijedno</t>
  </si>
  <si>
    <t>min v 228 , prom. 300 mm</t>
  </si>
  <si>
    <t>OPREMA RESTORANA -  Sjedeće mjesto 44</t>
  </si>
  <si>
    <t>kao FIGGJO ZDJELA KULEBOLLE 500CL ili jednakovrijedno</t>
  </si>
  <si>
    <t>min 500cl</t>
  </si>
  <si>
    <t>OPREMA RESTORANA -  Sjedeće mjesto 45</t>
  </si>
  <si>
    <t>OPREMA RESTORANA -  Sjedeće mjesto 46</t>
  </si>
  <si>
    <t>OPREMA RESTORANA -  Sjedeće mjesto 47</t>
  </si>
  <si>
    <t>kao ZWIESEL DECANTER MAGNUM 1500 ili jednakovrijedno</t>
  </si>
  <si>
    <t xml:space="preserve">min 750 ml, v 282 , prom. 175 mm </t>
  </si>
  <si>
    <t>OPREMA RESTORANA -  Sjedeće mjesto 48</t>
  </si>
  <si>
    <t>OPREMA RESTORANA -  Sjedeće mjesto 49</t>
  </si>
  <si>
    <t>kao SAMBONET HVATALJKE ZA KRUH ili jednakovrijedno</t>
  </si>
  <si>
    <t>OPREMA RESTORANA -  Sjedeće mjesto 50</t>
  </si>
  <si>
    <t>kao SAMBONET DOZATOR ZA ŽESTICU ili jednakovrijedno</t>
  </si>
  <si>
    <t>OPREMA RESTORANA -  Sjedeće mjesto 51</t>
  </si>
  <si>
    <t>kao SAMBONET HVATALJKA UNIVERZALNA ili jednakovrijedno</t>
  </si>
  <si>
    <t>OPREMA RESTORANA -  Sjedeće mjesto 52</t>
  </si>
  <si>
    <t>kao SAMBONET BAGUETTE LOP. ZA KOL. ili jednakovrijedno</t>
  </si>
  <si>
    <t>OPREMA RESTORANA -  Sjedeće mjesto 53</t>
  </si>
  <si>
    <t>kao SAMBONET ŽLICA UMAK/DRESSING ili jednakovrijedno</t>
  </si>
  <si>
    <t>OPREMA RESTORANA -  Sjedeće mjesto 54</t>
  </si>
  <si>
    <t>kao SAMBONET HVATALJKA ili jednakovrijedno</t>
  </si>
  <si>
    <t>OPREMA RESTORANA -  Sjedeće mjesto 55</t>
  </si>
  <si>
    <t>kao PADERNO REZAČ TARTUFA ili jednakovrijedno</t>
  </si>
  <si>
    <t>OPREMA RESTORANA -  Sjedeće mjesto 56</t>
  </si>
  <si>
    <t>kao SAMBONET ŽLICA ZA KOKTELE ili jednakovrijedno</t>
  </si>
  <si>
    <t>OPREMA RESTORANA -  Sjedeće mjesto 57</t>
  </si>
  <si>
    <t>kao SAMBONET SAKUPLJAČ MRVICA ili jednakovrijedno</t>
  </si>
  <si>
    <t>OPREMA RESTORANA -  Sjedeće mjesto 58</t>
  </si>
  <si>
    <t>kao SAMBONET POSTOLJE OYSTER SET ili jednakovrijedno</t>
  </si>
  <si>
    <t>min 0,33 kg</t>
  </si>
  <si>
    <t>OPREMA RESTORANA -  Sjedeće mjesto 59</t>
  </si>
  <si>
    <t>kao SAMBONET ŽLICA ZA KAVIJAR ili jednakovrijedno</t>
  </si>
  <si>
    <t>MADRE PERLA</t>
  </si>
  <si>
    <t>OPREMA RESTORANA -  Sjedeće mjesto 60</t>
  </si>
  <si>
    <t>OPREMA RESTORANA -  Sjedeće mjesto 61</t>
  </si>
  <si>
    <t>OPREMA RESTORANA -  Sjedeće mjesto 62</t>
  </si>
  <si>
    <t>OPREMA RESTORANA -  Sjedeće mjesto 63</t>
  </si>
  <si>
    <t>OPREMA RESTORANA -  Sjedeće mjesto 64</t>
  </si>
  <si>
    <t>SERVISNA OPREMA SALE RESTORANA - Servisna oprema sale restorana</t>
  </si>
  <si>
    <t>kao SAMBONET TOKYO GUERIDON 90 CM ili jednakovrijedno</t>
  </si>
  <si>
    <t>DRVO, METAL</t>
  </si>
  <si>
    <t>min 90 cm</t>
  </si>
  <si>
    <t>min 15,80 kg</t>
  </si>
  <si>
    <t>kao SAMBONET ZDJELA ZA CHAMPAGNE ili jednakovrijedno</t>
  </si>
  <si>
    <t>min 42 cm</t>
  </si>
  <si>
    <t>min 1,53 kg</t>
  </si>
  <si>
    <t>kao SAMBONET ELITE POSLUŽ. 85X50 ili jednakovrijedno</t>
  </si>
  <si>
    <t>min 85x50 cm</t>
  </si>
  <si>
    <t>min 5,35 kg</t>
  </si>
  <si>
    <t>kao SAMBONET ATL. CHAFI. DISH 40CM ili jednakovrijedno</t>
  </si>
  <si>
    <t>min 12,49 kg</t>
  </si>
  <si>
    <t>kao SAMBONET KOLICA ZA SIR ili jednakovrijedno</t>
  </si>
  <si>
    <t>INOX 18/10 , DRVO</t>
  </si>
  <si>
    <t>min 46 kg</t>
  </si>
  <si>
    <t>kao SAMBONET KOLICA ZA DIGESTIVE T ili jednakovrijedno</t>
  </si>
  <si>
    <t>min 27 kg</t>
  </si>
  <si>
    <t>kao SAMBONET KOLICA SERVIRNA TOKYO ili jednakovrijedno</t>
  </si>
  <si>
    <t>min 24,50 kg</t>
  </si>
  <si>
    <t>kao FORGE NOŽ SET 6/1 ROSE PETALS ili jednakovrijedno</t>
  </si>
  <si>
    <t>AKRIL,INOX 18/10</t>
  </si>
  <si>
    <t>kao BERKEL RED LINE 250 CRNA ili jednakovrijedno</t>
  </si>
  <si>
    <t>INOX 18/10 ,ŽELJEZO, PLASTIKA</t>
  </si>
  <si>
    <t>min 505x395x515 cm</t>
  </si>
  <si>
    <t>min 22 kg</t>
  </si>
  <si>
    <t>kao BERKEL TRIBUTE CRNA ili jednakovrijedno</t>
  </si>
  <si>
    <t>min 40,2x45x28,8 cm</t>
  </si>
  <si>
    <t>min 60 kg</t>
  </si>
  <si>
    <t>kao SAMBONET SAMOVAR 6 LITARA ili jednakovrijedno</t>
  </si>
  <si>
    <t>INOX 18/10 , PORCULAN, PLASTIKA</t>
  </si>
  <si>
    <t>min 6 L</t>
  </si>
  <si>
    <t>min 8,77 kg</t>
  </si>
  <si>
    <t>kao BERKEL POSTOLJE CRNO ZA TRIBUT ili jednakovrijedno</t>
  </si>
  <si>
    <t>min 76 kg</t>
  </si>
  <si>
    <t>kao SAMBONET POSUDA ZA KAVIJAR ili jednakovrijedno</t>
  </si>
  <si>
    <t>INOX 18/10 , STAKLO</t>
  </si>
  <si>
    <t>min 0,77 kg</t>
  </si>
  <si>
    <t>kao PADERNO TERMO SIFON 0,5 LT ili jednakovrijedno</t>
  </si>
  <si>
    <t>INOX 18/10 ,PLASTIKA</t>
  </si>
  <si>
    <t>min 0,5 L</t>
  </si>
  <si>
    <t>min 1,34 kg</t>
  </si>
  <si>
    <t>kao PADERNO SIFON ZA ŠLAG 1 LT ili jednakovrijedno</t>
  </si>
  <si>
    <t>min 1 L</t>
  </si>
  <si>
    <t>min 1,18 kg</t>
  </si>
  <si>
    <t>kao APS BUFFET SET GN 1/1 ili jednakovrijedno</t>
  </si>
  <si>
    <t>DRVO, INOX 18/10</t>
  </si>
  <si>
    <t>min 53x32,5x25,5 cm</t>
  </si>
  <si>
    <t>kao APS GN 1/1 CRNA 53x32,5x8,5 CM ili jednakovrijedno</t>
  </si>
  <si>
    <t>min 53x32,5x8,5 cm</t>
  </si>
  <si>
    <t>kao ZWIESEL DECANTER CIRQUO 25.40 ili jednakovrijedno</t>
  </si>
  <si>
    <t xml:space="preserve">min 750 ml, v 310 , prom. 340 mm </t>
  </si>
  <si>
    <t>RASVJETA SOBE</t>
  </si>
  <si>
    <t>SOBE</t>
  </si>
  <si>
    <t>Stolna metalna svjetiljka uspravnog cilindričnog tijela; metalno (aluminij ili mesing) zvonoliko sjenilo; kružno postolje promjera 10-20 cm; boja na zahtjev, tip kao Luminis Rox</t>
  </si>
  <si>
    <t>Stolna metalna svjetiljka sa zglobom za pomicanje sjenila, ukupne visine 47-57 cm, širine 30-45 cm; metalno zvonoliko sjenilo (aluminij ili mesing); aluminijsko tijelo savijeno na dva mjesta pod kutom i sa poprečnim vodoravnim valjkastim završetkom; boja na zahtjev; tip kao Luminis Alias</t>
  </si>
  <si>
    <t>Stajaća metalna svjetiljka sa dva izvora svjetla; jedan izvor svjetla na vrhu svjetiljke za indirektnu rasvjetu, ugrađeni LED modul 3W 300lm; drugi izvor svjetla za direktnu rasvjetu na visini 110 cm od poda, metalno sjenilo stožastog oblika promjera 29-33 cm; aluminijsko tijelo svjetiljke, ukupna visina 200 cm; kružno podnožje svjetiljke promjera 10 cm, visine 6 cm; boja na zahtjev; tip kao Luminis Duo</t>
  </si>
  <si>
    <t xml:space="preserve">HODNICI NA PRVOM I DRUGOM KATU </t>
  </si>
  <si>
    <t>Zidna metalna konzolna svjetiljka sa zglobom za horizontalno pomicanje; metalno sjenilo zvonolikog oblika (aluminij ili mesing) promjera 14-22 cm, dubina sjenila 11-19 cm; boja na zahtjev; tip kao Luminis Vast</t>
  </si>
  <si>
    <t>LOBBY</t>
  </si>
  <si>
    <t xml:space="preserve">LOBBY BAR </t>
  </si>
  <si>
    <t xml:space="preserve">RESTAURANT </t>
  </si>
  <si>
    <t>RASVJETA UKUPNO</t>
  </si>
  <si>
    <t>REKAPITULACIJA OPREME</t>
  </si>
  <si>
    <t>STOLARSKI RADOVI NAMJEŠTAJA U SOBI</t>
  </si>
  <si>
    <t>OPREMA SVEUKUPNO</t>
  </si>
  <si>
    <t>Lagana zavjesa  u sobama (28) i apartmanima (4)</t>
  </si>
  <si>
    <t>Zavjesa u sobama 1-28, h=300</t>
  </si>
  <si>
    <t>Zavjesa u apartmanu S1, h=150</t>
  </si>
  <si>
    <t>Zavjesa u apartmanima S2 i S4, h=324</t>
  </si>
  <si>
    <t>Zavjesa u apartmanu S3, h=280</t>
  </si>
  <si>
    <t>m'</t>
  </si>
  <si>
    <t>Vodilice za lagane zavjese kreveta na kat</t>
  </si>
  <si>
    <t>Vodilice za teške zavjese u dvorani</t>
  </si>
  <si>
    <t>lobby</t>
  </si>
  <si>
    <t>sobe</t>
  </si>
  <si>
    <t>NABAVA DESIGNERSKOG NAMJEŠTAJA I TAPECIRANJE KREVETA NA KAT</t>
  </si>
  <si>
    <t>1.ploča (dim. 160x60x6)</t>
  </si>
  <si>
    <t>2.drveni valjak (zidni nosač)</t>
  </si>
  <si>
    <t>3.okvir minibara (iz furnira i vratima u boji mjeda)</t>
  </si>
  <si>
    <t>4.minibar</t>
  </si>
  <si>
    <t>Vodilice za zavjese u restoranu</t>
  </si>
  <si>
    <t>Uključena je i dobava, krojenje, izrada i postavljanje drvene završne obloge prema odabiru projektanta.</t>
  </si>
  <si>
    <t>Stolna metalna svjetiljka uspravnog cilindričnog tijela; metalno (aluminij ili mesing) zvonoliko sjenilo; kružno postolje promjera 10-20 cm; boja na zahtjev, tip kao Luminis Rox ili jednakovrijedan</t>
  </si>
  <si>
    <t>Stajaća metalna svjetiljka sa dva izvora svjetla; jedan izvor svjetla na vrhu svjetiljke za indirektnu rasvjetu, ugrađeni LED modul 3W 300lm; drugi izvor svjetla za direktnu rasvjetu na visini 110 cm od poda, metalno sjenilo stožastog oblika promjera 29-33 cm; aluminijsko tijelo svjetiljke, ukupna visina 200 cm; kružno podnožje svjetiljke promjera 10 cm, visine 6 cm; boja na zahtjev; tip kao Luminis Duo  ili jednakovrijedan</t>
  </si>
  <si>
    <t>Stajaća metalna svjetiljka za direktnu rasvjetu; aluminijsko tijelo svjetiljke, ukupna visina 177 cm; nosač sjenila u obliku kružnog luka, promjer 97 cm; metalno sjenilo (aluminij ili mesing) oblika produžene polukugle, promjera 24-29 cm, dubine 14-17 cm; kružno podnožje promjera 30 cm; boja na zahtjev; tip kao Luminis Alias  ili jednakovrijedan</t>
  </si>
  <si>
    <t>Zidna metalna konzolna svjetiljka sa dva zgloba, jedan zglob uza zid za horizontalno pomicanje svjetiljke, jedan zglob uz sjenilo za vertikalno pomicanje sjenila; ukupna visina svjetiljke 50 cm, širina 45 cm; metalno sjenilo zvonolikog oblika (aluminij ili mesing) promjera 14-22 cm, dubina sjenila 11-19 cm; boja na zahtjev; tip kao Luminis Rox  ili jednakovrijedan</t>
  </si>
  <si>
    <t>Viseća svjetiljka s metalnim sjenilom (aluminij ili mesing) zvonolikog ili stožastog oblika promjera 14-30 cm; kabel presvučen tekstilnom oblogom; boja kabela i sjenila po izboru, tip kao Luminis Rox  ili jednakovrijedan</t>
  </si>
  <si>
    <t>Zidna metalna konzolna svjetiljka sa zglobom za horizontalno pomicanje; metalno sjenilo zvonolikog oblika (aluminij ili mesing) promjera 14-22 cm, dubina sjenila 11-19 cm; boja na zahtjev; tip kao Luminis Vast  ili jednakovrijedan</t>
  </si>
  <si>
    <t>Stropna metalna svjetiljka sa 3 neosvisne konzole; dužina konzole 100 cm; metalno zvonoliko sjenilo (aluminij ili mesing)  promjera 14-22 cm; boja po izboru, tip kao Luminis Vast  ili jednakovrijedan</t>
  </si>
  <si>
    <t>NABAVA DESIGNERSKOG NAMJEŠTAJA 
TAPECIRANJE KREVETA</t>
  </si>
  <si>
    <t xml:space="preserve">Napomena:
Specifikacija svake stavke nalazi se u prilogu Tehnički opis
</t>
  </si>
  <si>
    <t xml:space="preserve">
</t>
  </si>
  <si>
    <t xml:space="preserve">Zidna metalna konzolna svjetiljka sa dva zgloba, jedan zglob uza zid za horizontalno pomicanje svjetiljke, jedan zglob uz sjenilo za vertikalno pomicanje sjenila; ukupna visina svjetiljke 50 cm, širina 45 cm; metalno sjenilo zvonolikog oblika (aluminij ili mesing) promjera 14-22 cm, dubina sjenila 11-19 cm; boja na zahtjev; tip kao Luminis Rox ili jednakovrijedan.
</t>
  </si>
  <si>
    <t>Zidna metalna konzolna svjetiljka sa dva zgloba, jedan zglob uza zid za horizontalno pomicanje svjetiljke, jedan zglob uz sjenilo za vertikalno pomicanje sjenila;  pri  podnožju svjetiljke kružni držač za vidljiv dekorativni tekstilni kabel; ukupna visina svjetiljke 36 cm, širina 60 cm; metalno sjenilo zvonolika oblika (aluminij ili mesing) promjera 14-22 cm, dubina sjenila 11-19 cm; boja na zahtjev; tip kao Luminis Alias ili jednakovrijedan</t>
  </si>
  <si>
    <t xml:space="preserve">Napomena:
Sve mjere potrebno je obavezno prije izrade pojedinog elementa provjeriti u interijeru. 
U cijenu uključena izrada uzornih komada
</t>
  </si>
  <si>
    <t>UKUPNO NAMJEŠTAJ I OPREMA RESTORANA</t>
  </si>
  <si>
    <t>Krevet za apartmane</t>
  </si>
  <si>
    <t>ø 600 mm</t>
  </si>
  <si>
    <t xml:space="preserve">Stajaća metalna svjetiljka za direktnu rasvjetu; aluminijsko tijelo svjetiljke, ukupna visina 177 cm; nosač sjenila u obliku kružnog luka, promjer 97 cm; metalno sjenilo (aluminij ili mesing) oblika produžene polukugle, promjera 24-29 cm, dubine 14-17 cm; kružno podnožje promjera 30 cm; boja na zahtjev; tip kao Luminis Alias
</t>
  </si>
  <si>
    <t>Lagana zavjesa unutra kreveta na kat</t>
  </si>
  <si>
    <t>Ormar s recepcijskim pultom wellnesa</t>
  </si>
  <si>
    <t>Pult visine 120 cm sadrži radni stol na visini 80 cm te dva ladičara. Materijal pulta je mediapan debljine cca 2 cm dok je ploča radnog stola debljine 4 cm.</t>
  </si>
  <si>
    <t>Max. dim. recepcijskog ormara i pulta ukupno 1680 x 2505x 600 mm</t>
  </si>
  <si>
    <t>WELLNESS</t>
  </si>
  <si>
    <t>SUNČALIŠTE</t>
  </si>
  <si>
    <t xml:space="preserve">Stropno/zidne lampe u svim KUPAONICAMA soba tip kao Nemo Aquarius ( M. Barbaglia, M. Colombo ) ili jednakovrijedno. Dim  Ø25 h.10 cm; 16W LED board 115/230V 2560lm/3000K dimmable, TRIAC AQU LDH 31. IP55
Struktura staklo/chrome. </t>
  </si>
  <si>
    <t xml:space="preserve">Rasvjetno tijelo kod ogledala kupaonice sobe, tip kao keramička zidna lampa Flaminia, Archivio, model MAKE-UP, šifra artikla MKLP ili jednakovrijedno.
</t>
  </si>
  <si>
    <t>Izračun materiala po komadu vaze: drenažni sloj 5cm-0.16 m2x0.05m=0.008 m3 (8lit.);geotekstil 0.16 m2x2 puta=0.32 m2; supstrat sloj 33cm- 0.16m2x0.33m=0.053m3x0.2%=0.063m3 (63l-15l lončić sadnice=48lit.); malč sloj 2 cm-0.16m2x0.02m=0.003 m3 (3 lit.)</t>
  </si>
  <si>
    <t>Dobava i doprema biljnog materijala za vaze (40x40x40cm) u sobama hotela.</t>
  </si>
  <si>
    <t>Izračun materiala po komadu vaze: drenažni sloj 5cm-0.3 m2x0.05m=0.015 m3 (15lit.);geotekstil 0.6 m2x2 puta=1.2 m2; supstrat sloj 33cm- 0.3 m2x0.33m=0.36m3x0.2%=0.43 m3 (430 lit-14lit lončići sadnica=416lit.); malč sloj 2 cm-0.3m2x0.02m=0.006 m3 (6 lit.)</t>
  </si>
  <si>
    <t>Dim sofe 190 x 100 x 65 cm.</t>
  </si>
  <si>
    <t>šank dim 400x60xh120</t>
  </si>
  <si>
    <t>retropult   548x60xh90</t>
  </si>
  <si>
    <t>KLUB</t>
  </si>
  <si>
    <t>Dobava, izrada i montaža visokih stolova h=120</t>
  </si>
  <si>
    <t>Dobava, izrada i montaža pravokutnog stola u restoranu prema shemi. Ploča od iverice debljine 3 cm i laminirana pod visokim tlakom (HPL - High pressure laminate) u boji  prema odabiru projektanta s rubom Laiton lisse i nogom stola od željeza. Boja i završna obrada po izboru projektanta. Izvođač je dužan izraditi prototip na dozvolu i konzultacije s projektantom.</t>
  </si>
  <si>
    <t>Stol dim 60x60xh120</t>
  </si>
  <si>
    <t>Dobava i montaža tapecirane klupe s naslonom.</t>
  </si>
  <si>
    <t>DJ pult 170x140xh140</t>
  </si>
  <si>
    <t>sudoper - nije uključeno</t>
  </si>
  <si>
    <t>hladnjak - nije uključeno</t>
  </si>
  <si>
    <t>Klupa na zapadnom zidu</t>
  </si>
  <si>
    <t>Klupa na istočnom zidu (3x120)</t>
  </si>
  <si>
    <t>Klupa na istočnom zidu (2x60)</t>
  </si>
  <si>
    <t>Dobava, izrada i postavljanje ormara u wellnessu hotela prema shemi projektanta (list 9). Unutrašnjost ormara podijeljena je vertikalno i horizontalno. Vertikalno u 2 dijela. Jedna polovica je u gornjem dijelu prazna punom visinom sa kružnom horizontalnom šipkom za vješalice (kaputi, haljine, ...) i razdijeljena je sa 2 vrata. Donji dio te vertikalne polovice čine tri police. Druga vertikalna polovica je podijeljena na gornji dio koji čini pet polica te donji dio s ladičarom. Materijal ormara je mediapan debljine cca 2 cm.
Pult visine 120 cm sadrži radni stol na visini 80 cm te dva ladičara. Materijal pulta je mediapan debljine cca 2 cm dok je ploča radnog stola debljine 4 cm.
MDF lakiran u PU lak, polumat, RAL prema odabiru projektanta.
Radna ploha pulta s završnim furnirom prema odabiru projektanta
Dimenzije 1680 x 2505x 600 mm</t>
  </si>
  <si>
    <t>Ormar recepcijski pult wellnesa</t>
  </si>
  <si>
    <t>Vodilice za lagane zavjese i blackout zavjese (1.2. i 1.4.) u sobama (28) i apartmanima (4)</t>
  </si>
  <si>
    <t xml:space="preserve">Izrada, doprema i montaža na građevini blackout zavjese  tip kao SAHCO LIGHT C ili jednakovrijedno
Boja prema odabiru projektanta
FR 100% negoriv
Š 280, 672 g/m2
Nabor x 1,67
</t>
  </si>
  <si>
    <t xml:space="preserve">Dobava, nabava i montaža kreveta na kat dimenzija 240x240x264. Krevet ima drvenu konstrukciju obloženu MDF-om završno pripremljenu za tapeciranje. Podnice kreveta su iverica sa rupama za prozračivanje (madraci posebna stavka). Za penjanje na gornji kat kreveta nuditi tipske metalne stepenice u završnoj obradi kao mjed (sve prema shemi oprema 2.1.). U cijenu uključena izrada radioničkih nacrta. Prije izrade radioničke dokumentacije nacrte predočiti na ovjeru glavnom projektantu. Izrada uzornih kreveta uključena u cijenu. Uzorni krevet ovjerava glavni projektant.
</t>
  </si>
  <si>
    <t>Uključena je i dobava, krojenje. Izrada tapecirunga kreveta obuhvaćea u stavci TAPECIRANJE 3.10.</t>
  </si>
  <si>
    <t xml:space="preserve">Dobava, izrada i montaža kreveta sa stepenicama dimenzija 290x290 (krevet 200x200x90, stepenice 3x30x30x200, pomoćni stolić 2x45x60x20), sve prema shemi. Krevet ima drvenu konstrukciju u MDF-u završno furniranu furnirom mahagonij slaganjem prema shemi i završno lakirano sjajnim transparentnim lakom. Podnica kreveta je iverica sa rupama za prozračivanje (madraci posebna stavka). Krevet bočno ima dva konzola ladičara a sa prednje strane se izvode stepenice u širini kreveta iste obrade.
Krevet dolazi sa ladicama na kliznim koračićima.
U cijenu uključena izrada radioničkih nacrta. Prije izrade radioničke dokumentacije nacrte predočiti na ovjeru glavnom projektantu. Izrada uzornih kreveta uključena u cijenu. Uzorni krevet ovjerava glavni projektant
</t>
  </si>
  <si>
    <r>
      <t>Dobava, nabava i montaža</t>
    </r>
    <r>
      <rPr>
        <b/>
        <sz val="10"/>
        <rFont val="Arial Narrow"/>
        <family val="2"/>
        <charset val="238"/>
      </rPr>
      <t xml:space="preserve"> kreveta</t>
    </r>
    <r>
      <rPr>
        <sz val="10"/>
        <rFont val="Arial Narrow"/>
        <family val="2"/>
        <charset val="238"/>
      </rPr>
      <t xml:space="preserve"> tip kao Living Divani  Neowall ( Piero Lissoni ) ili jednakovrijedno.
Konstrukcija drvena šperploča obloženai poliuretanskom pjenom različite gustoće i dodatnim slojem steriliziranog perja, šivanim u zasebnim džepićima. Drvena fiksna podnica sa elastičnim letvicama dodatno zaštićena 100% pamučnom tkaninom, pričvršena za konstrukcijom patentnim zatvaračem. 
Završna presvlaka tkanina kat. Media, boje po izboru projektanta, može se potpuno skinuti
Dim. 185 x 240 x h.68 / 20 cm 
</t>
    </r>
  </si>
  <si>
    <r>
      <t>Nabava i postava keramičkog stolića, dimenzija 60*60*60cm (</t>
    </r>
    <r>
      <rPr>
        <b/>
        <sz val="10"/>
        <rFont val="Arial Narrow"/>
        <family val="2"/>
      </rPr>
      <t>tip kao I classici di Rex Statuario ili jednakovrijedan</t>
    </r>
    <r>
      <rPr>
        <sz val="10"/>
        <rFont val="Arial Narrow"/>
        <family val="2"/>
      </rPr>
      <t>), boje prema odabiru projektanta. Stolić ima ugrađene zaokretne kotače  radi lakšeg premještanja po prostoru. Obračun po komadu.</t>
    </r>
  </si>
  <si>
    <r>
      <t xml:space="preserve">Dobava izrada i montaža </t>
    </r>
    <r>
      <rPr>
        <b/>
        <sz val="10"/>
        <rFont val="Arial Narrow"/>
        <family val="2"/>
        <charset val="238"/>
      </rPr>
      <t>stolića u obliku punog kvadra</t>
    </r>
    <r>
      <rPr>
        <sz val="10"/>
        <rFont val="Arial Narrow"/>
        <family val="2"/>
        <charset val="238"/>
      </rPr>
      <t xml:space="preserve">. Konstrukcija je drvena, obložena laminatom završne obrade kao palisander ili prema odabiru projektanta.Sve prema SHEMA 01. 4.1.
Dim. h=40cm, </t>
    </r>
    <r>
      <rPr>
        <sz val="10"/>
        <rFont val="Calibri"/>
        <family val="2"/>
        <charset val="238"/>
      </rPr>
      <t>110x54</t>
    </r>
    <r>
      <rPr>
        <sz val="8.5"/>
        <rFont val="Arial Narrow"/>
        <family val="2"/>
        <charset val="238"/>
      </rPr>
      <t>cm</t>
    </r>
    <r>
      <rPr>
        <sz val="10"/>
        <rFont val="Arial Narrow"/>
        <family val="2"/>
        <charset val="238"/>
      </rPr>
      <t xml:space="preserve"> </t>
    </r>
  </si>
  <si>
    <r>
      <t xml:space="preserve">Tip kao </t>
    </r>
    <r>
      <rPr>
        <i/>
        <sz val="10"/>
        <rFont val="Arial Narrow"/>
        <family val="2"/>
        <charset val="238"/>
      </rPr>
      <t>Ficus benjamin</t>
    </r>
    <r>
      <rPr>
        <sz val="10"/>
        <rFont val="Arial Narrow"/>
        <family val="2"/>
        <charset val="238"/>
      </rPr>
      <t xml:space="preserve"> ili jednakovrijedan a prema odabiru projektanta, visina biljke 140 cm, lončić fi 27 cm</t>
    </r>
  </si>
  <si>
    <t>sef u ormaru model kao VITRIFRIGO 2043-ME ili jednakovrijedno: baterijski pokretan sa 4 znamenkastom šifrom-8 znamenkastom master šifrom,vanjskom jedinicom za pristup ukoliko se batrerija isprazni dok je zaključan te ključem za mehaničko otključavanje kao zadnja opcija otvaranja,dakle trostruka zaštita.</t>
  </si>
  <si>
    <r>
      <t xml:space="preserve">Dobava, izrada i montaža  </t>
    </r>
    <r>
      <rPr>
        <b/>
        <sz val="10"/>
        <rFont val="Arial Narrow"/>
        <family val="2"/>
        <charset val="238"/>
      </rPr>
      <t>sofe tip kao Living Divani Lipp (Piero Lissoni, 2014)</t>
    </r>
    <r>
      <rPr>
        <sz val="10"/>
        <rFont val="Arial Narrow"/>
        <family val="2"/>
        <charset val="238"/>
      </rPr>
      <t xml:space="preserve"> ili jednakovrijedno
- leđna konstrukcija i rukonasloni: drveni okvir sa panelima
- sjedeća konstrukcija: metalni okvir sa elastičnim trakama
- noge: metalne, h.20 cm, epoksi lak boje bronce
- čepći na nogama PVC crne boje
- ispuna: poliuretanska pjena različite gustoće i akrilna vata prekrivena polietrenom presvlakom
- ispuna sjedećih jastuka: sterilizirano gušćje perje u zasebnim odjeljcima,  sa središnjim umetkom od poliuretanske pjene različite gustoće
- leđni naslon: od poliuretanske pjene različite gustoće sa "capitonne"  detaljem
- presvlaka leđnog naslona nije skidiva, koža tip kao kat. Natural boje po izboru projektanta
- presvlaka sofe: tkanina tip kao Molly 100% new woll, kat. Special boje prema izboru projektanta, skidiva
- dim. 280 x 90 x 42/86 cm h
- norme. EN 16139:2013; EN16139:2013/AC:2013</t>
    </r>
  </si>
  <si>
    <r>
      <t xml:space="preserve">Dobava, izrada i montaža </t>
    </r>
    <r>
      <rPr>
        <b/>
        <sz val="10"/>
        <rFont val="Arial Narrow"/>
        <family val="2"/>
        <charset val="238"/>
      </rPr>
      <t xml:space="preserve">fotelja u lobbyu tip kao Cassina  Lady iconic  ( Marco Zanuso ) ili jednakovrijedno
</t>
    </r>
    <r>
      <rPr>
        <sz val="10"/>
        <rFont val="Arial Narrow"/>
        <family val="2"/>
        <charset val="238"/>
      </rPr>
      <t>- konstrukcija: metalna sa poliuretanskom pjenom različite gustoće
- noge: metal u boji Bazalt
- presvlaka: tkanina Tartan, crno-bijelo
- dim: 77 x 84 x 38/46/78 cm h
- norme: UNI EN ISO 14001; UNI EN ISO 9001; BS OHSAS 18001</t>
    </r>
  </si>
  <si>
    <r>
      <t xml:space="preserve">Dobava, izrada i montaža </t>
    </r>
    <r>
      <rPr>
        <b/>
        <sz val="10"/>
        <rFont val="Arial Narrow"/>
        <family val="2"/>
        <charset val="238"/>
      </rPr>
      <t xml:space="preserve">barske stolice tip kao Cassina Cab_B ( Mario Bellini ) ili jednakovrijedno
</t>
    </r>
    <r>
      <rPr>
        <sz val="10"/>
        <rFont val="Arial Narrow"/>
        <family val="2"/>
        <charset val="238"/>
      </rPr>
      <t>- konstrukcija: metalna 
- presvlaka: tvrda koža, pigmentirana, boja po odabiru projektanta
- oslonac za noge
- dim. 55 x 51 x 35/81/112 cm h
- norme UNI EN ISO 14001; UNI EN ISO 9001; BS OHSAS 18001</t>
    </r>
  </si>
  <si>
    <r>
      <t xml:space="preserve">Dobava, izrada i montaža </t>
    </r>
    <r>
      <rPr>
        <b/>
        <sz val="10"/>
        <rFont val="Arial Narrow"/>
        <family val="2"/>
        <charset val="238"/>
      </rPr>
      <t>fotelja u lobby-u tip kao Living Divanni Lip ( Piero Lissoni )</t>
    </r>
    <r>
      <rPr>
        <sz val="10"/>
        <rFont val="Arial Narrow"/>
        <family val="2"/>
        <charset val="238"/>
      </rPr>
      <t xml:space="preserve"> ili jednakovrijedno 
- leđna konstrukcija i rukonasloni: drveni okvir sa panelima
- sjedeća konstrukcija: drveni okvir sa elastičnim trakama
- noge: metalne, h.20 cm, epoksi lak boje bronce
- čepći na nogama PVC crne boje
- ispuna: poliuretanska pjena različite gustoće i akrilna vata  sa "capitonne"  detaljem
- ispuna sjedećih jastuka: sterilizirano gušćje perje u zasebnim odjeljcima,  sa središnjim umetkom od poliuretanske pjene različite gustoće, prekrivena polietrenom presvlakom
- presvlaka: tkanina Prestige, pliš, kat. Top boje prema izboru projektanta, skidiva presvlaka sjedećeg jastuka
- dim. 77 x 67 x 44/86 cm h</t>
    </r>
  </si>
  <si>
    <r>
      <t>Dobava, izrada i montaža</t>
    </r>
    <r>
      <rPr>
        <sz val="12"/>
        <rFont val="Arial Narrow"/>
        <family val="2"/>
        <charset val="238"/>
      </rPr>
      <t xml:space="preserve"> </t>
    </r>
    <r>
      <rPr>
        <b/>
        <sz val="10"/>
        <rFont val="Arial Narrow"/>
        <family val="2"/>
        <charset val="238"/>
      </rPr>
      <t>fotelja u lobby-u tip kao Cassina Cab ( Mario Bellini )</t>
    </r>
    <r>
      <rPr>
        <sz val="10"/>
        <rFont val="Arial Narrow"/>
        <family val="2"/>
        <charset val="238"/>
      </rPr>
      <t xml:space="preserve"> ili jednakovrijedno 
- konstrukcija: metalna 
- presvlaka: tvrda koža, boja po odabiru projektanta
- sjedeći jastučić s ispunom u poliuretanskoj pjeni ( CFC free )
- dim. 69 x 62 x 44/60/80 cm h
- norme: UNI EN ISO 14001; UNI EN ISO 9001; BS OHSAS 18001</t>
    </r>
  </si>
  <si>
    <t>SOBE / APARTMANI</t>
  </si>
  <si>
    <r>
      <t xml:space="preserve">Dobava, izrada i montaža </t>
    </r>
    <r>
      <rPr>
        <b/>
        <sz val="10"/>
        <rFont val="Arial Narrow"/>
        <family val="2"/>
        <charset val="238"/>
      </rPr>
      <t>stolice</t>
    </r>
    <r>
      <rPr>
        <sz val="10"/>
        <rFont val="Arial Narrow"/>
        <family val="2"/>
        <charset val="238"/>
      </rPr>
      <t xml:space="preserve"> u svim sobama i apartmanima  tip kao </t>
    </r>
    <r>
      <rPr>
        <b/>
        <sz val="10"/>
        <rFont val="Arial Narrow"/>
        <family val="2"/>
        <charset val="238"/>
      </rPr>
      <t>Cassina Cab_B</t>
    </r>
    <r>
      <rPr>
        <sz val="10"/>
        <rFont val="Arial Narrow"/>
        <family val="2"/>
        <charset val="238"/>
      </rPr>
      <t xml:space="preserve"> </t>
    </r>
    <r>
      <rPr>
        <b/>
        <sz val="10"/>
        <rFont val="Arial Narrow"/>
        <family val="2"/>
        <charset val="238"/>
      </rPr>
      <t xml:space="preserve">( Mario Bellini ) ili jednakovrijedno
</t>
    </r>
    <r>
      <rPr>
        <sz val="10"/>
        <rFont val="Arial Narrow"/>
        <family val="2"/>
        <charset val="238"/>
      </rPr>
      <t>- stolac s rukonaslonima
- konstrukcija: metalna 
- presvlaka: tvrda koža, pigmentirana, boja po odabiru projektanta
- dim. 62 x 52 x 45/64/82 cm h
- norma: UNI EN ISO 14001; UNI EN ISO 9001; BS OHSAS 18001</t>
    </r>
  </si>
  <si>
    <r>
      <t xml:space="preserve">Dobava, izrada i montaža </t>
    </r>
    <r>
      <rPr>
        <b/>
        <sz val="10"/>
        <rFont val="Arial Narrow"/>
        <family val="2"/>
        <charset val="238"/>
      </rPr>
      <t>fotelja</t>
    </r>
    <r>
      <rPr>
        <sz val="10"/>
        <rFont val="Arial Narrow"/>
        <family val="2"/>
        <charset val="238"/>
      </rPr>
      <t xml:space="preserve"> u sobama i apartmanima tip kao </t>
    </r>
    <r>
      <rPr>
        <b/>
        <sz val="10"/>
        <rFont val="Arial Narrow"/>
        <family val="2"/>
        <charset val="238"/>
      </rPr>
      <t>Cassina Lady ( Marco Zanuso )</t>
    </r>
    <r>
      <rPr>
        <sz val="10"/>
        <rFont val="Arial Narrow"/>
        <family val="2"/>
        <charset val="238"/>
      </rPr>
      <t xml:space="preserve"> ili jednakovrijedno
- konstrukcija: metalna sa poliuretanskom pjenom različite gustoće
- noge: metal u boji Bazalt
- presvlaka: tkanina tip kao Perbacco, kat. E, boja prema izboru projektanta
- sastav tkanine: 6% cotone 59% lino 25% acrilica 4% poliestere 6% poliamm.
- dim. 77 x 84 x 38/46/78 cm h
- norme: UNI EN ISO 14001; UNI EN ISO 9001; BS OHSAS 18001
</t>
    </r>
  </si>
  <si>
    <r>
      <t xml:space="preserve">Dobava, izrada i montaža </t>
    </r>
    <r>
      <rPr>
        <b/>
        <sz val="10"/>
        <rFont val="Arial Narrow"/>
        <family val="2"/>
        <charset val="238"/>
      </rPr>
      <t>dvosjeda</t>
    </r>
    <r>
      <rPr>
        <sz val="10"/>
        <rFont val="Arial Narrow"/>
        <family val="2"/>
        <charset val="238"/>
      </rPr>
      <t xml:space="preserve"> u apartmanima tip kao </t>
    </r>
    <r>
      <rPr>
        <b/>
        <sz val="10"/>
        <rFont val="Arial Narrow"/>
        <family val="2"/>
        <charset val="238"/>
      </rPr>
      <t>Living Divani Neowall</t>
    </r>
    <r>
      <rPr>
        <sz val="10"/>
        <rFont val="Arial Narrow"/>
        <family val="2"/>
        <charset val="238"/>
      </rPr>
      <t xml:space="preserve"> ( Piero Lissoni ). Dvosjed je na razvlačenje. Sastoji se od potkonstrukcije od šperploče sa potporama od elastičnih traka. Jastuci su presvučeni hladnom pjenom i poliesterskom vatom, a madrac na rastezanje je od hladne pjene sa metalnim oprugama, a ortopedska podnica od elektrovarene žice . Nogice su od PVC-a. Dvosjed je presvučen tekstilnom prevlakom boje i teksture po izboru projektanta, kategorije Media. Dimenzija madraca 120 x 195 cm.
</t>
    </r>
  </si>
  <si>
    <r>
      <rPr>
        <b/>
        <sz val="10"/>
        <rFont val="Arial Narrow"/>
        <family val="2"/>
        <charset val="238"/>
      </rPr>
      <t>Dobava, izrada i montaža recepcijskog pulta u lobbyu</t>
    </r>
    <r>
      <rPr>
        <sz val="10"/>
        <rFont val="Arial Narrow"/>
        <family val="2"/>
        <charset val="238"/>
      </rPr>
      <t xml:space="preserve">. Iza maske je u pravilnoj mreži postavljeno osvjetljenje. Recepcijski pult uključuje i izradu recepcijske plohe od ultrapas ploče tip kao FunderMax Star Favorit Mona Lisa 21 FH (boja pale jade ili prema odabiru projektanta) u komadu uokvirene čeličnim okvirom završne obrade kao mesing. Nosive vertikale (10 kom nosivih 12x110x0,5 i 35kom 12x110x0,3) iz tankog čeličnog profila završne obrade kao mesing prema shemi. Nosivi centralni element od ultrapas ploča 12x55x110, boja prema odabiru projektanta. Ladičari 12x ispod gornje plohe. Završne obrade svih materijala i boje po izboru projektanta. Izvođač je dužan ponuditi pult prema shemi i opisu projektanta, a izvesti prema radioničkim nacrtima koji su uključeni u cijenu stavke. </t>
    </r>
  </si>
  <si>
    <r>
      <t xml:space="preserve">Dobava, izrada i montaža </t>
    </r>
    <r>
      <rPr>
        <b/>
        <sz val="10"/>
        <rFont val="Arial Narrow"/>
        <family val="2"/>
        <charset val="238"/>
      </rPr>
      <t xml:space="preserve">polica recepcije </t>
    </r>
    <r>
      <rPr>
        <sz val="10"/>
        <rFont val="Arial Narrow"/>
        <family val="2"/>
        <charset val="238"/>
      </rPr>
      <t>od masivnog drva dimenzija prema shemi. Policeuokvirene čeličnim čeličnim limom 1mm završne obrade mesing. Police od ultrapas ploča tip kao FunderMax Star Favorit Mona Lisa 21 FH (boja prema odabiru projektanta). Izvođač je dužan ponuditi pult prema shemi i opisu projektanta, a izvesti prema radioničkim nacrtima koje ovjerava projektant, a čija izrada je uključena u cijenu stavke. 
sve prema shemi LIST 3</t>
    </r>
  </si>
  <si>
    <r>
      <t xml:space="preserve">Dobava, izrada i montaža </t>
    </r>
    <r>
      <rPr>
        <b/>
        <sz val="10"/>
        <rFont val="Arial Narrow"/>
        <family val="2"/>
        <charset val="238"/>
      </rPr>
      <t>police za pića u prozorima</t>
    </r>
    <r>
      <rPr>
        <sz val="10"/>
        <rFont val="Arial Narrow"/>
        <family val="2"/>
        <charset val="238"/>
      </rPr>
      <t xml:space="preserve"> na stražnjem zidu prostora šanka u lobby baru. Police i vertikalne bočne stranice su od lakiranog mediapana. Okvir čelični lim završne obrade kao mjed. Stražnja strana police pokrivena ogledalima, s integriranom rasvjetom. Horizontalni razmaci staklenih i vertikalnih ploča prema shemi. Dubina police je 350 mm. Završne obrade svih materijala i boje po izboru projektanta. Izvođač je dužan izvesti policu prema shemi i opisu projektanta.
sve prema shemi LIST 5</t>
    </r>
  </si>
  <si>
    <r>
      <t xml:space="preserve">Dobava, izrada i montaža </t>
    </r>
    <r>
      <rPr>
        <b/>
        <sz val="10"/>
        <rFont val="Arial Narrow"/>
        <family val="2"/>
        <charset val="238"/>
      </rPr>
      <t>niskog okruglog stola u lobby baru prema shemi 6 ZANATSKI 4.6 STOLIĆ LOBBY BAR</t>
    </r>
    <r>
      <rPr>
        <sz val="10"/>
        <rFont val="Arial Narrow"/>
        <family val="2"/>
        <charset val="238"/>
      </rPr>
      <t xml:space="preserve">. Ploča od iverice debljine 3 cm i laminirana pod visokim tlakom (HPL - High pressure laminate) u boji  prema odabiru projektanta s rubom Laiton lisse i nogom stola od željeza. Boja i završna obrada po izboru projektanta. Izvođač je dužan izraditi prototip na dozvolu i konzultacije s projektantom. Dimenzije </t>
    </r>
    <r>
      <rPr>
        <sz val="10"/>
        <rFont val="Calibri"/>
        <family val="2"/>
        <charset val="238"/>
      </rPr>
      <t>Ø7</t>
    </r>
    <r>
      <rPr>
        <sz val="10"/>
        <rFont val="Arial Narrow"/>
        <family val="2"/>
        <charset val="238"/>
      </rPr>
      <t xml:space="preserve">0cm h=30 cm. </t>
    </r>
  </si>
  <si>
    <r>
      <t xml:space="preserve">Dobava, izrada i montaža </t>
    </r>
    <r>
      <rPr>
        <b/>
        <sz val="10"/>
        <rFont val="Arial Narrow"/>
        <family val="2"/>
        <charset val="238"/>
      </rPr>
      <t xml:space="preserve">niskog okruglog stola </t>
    </r>
    <r>
      <rPr>
        <sz val="10"/>
        <rFont val="Arial Narrow"/>
        <family val="2"/>
        <charset val="238"/>
      </rPr>
      <t>u apartmanima tip kao Living Divani Jelly ( Piero Lissoni ) Ploča je od lakiranog mediapana crne boje, a noge od kromirane cijevi, zvjezdaste 4 kraka baze, ploča  ø 600 mm h.340 mm</t>
    </r>
  </si>
  <si>
    <r>
      <t xml:space="preserve">Dobava, izrada i montaža </t>
    </r>
    <r>
      <rPr>
        <b/>
        <sz val="10"/>
        <rFont val="Arial Narrow"/>
        <family val="2"/>
        <charset val="238"/>
      </rPr>
      <t>metalnih stolica</t>
    </r>
    <r>
      <rPr>
        <sz val="10"/>
        <rFont val="Arial Narrow"/>
        <family val="2"/>
        <charset val="238"/>
      </rPr>
      <t xml:space="preserve"> na lođama i  bakonima hotela tip kao </t>
    </r>
    <r>
      <rPr>
        <b/>
        <sz val="10"/>
        <rFont val="Arial Narrow"/>
        <family val="2"/>
        <charset val="238"/>
      </rPr>
      <t>DePadova Silver Outdoor ( Vico Magistretti )</t>
    </r>
    <r>
      <rPr>
        <sz val="10"/>
        <rFont val="Arial Narrow"/>
        <family val="2"/>
        <charset val="238"/>
      </rPr>
      <t xml:space="preserve"> ili jedankovrijedno
- stolac s rukonaslonima
- konstrukcija:  cjevasti aluminij
- završna obrada epoksipoliester mat crno
- čepći na nogama termoplastični materijal
- okvir sjedalice: ljevani aluminij sa zaštitom za vanjsku uporabu
- sjedalica i leđni naslon polipropilen class E1 boja crna, perforirano
- dim. 61 x 51 x 46/67/80 cm h
- test vatrootpornosti ( Art. 2 point 2.4 D.M. 26.6.84 )
</t>
    </r>
  </si>
  <si>
    <r>
      <t>Dobava, izrada i montaža</t>
    </r>
    <r>
      <rPr>
        <b/>
        <sz val="10"/>
        <rFont val="Arial Narrow"/>
        <family val="2"/>
        <charset val="238"/>
      </rPr>
      <t xml:space="preserve"> stola na loggiama hotela</t>
    </r>
    <r>
      <rPr>
        <sz val="10"/>
        <rFont val="Arial Narrow"/>
        <family val="2"/>
        <charset val="238"/>
      </rPr>
      <t xml:space="preserve"> tip kao </t>
    </r>
    <r>
      <rPr>
        <b/>
        <sz val="10"/>
        <rFont val="Arial Narrow"/>
        <family val="2"/>
        <charset val="238"/>
      </rPr>
      <t xml:space="preserve">Arrmet Voila </t>
    </r>
    <r>
      <rPr>
        <sz val="10"/>
        <rFont val="Arial Narrow"/>
        <family val="2"/>
        <charset val="238"/>
      </rPr>
      <t xml:space="preserve">ili jednakovrijedan
- stol pogodan za vanjsku uporabu
- ploča 80 x 80 cm HPL, crna jezgra, laminat , boja crna
- centralna noga inox bojano u crno: kvadratnog presjeka 60x60 mm za kvadratnu bazu
- baza inox ploca bojana crno  45 x 45 cm </t>
    </r>
  </si>
  <si>
    <r>
      <rPr>
        <b/>
        <sz val="10"/>
        <rFont val="Arial Narrow"/>
        <family val="2"/>
        <charset val="238"/>
      </rPr>
      <t>Nabava, dobava i postava podnih obloga od aluminijskog sjajnog, poliranog lima debljine 2 mm, ze zidnih od plastike s reflektirajućom folijom, debljina cca 4mm.</t>
    </r>
    <r>
      <rPr>
        <sz val="10"/>
        <rFont val="Arial Narrow"/>
        <family val="2"/>
        <charset val="238"/>
      </rPr>
      <t xml:space="preserve"> Lim se pričvršćuje na gotovu ravnu, odmašćenu i očišćenu podlogu. Pod izveden kao protuklizan.</t>
    </r>
  </si>
  <si>
    <r>
      <t xml:space="preserve">Dobava, izrada i montaža </t>
    </r>
    <r>
      <rPr>
        <b/>
        <sz val="10"/>
        <rFont val="Arial Narrow"/>
        <family val="2"/>
        <charset val="238"/>
      </rPr>
      <t xml:space="preserve">šanka i retropulta kluba na etaži garaže, </t>
    </r>
    <r>
      <rPr>
        <sz val="10"/>
        <rFont val="Arial Narrow"/>
        <family val="2"/>
        <charset val="238"/>
      </rPr>
      <t>prema shemi,</t>
    </r>
    <r>
      <rPr>
        <b/>
        <sz val="10"/>
        <rFont val="Arial Narrow"/>
        <family val="2"/>
        <charset val="238"/>
      </rPr>
      <t xml:space="preserve"> </t>
    </r>
    <r>
      <rPr>
        <sz val="10"/>
        <rFont val="Arial Narrow"/>
        <family val="2"/>
        <charset val="238"/>
      </rPr>
      <t xml:space="preserve">sa maskom od mediapana dimenzijaprema shemi, završne obrade kao mjed. Radne plohe su na visini od 800 mm.  Gornji i donji dio šanka su od FunderMax Star Favorit Mona Lisa 21 FH  ili lakiranog mediapana u visini 150 mm. Boja prema odabiru projektanta. U šank su ugrađeni sudoper, hladnjak, aparat za led, a u retropult hladnjaci i potrebni ormari (aparat za kavu dobavlja investitor) i svi potrebni ormari. Završne obrade svih materijala i boje po izboru projektanta.
</t>
    </r>
  </si>
  <si>
    <t xml:space="preserve">Dimenzija prema shemi,  izrađena od čelične konstrukcije obloženim MDF pločama s završnim tapeciranjem D. GUILD HINDON  2727 01 ili jednakovrijedno Š 142 cm;100% poly, 50000 martindale.
</t>
  </si>
  <si>
    <r>
      <t xml:space="preserve">Dobava, izrada i montaža </t>
    </r>
    <r>
      <rPr>
        <b/>
        <sz val="10"/>
        <rFont val="Arial Narrow"/>
        <family val="2"/>
        <charset val="238"/>
      </rPr>
      <t xml:space="preserve">DJ pulta kluba na etaži garaže, </t>
    </r>
    <r>
      <rPr>
        <sz val="10"/>
        <rFont val="Arial Narrow"/>
        <family val="2"/>
        <charset val="238"/>
      </rPr>
      <t>prema shemi,</t>
    </r>
    <r>
      <rPr>
        <b/>
        <sz val="10"/>
        <rFont val="Arial Narrow"/>
        <family val="2"/>
        <charset val="238"/>
      </rPr>
      <t xml:space="preserve"> </t>
    </r>
    <r>
      <rPr>
        <sz val="10"/>
        <rFont val="Arial Narrow"/>
        <family val="2"/>
        <charset val="238"/>
      </rPr>
      <t>sa maskom od mediapana dimenzijaprema shemi, završne obrade kao mjed. Radne plohe su na visini od 1400 mm.  Gornji i donji diopulta su od FunderMax Star Favorit Mona Lisa 21 FH  ili lakiranog mediapana u visini 150 mm. Boja prema odabiru projektanta. Završne obrade svih materijala i boje po izboru projektanta.</t>
    </r>
  </si>
  <si>
    <r>
      <t xml:space="preserve">Dobava, izrada i montaža </t>
    </r>
    <r>
      <rPr>
        <b/>
        <sz val="10"/>
        <rFont val="Arial Narrow"/>
        <family val="2"/>
        <charset val="238"/>
      </rPr>
      <t xml:space="preserve">pravokutnog stola </t>
    </r>
    <r>
      <rPr>
        <sz val="10"/>
        <rFont val="Arial Narrow"/>
        <family val="2"/>
        <charset val="238"/>
      </rPr>
      <t xml:space="preserve">u restoranu prema shemi 7 ZANATSKI 4.6 STOL RESTORAN. Ploča od iverice debljine 3 cm i laminirana pod visokim tlakom (HPL - High pressure laminate) u boji  prema odabiru projektanta s rubom </t>
    </r>
    <r>
      <rPr>
        <b/>
        <sz val="10"/>
        <rFont val="Arial Narrow"/>
        <family val="2"/>
        <charset val="238"/>
      </rPr>
      <t>Laiton lisse</t>
    </r>
    <r>
      <rPr>
        <sz val="10"/>
        <rFont val="Arial Narrow"/>
        <family val="2"/>
        <charset val="238"/>
      </rPr>
      <t xml:space="preserve"> i nogom stola od željeza. Boja i završna obrada po izboru projektanta. Izvođač je dužan izraditi prototip na dozvolu i konzultacije s projektantom. Dimenzije 800 x 800 x 800 mm.</t>
    </r>
  </si>
  <si>
    <r>
      <t xml:space="preserve">Dobava, izrada i montaža </t>
    </r>
    <r>
      <rPr>
        <b/>
        <sz val="10"/>
        <rFont val="Arial Narrow"/>
        <family val="2"/>
        <charset val="238"/>
      </rPr>
      <t>okruglog stola</t>
    </r>
    <r>
      <rPr>
        <sz val="10"/>
        <rFont val="Arial Narrow"/>
        <family val="2"/>
        <charset val="238"/>
      </rPr>
      <t xml:space="preserve"> u restoranu prema shemi 7 ZANATSKI 4.6 STOL RESTORAN. Ploča od iverice debljine 3 cm i laminirana pod visokim tlakom (HPL - High pressure laminate) u boji  prema odabiru projektanta s rubom tip kao Laiton lisse ili jednakovrijedan i nogom stola od željeza. Boja i završna obrada po izboru projektanta. Izvođač je dužan izraditi prototip na dozvolu i konzultacije s projektantom. Dimenzije  ø 1300 mm, visine 800 mm.</t>
    </r>
  </si>
  <si>
    <r>
      <t xml:space="preserve">Dobava, izrada i montaža </t>
    </r>
    <r>
      <rPr>
        <b/>
        <sz val="10"/>
        <rFont val="Arial Narrow"/>
        <family val="2"/>
        <charset val="238"/>
      </rPr>
      <t>stolice</t>
    </r>
    <r>
      <rPr>
        <sz val="10"/>
        <rFont val="Arial Narrow"/>
        <family val="2"/>
        <charset val="238"/>
      </rPr>
      <t xml:space="preserve"> u Fine dining restoranu tip kao tip kao DePadova Donzella ( Michele De Lucchi ) ili jednakovrijedno
- stolac s rukonaslonima
- konstrukcija: masiv jasen
- završna obrada: bajc boje orah Canaletto, otvorene pore
- sjedalica: presvlaka koža kat.E, sa vidljivim proštepom, boje po odabiru projektanta 
- dim.  63 x 54 x 45/67/74 cm h</t>
    </r>
  </si>
  <si>
    <r>
      <t xml:space="preserve">Dobava, izrada i montaža </t>
    </r>
    <r>
      <rPr>
        <b/>
        <sz val="10"/>
        <rFont val="Arial Narrow"/>
        <family val="2"/>
        <charset val="238"/>
      </rPr>
      <t>metalnih stolica</t>
    </r>
    <r>
      <rPr>
        <sz val="10"/>
        <rFont val="Arial Narrow"/>
        <family val="2"/>
        <charset val="238"/>
      </rPr>
      <t xml:space="preserve"> na terasi restorana hotela tip kao </t>
    </r>
    <r>
      <rPr>
        <b/>
        <sz val="10"/>
        <rFont val="Arial Narrow"/>
        <family val="2"/>
        <charset val="238"/>
      </rPr>
      <t>DePadova Silver Outdoor ( Vico Magistretti )</t>
    </r>
    <r>
      <rPr>
        <sz val="10"/>
        <rFont val="Arial Narrow"/>
        <family val="2"/>
        <charset val="238"/>
      </rPr>
      <t xml:space="preserve"> ili jedankovrijedno
- stolac s rukonaslonima
- konstrukcija:  cjevasti aluminij
- završna obrada epoksipoliester mat crno
- čepći na nogama termoplastični materijal
- okvir sjedalice: ljevani aluminij sa zaštitom za vanjsku uporabu
- sjedalica i leđni naslon polipropilen class E1 boja crna, perforirano
- dim. 61 x 51 x 46/67/80 cm h
- test vatrootpornosti ( Art. 2 point 2.4 D.M. 26.6.84 )</t>
    </r>
  </si>
  <si>
    <r>
      <t xml:space="preserve">Dobava, izrada i montaža </t>
    </r>
    <r>
      <rPr>
        <b/>
        <sz val="10"/>
        <rFont val="Arial Narrow"/>
        <family val="2"/>
        <charset val="238"/>
      </rPr>
      <t xml:space="preserve">stola </t>
    </r>
    <r>
      <rPr>
        <sz val="10"/>
        <rFont val="Arial Narrow"/>
        <family val="2"/>
        <charset val="238"/>
      </rPr>
      <t xml:space="preserve">na terasi restorana  hotela tip kao Arrmet Voila ili jednakovrijedan
- stol pogodan za vanjsku uporabu
- ploča 80 x 80 cm HPL, crna jezgra, laminat , boja crna
- centralna noga inox bojano u crno: kvadratnog presjeka 60x60 mm za kvadratnu bazu
- baza inox ploca bojana crno  45 x 45 cm </t>
    </r>
  </si>
  <si>
    <r>
      <t xml:space="preserve">Tip kao </t>
    </r>
    <r>
      <rPr>
        <i/>
        <sz val="10"/>
        <rFont val="Arial Narrow"/>
        <family val="2"/>
        <charset val="238"/>
      </rPr>
      <t xml:space="preserve">Ficus benjamin </t>
    </r>
    <r>
      <rPr>
        <sz val="10"/>
        <rFont val="Arial Narrow"/>
        <family val="2"/>
        <charset val="238"/>
      </rPr>
      <t>ili jednakovrijedan, a prema odabiru projektanta, visina biljke 190 cm, lončić fi 31 cm (sadi se jedna sadnica po vazi)</t>
    </r>
  </si>
  <si>
    <r>
      <t>Dobava i nabava</t>
    </r>
    <r>
      <rPr>
        <b/>
        <sz val="10"/>
        <rFont val="Arial Narrow"/>
        <family val="2"/>
        <charset val="238"/>
      </rPr>
      <t xml:space="preserve"> uredske fotelje</t>
    </r>
    <r>
      <rPr>
        <sz val="10"/>
        <rFont val="Arial Narrow"/>
        <family val="2"/>
        <charset val="238"/>
      </rPr>
      <t>,  tip kao</t>
    </r>
    <r>
      <rPr>
        <b/>
        <sz val="10"/>
        <rFont val="Arial Narrow"/>
        <family val="2"/>
        <charset val="238"/>
      </rPr>
      <t xml:space="preserve"> DePadova Silver 
(Vico Magistretti </t>
    </r>
    <r>
      <rPr>
        <sz val="10"/>
        <rFont val="Arial Narrow"/>
        <family val="2"/>
        <charset val="238"/>
      </rPr>
      <t xml:space="preserve">)  ili jednakovrijedno
- radni stolac s rukonaslonima na kotačićima
- 5-kraka okretna baza na kotačićima
- kotačići plastika crne boje, za tvrdu ili mekanu podlogu
- podesiva visina sjedenja
- konstrukcija:  cjevasti aluminij
- završna obrada epoksipoliester mat crno
- okvir sjedalice: ljevani aluminij 
- sjedalica i leđni naslon polipropilen class E1 boja crna, perforirano
- dodatni jastučić, tkanina kat. C2, Cotone 2011, boja crna 
- dim. 62 x 57 x 44-50/65-71/78-84 cm h
- test vatrootpornosti ( Art. 2 point 2.4 D.M. 26.6.84 )
</t>
    </r>
  </si>
  <si>
    <r>
      <t>Dobava i nabava</t>
    </r>
    <r>
      <rPr>
        <b/>
        <sz val="10"/>
        <rFont val="Arial Narrow"/>
        <family val="2"/>
        <charset val="238"/>
      </rPr>
      <t xml:space="preserve"> pokretnog ladičara</t>
    </r>
    <r>
      <rPr>
        <sz val="10"/>
        <rFont val="Arial Narrow"/>
        <family val="2"/>
        <charset val="238"/>
      </rPr>
      <t xml:space="preserve">, na kotačićima tip kao Porro Fractal ( Piero Lissoni ) ili jednakovrijedno
- ladičar na kotačićima,  sa 3 ladice, bravica za zaključavanje
- završna obrada ladičara: mat lak crne ili bijele boje
- bez ručki, s bočnim utorima za otvaranje
</t>
    </r>
  </si>
  <si>
    <r>
      <t>Dobava i nabava</t>
    </r>
    <r>
      <rPr>
        <b/>
        <sz val="10"/>
        <rFont val="Arial Narrow"/>
        <family val="2"/>
        <charset val="238"/>
      </rPr>
      <t xml:space="preserve"> radnog stola</t>
    </r>
    <r>
      <rPr>
        <sz val="10"/>
        <rFont val="Arial Narrow"/>
        <family val="2"/>
        <charset val="238"/>
      </rPr>
      <t xml:space="preserve"> tip kao Porro Fractal ( Piero Lissoni ) ili jednakovrijedno
- radni stol sa dodatnom daktilo plohom 
- na ploči stola izveden je otvor za kablove, metalni poklopac
- noge stola: aluminij "L" presjeka termolakirano crno ili bijelo
- ploča stola : MDF mat lak crne ili bijele boje
- dim. stol: 160 x 80 x 74 cm h; daktilo: 140 x 43 x 74 cm h</t>
    </r>
  </si>
  <si>
    <r>
      <t xml:space="preserve">Dobava i nabava </t>
    </r>
    <r>
      <rPr>
        <b/>
        <sz val="10"/>
        <rFont val="Arial Narrow"/>
        <family val="2"/>
        <charset val="238"/>
      </rPr>
      <t xml:space="preserve">ormara </t>
    </r>
    <r>
      <rPr>
        <sz val="10"/>
        <rFont val="Arial Narrow"/>
        <family val="2"/>
        <charset val="238"/>
      </rPr>
      <t>s dvokrilnim, zaokretnim vratima od prozirnog stakla. Izvedba iz iverala sa završnim laminatom u boji i tonu prema odabiru projektanata. Vrata se zaključavaju pomoću cilindrične bravice. Unutrašnjost ormara opremljena je s tri police podesive visine. Postoji mogućnost slaganja ormara jedan na drugi. Komplet uključuje set podesivih nogica koje omogućuju prilagodbu neravnim podovima.</t>
    </r>
  </si>
  <si>
    <r>
      <t>Dobava i nabava</t>
    </r>
    <r>
      <rPr>
        <b/>
        <sz val="10"/>
        <rFont val="Arial Narrow"/>
        <family val="2"/>
        <charset val="238"/>
      </rPr>
      <t xml:space="preserve"> ormara</t>
    </r>
    <r>
      <rPr>
        <sz val="10"/>
        <rFont val="Arial Narrow"/>
        <family val="2"/>
        <charset val="238"/>
      </rPr>
      <t xml:space="preserve"> s dvokrilnim, punim, zaokretnim vratima. Izvedba iz iverala sa završnim laminatom u boji i tonu prema odabiru projektanata. Vrata su bočno obrađena ABSom u multiline efektu, zaključavaju se pomoću cilindrične bravice. Unutrašnjost ormara opremljena je s tri police podesive visine.</t>
    </r>
  </si>
  <si>
    <r>
      <t xml:space="preserve">Dobava i nabava </t>
    </r>
    <r>
      <rPr>
        <b/>
        <sz val="10"/>
        <rFont val="Arial Narrow"/>
        <family val="2"/>
        <charset val="238"/>
      </rPr>
      <t xml:space="preserve"> posude za otpatke</t>
    </r>
    <r>
      <rPr>
        <sz val="10"/>
        <rFont val="Arial Narrow"/>
        <family val="2"/>
        <charset val="238"/>
      </rPr>
      <t xml:space="preserve"> tip kao Danese Koro ( Enzo Mari ) ili jednakovrijedno
- materijal Polyprpylene crne boje
- Ø26 x 27 cm h
</t>
    </r>
  </si>
  <si>
    <r>
      <t xml:space="preserve">Dobava i nabava </t>
    </r>
    <r>
      <rPr>
        <b/>
        <sz val="10"/>
        <rFont val="Arial Narrow"/>
        <family val="2"/>
        <charset val="238"/>
      </rPr>
      <t xml:space="preserve"> slobodnostojeće vješalice sa stalkom za kišobrane</t>
    </r>
    <r>
      <rPr>
        <sz val="10"/>
        <rFont val="Arial Narrow"/>
        <family val="2"/>
        <charset val="238"/>
      </rPr>
      <t xml:space="preserve"> tip kao Danese Humphrey basic ( Paolo Rizzatto ) ili jednakovrijedno
- materijal  baze i stupa metal crne boje
- materijal kukica prozirni polikarbonat
- dim. Ø30 x 176 cm h</t>
    </r>
  </si>
  <si>
    <r>
      <t xml:space="preserve">Dobava i nabava </t>
    </r>
    <r>
      <rPr>
        <b/>
        <sz val="10"/>
        <rFont val="Arial Narrow"/>
        <family val="2"/>
        <charset val="238"/>
      </rPr>
      <t>uredske stolice</t>
    </r>
    <r>
      <rPr>
        <sz val="10"/>
        <rFont val="Arial Narrow"/>
        <family val="2"/>
        <charset val="238"/>
      </rPr>
      <t xml:space="preserve"> tip kao DePadova Silver (Vico Magistretti) ili jednalovrijedno
- stolac s rukonaslonima
- konstrukcija:  cjevasti aluminij
- završna obrada epoksipoliester mat crno
- čepći na nogama termoplastični materijal
- okvir sjedalice: ljevani aluminij 
- sjedalica i leđni naslon piolipropilen class E1 boja crna, perforirano
- dodatni jastučić, tkanina kat. C2, Cotone 2011, boja crna 
- dim. 61 x 51 x 46/67/80 cm h
- test vatrootpornosti ( Art. 2 point 2.4 D.M. 26.6.84 )</t>
    </r>
  </si>
  <si>
    <r>
      <t xml:space="preserve">Dobava i nabava  </t>
    </r>
    <r>
      <rPr>
        <b/>
        <sz val="10"/>
        <rFont val="Arial Narrow"/>
        <family val="2"/>
        <charset val="238"/>
      </rPr>
      <t>stola za sastanke</t>
    </r>
    <r>
      <rPr>
        <sz val="10"/>
        <rFont val="Arial Narrow"/>
        <family val="2"/>
        <charset val="238"/>
      </rPr>
      <t xml:space="preserve"> tip kao Porro Fractal ( Piero Lissoni ) ili jednakovrijedno
- noge stola: aluminij "L" presjeka termolakirano crno ili bijelo
- ploča stola : MDF mat lak crne ili bijele boje
- dim. stol: 160 x 80 x 74 cm </t>
    </r>
  </si>
  <si>
    <r>
      <rPr>
        <b/>
        <sz val="10"/>
        <rFont val="Arial Narrow"/>
        <family val="2"/>
        <charset val="238"/>
      </rPr>
      <t>Ormar garderobni Z izvedbe</t>
    </r>
    <r>
      <rPr>
        <sz val="10"/>
        <rFont val="Arial Narrow"/>
        <family val="2"/>
        <charset val="238"/>
      </rPr>
      <t>, tip kao GOZ4 ili jednakovrijedno
Ormar je u cijelosti metalne izvedbe - lakirani lim u boji po izboru projektanta /RAL 7035, siva/. Podnožje ormara postavlja se u posebne vodilice montažnog stalka tj. klupice - st. I/4.2.B. Svaki dio ormara zatvara se dvokrilnim «Z» vratima čije svako krilo odgovara jednom pretincu i ima vlastitu cilindričnu bravicu.
Ukupan broj vrata je 4.
Unutrašnjost svakog pretinca opremljena je nosačem vješalice.
Dimenzija ormara je 800x500 mm. Visina ormara je 1800 mm.</t>
    </r>
  </si>
  <si>
    <r>
      <t>Klupica za garderobne ormare</t>
    </r>
    <r>
      <rPr>
        <sz val="10"/>
        <rFont val="Arial Narrow"/>
        <family val="2"/>
        <charset val="238"/>
      </rPr>
      <t>, montira se uz st. 6.10.
Okvir sa sjedištem.
Posebno oblikovan montažni stalak na koji se postavlja ormar u
posebne vodilice. Stalak je u širini dva ormarića - 800 mm.
Osnovna konstrukcija je metalna, sjedište se izvodi od masivnih
drvenih letvica. Boju i ton završnih obrada po izboru projektanta.
Dimenzija klupice je 800x800 mm. Visina klupice je 400 mm, a ormarić je 13 cm niže na postolju pa je lakše dohvatiti gornji dio ormara.</t>
    </r>
  </si>
  <si>
    <r>
      <t xml:space="preserve">Dobava i montaža </t>
    </r>
    <r>
      <rPr>
        <b/>
        <sz val="10"/>
        <rFont val="Arial Narrow"/>
        <family val="2"/>
        <charset val="238"/>
      </rPr>
      <t>vješalice / zidna kukica</t>
    </r>
    <r>
      <rPr>
        <sz val="10"/>
        <rFont val="Arial Narrow"/>
        <family val="2"/>
        <charset val="238"/>
      </rPr>
      <t xml:space="preserve"> tip kao Danese Hang Up ( Paolo Rizzatto ) ili jednakovrijedno
- materijal kukica prozirni polikarbonat
- dim. 6 x 15 x 19.5 cm h</t>
    </r>
  </si>
  <si>
    <r>
      <t xml:space="preserve">Dobava, izrada i montaža </t>
    </r>
    <r>
      <rPr>
        <b/>
        <sz val="10"/>
        <rFont val="Arial Narrow"/>
        <family val="2"/>
        <charset val="238"/>
      </rPr>
      <t>police</t>
    </r>
    <r>
      <rPr>
        <sz val="10"/>
        <rFont val="Arial Narrow"/>
        <family val="2"/>
        <charset val="238"/>
      </rPr>
      <t xml:space="preserve"> od mediapana debljine 5 cm. Konstrukcija polica je nevidljiva konzola pričvršćena na stražnji zid svakih 30 cm duljine police. Polica ima 4 i prva se nalazi 1200 mm iznad završne kote poda, a dimenzija jedne police je 50 X 300 X 2700 mm. /prema shemi i nacrtu/</t>
    </r>
  </si>
  <si>
    <r>
      <t xml:space="preserve">Dobava i montaža </t>
    </r>
    <r>
      <rPr>
        <b/>
        <sz val="10"/>
        <rFont val="Arial Narrow"/>
        <family val="2"/>
        <charset val="238"/>
      </rPr>
      <t>Vješalice / zidna kukica</t>
    </r>
    <r>
      <rPr>
        <sz val="10"/>
        <rFont val="Arial Narrow"/>
        <family val="2"/>
        <charset val="238"/>
      </rPr>
      <t xml:space="preserve"> tip kao Danese Hang Up ( Paolo Rizzatto ) ili jednakovrijedno
- materijal kukica prozirni polikarbonat
- dim. 6 x 15 x 19.5 cm h</t>
    </r>
  </si>
  <si>
    <r>
      <t xml:space="preserve">Dobava i nabava </t>
    </r>
    <r>
      <rPr>
        <b/>
        <sz val="10"/>
        <rFont val="Arial Narrow"/>
        <family val="2"/>
        <charset val="238"/>
      </rPr>
      <t xml:space="preserve"> posude za otpatke</t>
    </r>
    <r>
      <rPr>
        <sz val="10"/>
        <rFont val="Arial Narrow"/>
        <family val="2"/>
        <charset val="238"/>
      </rPr>
      <t xml:space="preserve"> tip kao Danese Koro ( Enzo Mari ) ili jednakovrijedno
- materijal Polyprpylene bijele boje
- Ø26 x 27 cm h
</t>
    </r>
  </si>
  <si>
    <r>
      <t xml:space="preserve">Dobava, izrada i montaža </t>
    </r>
    <r>
      <rPr>
        <b/>
        <sz val="10"/>
        <rFont val="Arial Narrow"/>
        <family val="2"/>
        <charset val="238"/>
      </rPr>
      <t xml:space="preserve">ležaljki </t>
    </r>
    <r>
      <rPr>
        <sz val="10"/>
        <rFont val="Arial Narrow"/>
        <family val="2"/>
        <charset val="238"/>
      </rPr>
      <t>oko bazena</t>
    </r>
    <r>
      <rPr>
        <b/>
        <sz val="10"/>
        <rFont val="Arial Narrow"/>
        <family val="2"/>
        <charset val="238"/>
      </rPr>
      <t xml:space="preserve"> </t>
    </r>
    <r>
      <rPr>
        <sz val="10"/>
        <rFont val="Arial Narrow"/>
        <family val="2"/>
        <charset val="238"/>
      </rPr>
      <t>tip kao Living Divani Ile Club ( Piero Lissoni ) ili jednakovrijedno
- ležaljka outdoor
- konstrukcija: metalna sa elastičnim remenima, AISI 316 mat satin, kvadratični presjek 
- leđni naslon: šperploča sa podiznim mehanizmom u 5 pozicija zaustavljanja
- madrac: poliuretanska pjena DRYFEEL S. sa poliesterskom presvlakom
- presvlaka: tkanina Natte 100% akril, kat. Media, boja prema odabiru projektanta
- dim. 85 x 188 x 22/37/70-82 cm h</t>
    </r>
  </si>
  <si>
    <r>
      <t xml:space="preserve">Dobava, izrada i montaža </t>
    </r>
    <r>
      <rPr>
        <b/>
        <sz val="10"/>
        <rFont val="Arial Narrow"/>
        <family val="2"/>
        <charset val="238"/>
      </rPr>
      <t>suncobrana</t>
    </r>
    <r>
      <rPr>
        <sz val="10"/>
        <rFont val="Arial Narrow"/>
        <family val="2"/>
        <charset val="238"/>
      </rPr>
      <t xml:space="preserve"> oko bazena tip kao Kettal model ref. 1628000 / 1697 ili jednakovrijedno. Aluminijska konstrukcija bojana Manganese, a sjenilo tkanina boje River Sand. Tkanina otpornosti 100.000 ciklusa, 1000 Decitex, Otpornost U.v. En-581-4, brzo sušenje, otpornost na habanje 30.000 ciklusa. Baza aluminijska bojana Manganese dim 60x60 cm, 19 kg, antioksidirajuća, vatrootpornost M1, otpornost na opterećenje  En-1421</t>
    </r>
  </si>
  <si>
    <r>
      <t>•</t>
    </r>
    <r>
      <rPr>
        <sz val="10"/>
        <rFont val="Arial Narrow"/>
        <family val="2"/>
        <charset val="238"/>
      </rPr>
      <t xml:space="preserve"> stavke uljučuju pripremu podloga za ispravno postavljanje završnih podnih obloga</t>
    </r>
  </si>
  <si>
    <r>
      <t xml:space="preserve">• </t>
    </r>
    <r>
      <rPr>
        <sz val="10"/>
        <rFont val="Arial Narrow"/>
        <family val="2"/>
        <charset val="238"/>
      </rPr>
      <t>stavke uljučuju sav potreban materijal i rad za izvedbu završnih podnih obloga.</t>
    </r>
  </si>
  <si>
    <r>
      <t xml:space="preserve">• </t>
    </r>
    <r>
      <rPr>
        <sz val="10"/>
        <rFont val="Arial Narrow"/>
        <family val="2"/>
        <charset val="238"/>
      </rPr>
      <t>obrada i izvođenje završnih podnih obloga prema uputama proizvođača</t>
    </r>
  </si>
  <si>
    <r>
      <t>•</t>
    </r>
    <r>
      <rPr>
        <sz val="10"/>
        <rFont val="Arial Narrow"/>
        <family val="2"/>
        <charset val="238"/>
      </rPr>
      <t xml:space="preserve"> OPĆI UVJETI su sastavni dio ovog troškovnika</t>
    </r>
  </si>
  <si>
    <r>
      <t xml:space="preserve">Dobava i nabava </t>
    </r>
    <r>
      <rPr>
        <b/>
        <sz val="10"/>
        <rFont val="Arial Narrow"/>
        <family val="2"/>
        <charset val="238"/>
      </rPr>
      <t xml:space="preserve"> prenosive svjetiljke</t>
    </r>
    <r>
      <rPr>
        <sz val="10"/>
        <rFont val="Arial Narrow"/>
        <family val="2"/>
        <charset val="238"/>
      </rPr>
      <t xml:space="preserve"> tip kao DePadova Firefly ( Alexander Åhnebrink ) ili jednakovrijedno
- multifunkcionalna prenosiva svjetiljka
- punjiva putem micro USB 2.0 porta
- baza: crna termoplastika
- unutarnje sjenilo: zamućeno staklo
- vanjsko sjenilo: zatamnjeno staklo
- držač prenosive svjtiljke: kravlja koža  sa krom detaljem
- dim.Ø16 x 36 cm h
</t>
    </r>
  </si>
  <si>
    <r>
      <t>Dobava, krojenje, izrada i postavljanje u prostor kvalitetnih prekrivača</t>
    </r>
    <r>
      <rPr>
        <b/>
        <sz val="10"/>
        <color theme="1"/>
        <rFont val="Arial Narrow"/>
        <family val="2"/>
        <charset val="238"/>
      </rPr>
      <t xml:space="preserve"> za krevet u sobama
tip kao </t>
    </r>
    <r>
      <rPr>
        <sz val="10"/>
        <color theme="1"/>
        <rFont val="Arial Narrow"/>
        <family val="2"/>
        <charset val="238"/>
      </rPr>
      <t xml:space="preserve">D.GUILD ili jednakovrijedno
HINDON 2727 01  7 KOM+ TAVY 2740 01 7 KOM + FDG 2732 01 7 KOM + FDG 2734 /04 7 KOM
Dobava, šivanje i postavljanje na objektu  prekrivaća
Prekrivaći su nepodstavljeni 
Š 142 cm 100% poly, kemijsko čišćenje
Gotova dim 265 x 265 cm
Boja prema odabiru projektanta
</t>
    </r>
  </si>
  <si>
    <r>
      <t xml:space="preserve">Dobava, krojenje, izrada i postavljanje u prostor kvalitetnih </t>
    </r>
    <r>
      <rPr>
        <b/>
        <sz val="10"/>
        <color theme="1"/>
        <rFont val="Arial Narrow"/>
        <family val="2"/>
        <charset val="238"/>
      </rPr>
      <t xml:space="preserve">dekorativnih jastuka za krevet u sobama
</t>
    </r>
    <r>
      <rPr>
        <sz val="10"/>
        <color theme="1"/>
        <rFont val="Arial Narrow"/>
        <family val="2"/>
        <charset val="238"/>
      </rPr>
      <t>tip kao D.GUILD ili jednakovrijedno
boje FDG 2732 01  + FDG 2734/04 
100% poly: š 142
silikonska  ispuna  
Dim 60cm  x  40 cm 
Boja prema odabiru projektanta</t>
    </r>
  </si>
  <si>
    <t>*napomena:  tkanina sa dodatnom inpregnacijom za atest o negorivosti. 7000 kn</t>
  </si>
  <si>
    <t>Obračun po metru dužnom utrošene tkanine</t>
  </si>
  <si>
    <r>
      <t>Izrada, doprema i montaža na građevini DIMOUT</t>
    </r>
    <r>
      <rPr>
        <b/>
        <sz val="10"/>
        <color theme="1"/>
        <rFont val="Arial Narrow"/>
        <family val="2"/>
        <charset val="238"/>
      </rPr>
      <t xml:space="preserve"> zavjese tip kao Designers Guild  BALLA  </t>
    </r>
    <r>
      <rPr>
        <sz val="10"/>
        <color theme="1"/>
        <rFont val="Arial Narrow"/>
        <family val="2"/>
        <charset val="238"/>
      </rPr>
      <t>– ili jednakovrijedno 
Sastav 58%Viscosa 42%Cotton; Š 136 cm 
Nabor 200% Podstava Atelier 1963 Z559
Kemisko čiščenje
Površina koja se pokriva je 2m+7,5m visina 300 cm</t>
    </r>
  </si>
  <si>
    <t>Zavjesa Wine Table</t>
  </si>
  <si>
    <r>
      <t>Izrada, doprema i montaža na građevini</t>
    </r>
    <r>
      <rPr>
        <b/>
        <sz val="10"/>
        <color theme="1"/>
        <rFont val="Arial Narrow"/>
        <family val="2"/>
        <charset val="238"/>
      </rPr>
      <t xml:space="preserve"> aluminijske vodilice kao Mottura 541</t>
    </r>
    <r>
      <rPr>
        <sz val="10"/>
        <color theme="1"/>
        <rFont val="Arial Narrow"/>
        <family val="2"/>
        <charset val="238"/>
      </rPr>
      <t xml:space="preserve"> s kotačićima brojnosti / gustoće za odgovarajuću gramaturu tkanine iz stavke i nosivosti svakog pojedinog nosača.Spojevi vodilica precizno spojeni poveznom pločom zbog protoka kotačića. Visina Wine Bar-a 300 cm. Proizvod se postavlja prema nacrtu, usklađeno sa zatečenim dimenzijama prostora na mjestu ugradnje / postave. Vodilica se izvodi u obliku slova "L" 2m+6,5m</t>
    </r>
  </si>
  <si>
    <t>Vodilice za zavjese Wine Table</t>
  </si>
  <si>
    <t>h=300 cm (ispod čelične konstrukcije stropa restorana) utrošeno 126 m (150cm)</t>
  </si>
  <si>
    <r>
      <t>Izrada, doprema i montaža na građevini DIMOUT</t>
    </r>
    <r>
      <rPr>
        <b/>
        <sz val="10"/>
        <color theme="1"/>
        <rFont val="Arial Narrow"/>
        <family val="2"/>
        <charset val="238"/>
      </rPr>
      <t xml:space="preserve"> zavjese tip kao Delius 38182 </t>
    </r>
    <r>
      <rPr>
        <sz val="10"/>
        <color theme="1"/>
        <rFont val="Arial Narrow"/>
        <family val="2"/>
        <charset val="238"/>
      </rPr>
      <t>– ili jednakovrijedno 
Gramatura 260 g/m2
Sastav 100% Polyesrer FR širina 150 cm
Šivano da se ne vidi traka
Nabor x 2
Pranje 40
Boja prema odabiru projektanta</t>
    </r>
  </si>
  <si>
    <r>
      <t>Izrada, doprema i montaža na građevini</t>
    </r>
    <r>
      <rPr>
        <b/>
        <sz val="10"/>
        <color theme="1"/>
        <rFont val="Arial Narrow"/>
        <family val="2"/>
        <charset val="238"/>
      </rPr>
      <t xml:space="preserve"> aluminijske vodilice</t>
    </r>
    <r>
      <rPr>
        <sz val="10"/>
        <color theme="1"/>
        <rFont val="Arial Narrow"/>
        <family val="2"/>
        <charset val="238"/>
      </rPr>
      <t xml:space="preserve"> kao Mottura Kuadro 482 s kotačićima brojnosti / gustoće za odgovarajuću gramaturu tkanine iz stavke i nosivosti svakog pojedinog nosača.Spojevi vodilica precizno spojeni poveznom pločom zbog protoka kotačića. Visina restorana 300 cm. Proizvod se postavlja prema nacrtu, usklađeno sa zatečenim dimenzijama prostora na mjestu ugradnje / postave. Vodilica se izvodi u tri segmenta. Prvi koji okružuje površinu 6m*6,5m i druga dva u obliku slovo "L" 6m+6,5m</t>
    </r>
  </si>
  <si>
    <t>h = 300 cm (dim dvorane 11x13m) podjela dvorane na 4 dijela predviđeno 132 m tkanine</t>
  </si>
  <si>
    <r>
      <t>Izrada, doprema i montaža na građevini DIMOUT</t>
    </r>
    <r>
      <rPr>
        <b/>
        <sz val="10"/>
        <color theme="1"/>
        <rFont val="Arial Narrow"/>
        <family val="2"/>
        <charset val="238"/>
      </rPr>
      <t xml:space="preserve"> zavjese tip kao CAMATO Cuore FR </t>
    </r>
    <r>
      <rPr>
        <sz val="10"/>
        <color theme="1"/>
        <rFont val="Arial Narrow"/>
        <family val="2"/>
        <charset val="238"/>
      </rPr>
      <t>– ili jednakovrijedno 
Gramatura 585 g/m2
Sastav 100% Polyesrer FR
Š 150 cm 
Nabor ravni panel sa obostranom tkaninom i vatelinom u sredini
Kemisko čiščenje
Boja prema odabiru projektanta</t>
    </r>
  </si>
  <si>
    <r>
      <t>Izrada, doprema i montaža na građevini</t>
    </r>
    <r>
      <rPr>
        <b/>
        <sz val="10"/>
        <color theme="1"/>
        <rFont val="Arial Narrow"/>
        <family val="2"/>
        <charset val="238"/>
      </rPr>
      <t xml:space="preserve"> aluminijske vodilice kao Mottura art 541</t>
    </r>
    <r>
      <rPr>
        <sz val="10"/>
        <color theme="1"/>
        <rFont val="Arial Narrow"/>
        <family val="2"/>
        <charset val="238"/>
      </rPr>
      <t xml:space="preserve"> s kotačićima brojnosti / gustoće  Art 5017 za odgovarajuću gramaturu tkanine iz stavke i nosivosti svakog pojedinog nosača.Spojevi vodilica precizno spojeni poveznom pločom zbog protoka kotačića. Visina dvorane 400 cm. Proizvod se postavlja prema nacrtu, usklađeno sa zatečenim dimenzijama prostora na mjestu ugradnje / postave. Vodilica se izvodi u četri segmenta u obliku slova "L" 6m+6,5m</t>
    </r>
  </si>
  <si>
    <r>
      <t>Izrada, doprema i montaža na građevini</t>
    </r>
    <r>
      <rPr>
        <b/>
        <sz val="10"/>
        <color theme="1"/>
        <rFont val="Arial Narrow"/>
        <family val="2"/>
        <charset val="238"/>
      </rPr>
      <t xml:space="preserve"> lagane zavjese unutar kreveta tip kao </t>
    </r>
    <r>
      <rPr>
        <sz val="10"/>
        <color theme="1"/>
        <rFont val="Arial Narrow"/>
        <family val="2"/>
        <charset val="238"/>
      </rPr>
      <t>P. FREY GARONNE BLANC 001 ili jednakovrijedno
Boja prema odabiru projektanta
FR 100% negorivo;  252 g/m2
perivo na 30 oC i kemijsko čiščenje
Nabor: x2
Boja prema odabiru projektanta
Proizvod se postavlja prema nacrtu, usklađeno sa zatečenim dimenzijama prostora na mjestu ugradnje / postave.</t>
    </r>
  </si>
  <si>
    <r>
      <t xml:space="preserve">Izrada, doprema i montaža na građevini </t>
    </r>
    <r>
      <rPr>
        <b/>
        <sz val="10"/>
        <color theme="1"/>
        <rFont val="Arial Narrow"/>
        <family val="2"/>
        <charset val="238"/>
      </rPr>
      <t xml:space="preserve">jednokanalne aluminijske vodilice u RAL-u prema odabiru projektanta, </t>
    </r>
    <r>
      <rPr>
        <sz val="10"/>
        <color theme="1"/>
        <rFont val="Arial Narrow"/>
        <family val="2"/>
        <charset val="238"/>
      </rPr>
      <t>s klizačima brojnosti / gustoće odgovarajuće gramaturi tkanine iz stavke i nosivosti svakog pojedinog nosača. Proizvod se postavlja prema nacrtu, usklađeno sa zatečenim dimenzijama prostora na mjestu ugradnje / postave.</t>
    </r>
  </si>
  <si>
    <r>
      <t>Izrada, doprema i montaža na građevini</t>
    </r>
    <r>
      <rPr>
        <b/>
        <sz val="10"/>
        <color theme="1"/>
        <rFont val="Arial Narrow"/>
        <family val="2"/>
        <charset val="238"/>
      </rPr>
      <t xml:space="preserve"> lagane zavjese tip kao </t>
    </r>
    <r>
      <rPr>
        <sz val="10"/>
        <color theme="1"/>
        <rFont val="Arial Narrow"/>
        <family val="2"/>
        <charset val="238"/>
      </rPr>
      <t>P. FREY GARONNE BLANC 001 ili jednakovrijedno
Boja prema odabiru projektanta
FR 100% negorivo;  252 g/m2
H 300
perivo na 30 oC i kemijsko čiščenje
Nabor: x2
duljina zavjese = Nx2 (N=dužina vodilice iz 1.1.)
Boja prema odabiru projektanta
Proizvod se postavlja prema nacrtu, usklađeno sa zatečenim dimenzijama prostora na mjestu ugradnje / postave.</t>
    </r>
  </si>
  <si>
    <r>
      <t xml:space="preserve">Izrada, doprema i montaža na građevini </t>
    </r>
    <r>
      <rPr>
        <b/>
        <sz val="10"/>
        <color theme="1"/>
        <rFont val="Arial Narrow"/>
        <family val="2"/>
        <charset val="238"/>
      </rPr>
      <t>dvokanalne aluminijske vodilice</t>
    </r>
    <r>
      <rPr>
        <sz val="10"/>
        <color theme="1"/>
        <rFont val="Arial Narrow"/>
        <family val="2"/>
        <charset val="238"/>
      </rPr>
      <t xml:space="preserve"> s klizačima brojnosti / gustoće odgovarajuće gramaturi tkanine iz stavke i nosivosti svakog pojedinog nosača. Vodilica ima odmak za laganu zavjesu. Proizvod se postavlja prema nacrtu, usklađeno sa zatečenim dimenzijama prostora na mjestu ugradnje / postave.</t>
    </r>
  </si>
  <si>
    <t>Dobava i nabava prirodne tapetarske juneće kože debljine 1.4-1.5 mm  debljine - Bruto količina 32m2 po krevetu</t>
  </si>
  <si>
    <t>Dimenzije 60 x 60 x 40 cm.</t>
  </si>
  <si>
    <t>Dimenzije 120 x 60 x 40 cm.</t>
  </si>
  <si>
    <t xml:space="preserve">Dobava, izrada i montaža fotelje dim 93x77x72 cm tapecirane u kožu,prema uputi projektanta, Sofa inspirirana Wittmann Hoffmann Kubus. Sjedala  izrađena od elastične gurtne te spužve debljine 10cm od hladno ljevanje pjene. </t>
  </si>
  <si>
    <t xml:space="preserve">Dobava, izrada i montaža fotelje dim 166x77x72 cm tapecirane u kožu,prema uputi projektanta, Sofa inspirirana Wittmann Hoffmann Kubus. Sjedala  izrađena od elastične gurtne te spužve debljine 10cm od hladno ljevanje pjene. </t>
  </si>
  <si>
    <r>
      <t xml:space="preserve">Dobava izrada i montaža </t>
    </r>
    <r>
      <rPr>
        <b/>
        <sz val="10"/>
        <rFont val="Arial Narrow"/>
        <family val="2"/>
        <charset val="238"/>
      </rPr>
      <t>stolića u obliku punog cilindra</t>
    </r>
    <r>
      <rPr>
        <sz val="10"/>
        <rFont val="Arial Narrow"/>
        <family val="2"/>
        <charset val="238"/>
      </rPr>
      <t xml:space="preserve">. Konstrukcija je drvena, obložena laminatom završne obrade kao palisander ili prema odabiru projektanta. Sve prema SHEMA 01. 4.1.
Dim. h=40cm, </t>
    </r>
    <r>
      <rPr>
        <sz val="10"/>
        <rFont val="Calibri"/>
        <family val="2"/>
        <charset val="238"/>
      </rPr>
      <t>Ø</t>
    </r>
    <r>
      <rPr>
        <sz val="8.5"/>
        <rFont val="Arial Narrow"/>
        <family val="2"/>
        <charset val="238"/>
      </rPr>
      <t>45cm</t>
    </r>
    <r>
      <rPr>
        <sz val="10"/>
        <rFont val="Arial Narrow"/>
        <family val="2"/>
        <charset val="238"/>
      </rPr>
      <t xml:space="preserve"> </t>
    </r>
  </si>
  <si>
    <t xml:space="preserve">Dobava, izrada i postavljanje ormara u wellnessu hotela prema shemi projektanta (list 9). Unutrašnjost ormara podijeljena je vertikalno i horizontalno. Vertikalno u 2 dijela. Gornji i donji dio jedne vertikalne polovice podjeljen je sa 6 polica za ručnike. Donji dio te vertikalne polovice čine tri police. Druga vertikalna polovica je podijeljena na gornji dio koji čini pet polica te donji dio s ladičarom. Materijal ormara je mediapan debljine cca 2 cm.
</t>
  </si>
  <si>
    <r>
      <t xml:space="preserve">Dobava i nabava </t>
    </r>
    <r>
      <rPr>
        <b/>
        <sz val="10"/>
        <rFont val="Arial Narrow"/>
        <family val="2"/>
        <charset val="238"/>
      </rPr>
      <t>fotelje</t>
    </r>
    <r>
      <rPr>
        <sz val="10"/>
        <rFont val="Arial Narrow"/>
        <family val="2"/>
        <charset val="238"/>
      </rPr>
      <t xml:space="preserve"> uz prijemne pulteve tip kao</t>
    </r>
    <r>
      <rPr>
        <b/>
        <sz val="10"/>
        <rFont val="Arial Narrow"/>
        <family val="2"/>
        <charset val="238"/>
      </rPr>
      <t xml:space="preserve"> DePadova Silver ( Vico Magistretti </t>
    </r>
    <r>
      <rPr>
        <sz val="10"/>
        <rFont val="Arial Narrow"/>
        <family val="2"/>
        <charset val="238"/>
      </rPr>
      <t>)  ili jednakovrijedno
- radni stolac s rukonaslonima na kotačićima
- 5-kraka okretna baza na kotačićima
- kotačići plastika crne boje, za tvrdu ili mekanu podlogu
- podesiva visina sjedenja
- konstrukcija:  cjevasti aluminij
- završna obrada epoksipoliester boja po odabiru arhitekte
- okvir sjedalice: ljevani aluminij 
- sjedalica i leđni naslon polipropilen class E1 boja po odabiru arhitekte, perforirano
- dodatni jastučić, tkanina kat. C2, Cotone 2011, boja po odabiru arhitekte
- dim. 62 x 57 x 44-50/65-71/78-84 cm h
- test vatrootpornosti ( Art. 2 point 2.4 D.M. 26.6.84 )</t>
    </r>
  </si>
  <si>
    <r>
      <t xml:space="preserve">Dobava, izrada i montaža </t>
    </r>
    <r>
      <rPr>
        <b/>
        <sz val="10"/>
        <rFont val="Arial Narrow"/>
        <family val="2"/>
        <charset val="238"/>
      </rPr>
      <t xml:space="preserve">šanka i retropulta, </t>
    </r>
    <r>
      <rPr>
        <sz val="10"/>
        <rFont val="Arial Narrow"/>
        <family val="2"/>
        <charset val="238"/>
      </rPr>
      <t>prema shemi,</t>
    </r>
    <r>
      <rPr>
        <b/>
        <sz val="10"/>
        <rFont val="Arial Narrow"/>
        <family val="2"/>
        <charset val="238"/>
      </rPr>
      <t xml:space="preserve"> </t>
    </r>
    <r>
      <rPr>
        <sz val="10"/>
        <rFont val="Arial Narrow"/>
        <family val="2"/>
        <charset val="238"/>
      </rPr>
      <t>sa maskom od mediapana dimenzijaprema shemi, završne obrade kao mjed. Radne plohe su na visini od 800 mm.  Gornji i donji dio šanka su od FunderMax Star Favorit Mona Lisa 21 FH  ili lakiranog mediapana u visini 150 mm. Boja prema odabiru projektanta. U šank su ugrađeni sudoper, hladnjak, aparat za kavu i svi potrebni ormari (koji nisu sastavni dio stavke). Završne obrade svih materijala i boje po izboru projektanta. Izvođač je dužan izvesti policu prema shemi i opisu projektanta. prema shemi LIST 4 i 5. Detalje uskladiti s nacrtima kuhinje Lohberger koji će naručitelj naknadno dostaviti.</t>
    </r>
  </si>
  <si>
    <r>
      <t xml:space="preserve">Dobava i montaža </t>
    </r>
    <r>
      <rPr>
        <b/>
        <sz val="10"/>
        <rFont val="Arial Narrow"/>
        <family val="2"/>
        <charset val="238"/>
      </rPr>
      <t>stolice</t>
    </r>
    <r>
      <rPr>
        <sz val="10"/>
        <rFont val="Arial Narrow"/>
        <family val="2"/>
        <charset val="238"/>
      </rPr>
      <t xml:space="preserve"> u restoranu tip kao Porro ( Piero Lissoni ) ili jednakovrijedno
- stolac s rukonaslonima
- konstrukcija: masiv jasen bajcan u crnu boju, otvorene pore
- sjedalica: zakrivljena šperploča bajcana u crnu boju, otvorene pore
- dim. 58 x 45 x 45/63/75.5 cm h</t>
    </r>
  </si>
  <si>
    <r>
      <t xml:space="preserve">Dobava i montaža </t>
    </r>
    <r>
      <rPr>
        <b/>
        <sz val="10"/>
        <rFont val="Arial Narrow"/>
        <family val="2"/>
        <charset val="238"/>
      </rPr>
      <t>stolice</t>
    </r>
    <r>
      <rPr>
        <sz val="10"/>
        <rFont val="Arial Narrow"/>
        <family val="2"/>
        <charset val="238"/>
      </rPr>
      <t xml:space="preserve"> u restoranu tip kao tip kao </t>
    </r>
    <r>
      <rPr>
        <b/>
        <sz val="10"/>
        <rFont val="Arial Narrow"/>
        <family val="2"/>
        <charset val="238"/>
      </rPr>
      <t>Cassina Cab_B</t>
    </r>
    <r>
      <rPr>
        <sz val="10"/>
        <rFont val="Arial Narrow"/>
        <family val="2"/>
        <charset val="238"/>
      </rPr>
      <t xml:space="preserve"> </t>
    </r>
    <r>
      <rPr>
        <b/>
        <sz val="10"/>
        <rFont val="Arial Narrow"/>
        <family val="2"/>
        <charset val="238"/>
      </rPr>
      <t>( Mario Bellini )</t>
    </r>
    <r>
      <rPr>
        <sz val="10"/>
        <rFont val="Arial Narrow"/>
        <family val="2"/>
        <charset val="238"/>
      </rPr>
      <t xml:space="preserve"> ili jednakovrijedno
- stolac s rukonaslonima
- konstrukcija: metalna 
- presvlaka: tvrda koža, pigmentirana, boja po odabiru projektanta
- dim. 62 x 52 x 45/64/82 cm h
- norma: UNI EN ISO 14001; UNI EN ISO 9001; BS OHSAS 18001</t>
    </r>
  </si>
  <si>
    <r>
      <t xml:space="preserve">Dobava montaža </t>
    </r>
    <r>
      <rPr>
        <b/>
        <sz val="10"/>
        <rFont val="Arial Narrow"/>
        <family val="2"/>
        <charset val="238"/>
      </rPr>
      <t>stolice</t>
    </r>
    <r>
      <rPr>
        <sz val="10"/>
        <rFont val="Arial Narrow"/>
        <family val="2"/>
        <charset val="238"/>
      </rPr>
      <t xml:space="preserve"> u restoranu tip kao tip kao DePadova Marocca ( Vico Magistretti ) ili jednakovrijedno
- stolac s rukonaslonima
- konstrukcija: masiv bukva
- bojana poliuretanskom bojom polu mat crno
- sjedalica: šperpolča bukva class E1
- bojana poliuretanskom bojom polu mat crno
- dim. 57 x 51 x 46/64/77 cm h</t>
    </r>
  </si>
  <si>
    <t>Dobava i doprema biljnog materijala za vaze (100 x 30 x h.72 cm) u sobama hotela.</t>
  </si>
  <si>
    <t xml:space="preserve">Panel se sastoji od upojne jezgre iz mineralnih vlakana. Paneli se fiksiraju na zid pomoću tipske nosive potkonstrukcije i ljepenjem.
Za potrebne zvučne/toplinske  izloacije mora se ugraditi ili 10cm minelne vune ili akustički voal, a nabava, dobava i ugradnje je u obavezi investitora.
</t>
  </si>
  <si>
    <t xml:space="preserve">Ton, materijal i izgled završne obrade panela eskalatora atrija po izboru projektanta, a prema dostavljenim uzorcima odabranog proizvođača.
Paneli će se ugraditi prema rasporedu panela u dogovoru s projektantom.
Oblogu je  potrebno je ugraditi u svemu prema uputama proizvođača odabranog tipa panela s originalnim pričvrsnim i spojnim materijalom.
U jediničnu cijenu stake uključen je sav potreban rad materijal i pribor, sav potreban spojni i pričvrsni materijal, do pune funkcionalnosti izvedene drvene obloge apartmana
Radna skela bez obzira na visinu uračunata je u jediničnu cijenu.
Obračun po m² izvedene drvene obloge eskalatora atrija. Klasifikacija panela A1 "nezapaljiv", mogućnost lakiranja.  Dimenzije panela 2600 x 1250 mm / 3100 x 1250 mm. Debljina ovisno o  različitih debljina odrediti će se u dogovoru s projektantom. </t>
  </si>
  <si>
    <t>Izrada, dobava i ugradnja panela tipa istog ili jednakovrijednog kao Sasmoplan - Eternit, uključivo sa svim potrebnim elementima za montažu panela. Paneli se fiksiraju na pod, zid i strop pomoću tipske potkonstrukcije ukupne debljine slojeva max 10 cm (između potkonstrukcije postavlja se mineralna vuna koja nije dio ove stavke).</t>
  </si>
  <si>
    <t>Nabava, dobava i ugradnja zidnih polica za vina u TRGOVINI</t>
  </si>
  <si>
    <t>Izrada, dobava i ugradnja zidnih polica za trgovinu iz punog drveta, u boji i teksturi prema odabiru projektanta.</t>
  </si>
  <si>
    <t>Nabava, dobava i ugradnja police za vina u TRGOVINI</t>
  </si>
  <si>
    <t>Police su dimenzija prema shemi, LIST br 17</t>
  </si>
  <si>
    <t>Izrada dobava i ugradnja vješalica za kapute iz kovanog željeza za restoran. Vješalice dolaze na pozadini iz punog drveta 5x60cm lakirana i obrađena prema odabiru projektanta. Vješalice postavljene na razmaku od 40cm.</t>
  </si>
  <si>
    <t>Nabava, dobava i postavljanje vješalice za kapute tip kao PROSTORIA SIMETRIA ili jednakovrijedan.</t>
  </si>
  <si>
    <t>građevina</t>
  </si>
  <si>
    <t xml:space="preserve">VINSKI HOTEL ROXANICH
</t>
  </si>
  <si>
    <t>vrsta projekta</t>
  </si>
  <si>
    <t>naručitelj</t>
  </si>
  <si>
    <t xml:space="preserve">ROXANICH d.o.o
</t>
  </si>
  <si>
    <t>Kosinožići 26, 52446 Nova Vas</t>
  </si>
  <si>
    <t>OIB: 90993986244</t>
  </si>
  <si>
    <t>izvršitelj</t>
  </si>
  <si>
    <t>ARHITEKTONSKI BIRO TURATO d.o.o.</t>
  </si>
  <si>
    <t>Krešimirova 12</t>
  </si>
  <si>
    <t>51000 Rijeka</t>
  </si>
  <si>
    <t>glavni projektant</t>
  </si>
  <si>
    <t>dr.sc. IDIS TURATO dipl.ing.arh.</t>
  </si>
  <si>
    <t>direktor</t>
  </si>
  <si>
    <t>TROŠKOVNIK OPREME</t>
  </si>
  <si>
    <t>P2: proizvodna mjera: 90 cm</t>
  </si>
  <si>
    <t>P3: proizvodna mjera: 90 cm</t>
  </si>
  <si>
    <t>P4: proizvodna mjera: 120 cm</t>
  </si>
  <si>
    <t>P1: proizvodna mjera: 90 cm</t>
  </si>
  <si>
    <t xml:space="preserve">P7: proizvodna mjera: 120 cm </t>
  </si>
  <si>
    <r>
      <rPr>
        <b/>
        <sz val="10"/>
        <rFont val="Arial Narrow"/>
        <family val="2"/>
        <charset val="238"/>
      </rPr>
      <t>Dobava izrada i montaža pisaćeg stola s minibarom.</t>
    </r>
    <r>
      <rPr>
        <sz val="10"/>
        <rFont val="Arial Narrow"/>
        <family val="2"/>
        <charset val="238"/>
      </rPr>
      <t xml:space="preserve"> Ploča stola od laminiranog stakla, rubovi brušeni, koja na jednoj strani leži na okviru minibara izvedenom iz furnira, a na drugoj umetnuta u nosač u obliku drvenog valjka promjera 300mm. 
Minibar tip kao Vitrifrigo: model HC40 ili jednakovrijedan. Zapremina 40 lit.  Prilagodljive 2 police u vratima i 1 unutarnja također prilagodljiva plastična polica, nogice visine 8 mm. Troškovi energije 0,9 kWh/24 h, indeks energetske učinkovitosti D, razina buke bešuman.
</t>
    </r>
  </si>
  <si>
    <r>
      <rPr>
        <b/>
        <sz val="10"/>
        <rFont val="Arial Narrow"/>
        <family val="2"/>
        <charset val="238"/>
      </rPr>
      <t>Dobava, izrada i montaža posuda za biljke</t>
    </r>
    <r>
      <rPr>
        <sz val="10"/>
        <rFont val="Arial Narrow"/>
        <family val="2"/>
        <charset val="238"/>
      </rPr>
      <t xml:space="preserve"> u sobama kockastog oblika. Dim. 40 x 40 x h40. Konstrukcija MDF, vanjska obloga lim paljeni mesing. Unutranji uložak metalna kadica za humus. </t>
    </r>
  </si>
  <si>
    <r>
      <rPr>
        <b/>
        <sz val="10"/>
        <rFont val="Arial Narrow"/>
        <family val="2"/>
        <charset val="238"/>
      </rPr>
      <t>Dobava, doprema i ugradnja materijala za ispunjavanje vaza</t>
    </r>
    <r>
      <rPr>
        <sz val="10"/>
        <rFont val="Arial Narrow"/>
        <family val="2"/>
        <charset val="238"/>
      </rPr>
      <t>. Vaze se ispunjavaju sljedećim slojevima: drenažni sloj(glinopor) debljine 5 cm, geotekstil (stavlja se izmeđ8 drenaže i supstrata te supstrata i malča), supstrat ( tip STENDER B400 ili jednako vrijedan. Specifikacija supstrata: sporootpuštajući, NPK 14-16-18, pH=5.5-6, min.sol 0.9g/l) u preostalom sloju. Količina supstrata uvećava se za 20% radi slijeganja materijala). Na završni sloj - malč u sloju2cm radi čuvanja vlage u vazi ( vulkanski kameni agregat crveno-smeđe boje).
Obračun se vrši po komadu ispunjene vaze. Sadnja uračunata.</t>
    </r>
  </si>
  <si>
    <r>
      <rPr>
        <b/>
        <sz val="10"/>
        <rFont val="Arial Narrow"/>
        <family val="2"/>
        <charset val="238"/>
      </rPr>
      <t xml:space="preserve">Dobava, izrada i montaža pravokutnog stola u prostoru za pušenje </t>
    </r>
    <r>
      <rPr>
        <sz val="10"/>
        <rFont val="Arial Narrow"/>
        <family val="2"/>
        <charset val="238"/>
      </rPr>
      <t xml:space="preserve">. Ploča od iverice debljine 3 cm i laminirana pod visokim tlakom (HPL - High pressure laminate) u boji  prema odabiru projektanta s rubom Laiton lisse i nogom stola od željeza. Boja i završna obrada po izboru projektanta. Izvođač je dužan izraditi prototip na dozvolu i konzultacije s projektantom. </t>
    </r>
  </si>
  <si>
    <r>
      <rPr>
        <b/>
        <sz val="10"/>
        <rFont val="Arial Narrow"/>
        <family val="2"/>
        <charset val="238"/>
      </rPr>
      <t>Dobava, izrada i montaža pravokutnog stola u prostoru za pušenje.</t>
    </r>
    <r>
      <rPr>
        <sz val="10"/>
        <rFont val="Arial Narrow"/>
        <family val="2"/>
        <charset val="238"/>
      </rPr>
      <t xml:space="preserve"> Ploča od iverice debljine 3 cm i laminirana pod visokim tlakom (HPL - High pressure laminate) u boji  prema odabiru projektanta s rubom Laiton lisse i nogom stola od željeza. Boja i završna obrada po izboru projektanta. Izvođač je dužan izraditi prototip na dozvolu i konzultacije s projektantom. </t>
    </r>
  </si>
  <si>
    <r>
      <rPr>
        <b/>
        <sz val="10"/>
        <rFont val="Arial Narrow"/>
        <family val="2"/>
        <charset val="238"/>
      </rPr>
      <t xml:space="preserve">Dobava, izrada i montaža MDF prozorske klupčice u sobama (28soba) </t>
    </r>
    <r>
      <rPr>
        <sz val="10"/>
        <rFont val="Arial Narrow"/>
        <family val="2"/>
        <charset val="238"/>
      </rPr>
      <t>završne pbrade prema odabiru projektanta, debljine 30mm, širine 40cm, duljine prema dimenziji prozora. U cijenu uključena prethodna izmjena na licu mjesta, ugradnja, upasivanje, te sav potreban materijal i pribor.</t>
    </r>
  </si>
  <si>
    <r>
      <rPr>
        <b/>
        <sz val="10"/>
        <rFont val="Arial Narrow"/>
        <family val="2"/>
        <charset val="238"/>
      </rPr>
      <t>Stol šefa kuhinje.</t>
    </r>
    <r>
      <rPr>
        <sz val="10"/>
        <rFont val="Arial Narrow"/>
        <family val="2"/>
        <charset val="238"/>
      </rPr>
      <t xml:space="preserve"> Dobava, izrada i montaža stola C oblika u restoranu Ploča od iverice debljine 3 cm i laminirana pod visokim tlakom (HPL - High pressure laminate) u boji  prema odabiru projektanta s rubom Laiton lisse i nogama stola od željeza. Boja i završna obrada po izboru projektanta – Okvirne dimenzije (197+453+235x80x75 cm)</t>
    </r>
  </si>
  <si>
    <r>
      <rPr>
        <b/>
        <sz val="10"/>
        <rFont val="Arial Narrow"/>
        <family val="2"/>
        <charset val="238"/>
      </rPr>
      <t xml:space="preserve">Dobava, doprema i ugradnja materijala za ispunjavanje vaza. </t>
    </r>
    <r>
      <rPr>
        <sz val="10"/>
        <rFont val="Arial Narrow"/>
        <family val="2"/>
        <charset val="238"/>
      </rPr>
      <t>Vaze se ispunjavaju sljedećim slojevima: drenažni sloj(glinopor) debljine 5 cm, geotekstil (stavlja se izmeđ8 drenaže i supstrata te supstrata i malča), supstrat ( tip STENDER B400 ili jednako vrijedan. Specifikacija supstrata: sporootpuštajući, NPK 14-16-18, pH=5.5-6, min.sol 0.9g/l) u preostalom sloju. Količina supstrata uvećava se za 20% radi slijeganja materijala). Na završni sloj - malč u sloju 2 cm radi čuvanja vlage u vazi ( vulkanski kameni agregat crveno-smeđe boje).
Obračun se vrši po komadu ispunjene vaze. Sadnja uračunata.</t>
    </r>
  </si>
  <si>
    <r>
      <rPr>
        <b/>
        <sz val="10"/>
        <rFont val="Arial Narrow"/>
        <family val="2"/>
        <charset val="238"/>
      </rPr>
      <t xml:space="preserve">Dobava, izrada i montaža posuda za biljke u restoranu </t>
    </r>
    <r>
      <rPr>
        <sz val="10"/>
        <rFont val="Arial Narrow"/>
        <family val="2"/>
        <charset val="238"/>
      </rPr>
      <t>pravokutnog oblika. Dim. 100 x 30 x h.72 cm. Konstrukcija MDF, vanjska obloga lim paljeni mesing. Unutranji uložak metalna kadica za humus. Sve na kotačićima. Max nosivost 200 kg</t>
    </r>
  </si>
  <si>
    <t>Dovratnik za vrata V13 90x225, širina zida 60cm</t>
  </si>
  <si>
    <t>Dovratnika za vrata V14 150x225, širina zida 60cm</t>
  </si>
  <si>
    <t>Nabava, dobava i ugradnja drvenih dovratnika u punoj štirini zida debljine 60cm iz punog drveta, završne obrade boje i teksture po odabiru projektanta  kao obloga s ukladama na poziciji V13 i V14 na prolazu LOBBY BAR - RESTORAN.   Dovratnici imaju uklade s podjeloma na 3 polja. Nadvoj ima jedno polje.</t>
  </si>
  <si>
    <t>Polica se sastoji od okvira s horizontalnim i vertikalnim podjelama , a sve prema shemi.
Niše imaju integriranu LED rasvjetu i uključene su u cijenu stavke. Horizontalna radna ploha izrađena od keramike prema uputi projketanta s okvirom od češljane patinirane mjedi. Donja etaža sa staklenim frontama bez okvira dim 5000x2700x800/500</t>
  </si>
  <si>
    <t>Police su dimenzija prema shemi izrađene od kaljenog stakla,2 kom po niši.</t>
  </si>
  <si>
    <t>Tapeta I apliciranje nisu u cijeni - potrebna neto količina cca 38m2</t>
  </si>
  <si>
    <t xml:space="preserve">Izrada, dobava i ugradnja "otoka" </t>
  </si>
  <si>
    <t>Element se sastoji od okvira s horizontalnim i vertikalnim podjelama
Niše su obložene HPL-om u boji prema izboru projektanta, imaju integriranu LED rasvjetu i uključene su u cijenu stavke.Pregrade između niše širine 150mm
Gornja ploča HPL 38mm u boji prema izboru projektanta s obrubom od češljane i patinirane mjedi.
Otklopne staklene fronte bez okvira.
 dim 3000x2000x900</t>
  </si>
  <si>
    <r>
      <rPr>
        <b/>
        <sz val="10"/>
        <rFont val="Arial Narrow"/>
        <family val="2"/>
        <charset val="238"/>
      </rPr>
      <t xml:space="preserve">Dobava, izrada i montaža police za pića ispod prozorima na fasadnom zidu trgovine. </t>
    </r>
    <r>
      <rPr>
        <sz val="10"/>
        <rFont val="Arial Narrow"/>
        <family val="2"/>
        <charset val="238"/>
      </rPr>
      <t xml:space="preserve">
Police i vertikalne bočne stranice su od lakiranog mediapana. Okvir čelični lim završne obrade kao mjed. Stražnja strana police s integriranom rasvjetom. Horizontalni razmaci vertikalnih ploča 38mmi. Dimenzije 5000x500x500mm. Završne obrada vanjskih i unutarnjih ploha u HPL-u  i boje po izboru projektanta. Bridovi obloženi u češljanu i patiniranu mjed.  Izvođač je dužan izvesti policu prema shemi i opisu projektanta.
sve prema shemi LIST 18</t>
    </r>
  </si>
  <si>
    <t xml:space="preserve">Dobava, izrada i montaža stolice bez rukohvata u polivalentnoj dvorani tip kao DePadova Silver ( Vico Magistretti ) ili jednakovrijedno
- konstrukcija:  cjevasti aluminij
- završna obrada satin anodizirani aluminij
- čepći na nogama termoplastični materijal
- okvir sjedalice: ljevani aluminij 
- sjedalica i leđni naslon piolipropilen class E1 boja crna, perforirano
- stolica se može slagati jedna na drugu do 6 kom
- dim.45 x 51 x 46/80 cm h
- test vatrootpornosti ( Art. 2 point 2.4 D.M. 26.6.84 )
- stolac s rukonaslonima
</t>
  </si>
  <si>
    <r>
      <t xml:space="preserve">Dobava, izrada i montaža </t>
    </r>
    <r>
      <rPr>
        <b/>
        <sz val="10"/>
        <rFont val="Arial Narrow"/>
        <family val="2"/>
        <charset val="238"/>
      </rPr>
      <t>radnog pulta TRGOVINE</t>
    </r>
    <r>
      <rPr>
        <sz val="10"/>
        <rFont val="Arial Narrow"/>
        <family val="2"/>
        <charset val="238"/>
      </rPr>
      <t xml:space="preserve"> ,  3400+800x600+400x800  Gornji dio pulta HPL prema boji u izboru projektanta.Bridovi u 
Pravilo raspoređene niše prema dimenziji. Prednje fronte u staklu, pod, stranice i strop u HPL prema izboru projektanta Led rasvjeta u niši. Iznad niše maska od MDF-a lakiranogu u boju prma izboru projektanta
</t>
    </r>
  </si>
  <si>
    <t>UKUPNO</t>
  </si>
  <si>
    <t>PROIZVOĐAČ/OPIS</t>
  </si>
  <si>
    <t xml:space="preserve">KOLIČINA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</si>
</sst>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kn&quot;_-;\-* #,##0.00\ &quot;kn&quot;_-;_-* &quot;-&quot;??\ &quot;kn&quot;_-;_-@_-"/>
    <numFmt numFmtId="43" formatCode="_-* #,##0.00\ _k_n_-;\-* #,##0.00\ _k_n_-;_-* &quot;-&quot;??\ _k_n_-;_-@_-"/>
    <numFmt numFmtId="164" formatCode="_-* #,##0.00&quot; kn&quot;_-;\-* #,##0.00&quot; kn&quot;_-;_-* \-??&quot; kn&quot;_-;_-@_-"/>
    <numFmt numFmtId="165" formatCode="#,##0.00\ [$kn-41A];[Red]\-#,##0.00\ [$kn-41A]"/>
    <numFmt numFmtId="166" formatCode="_-* #,##0.00_-;\-* #,##0.00_-;_-* &quot;-&quot;??_-;_-@_-"/>
    <numFmt numFmtId="167" formatCode="_-&quot;kn&quot;\ * #,##0.00_-;\-&quot;kn&quot;\ * #,##0.00_-;_-&quot;kn&quot;\ * &quot;-&quot;??_-;_-@_-"/>
  </numFmts>
  <fonts count="60">
    <font>
      <sz val="11"/>
      <color rgb="FF000000"/>
      <name val="Calibri"/>
      <family val="2"/>
      <charset val="238"/>
    </font>
    <font>
      <sz val="11"/>
      <color theme="1"/>
      <name val="Calibri"/>
      <family val="2"/>
      <charset val="238"/>
      <scheme val="minor"/>
    </font>
    <font>
      <sz val="11"/>
      <color theme="1"/>
      <name val="Calibri"/>
      <family val="2"/>
      <charset val="238"/>
      <scheme val="minor"/>
    </font>
    <font>
      <sz val="11"/>
      <color rgb="FF000000"/>
      <name val="Arial Narrow"/>
      <family val="2"/>
      <charset val="238"/>
    </font>
    <font>
      <sz val="10"/>
      <color rgb="FF000000"/>
      <name val="Arial Narrow"/>
      <family val="2"/>
      <charset val="238"/>
    </font>
    <font>
      <b/>
      <sz val="10"/>
      <color rgb="FF000000"/>
      <name val="Arial Narrow"/>
      <family val="2"/>
      <charset val="238"/>
    </font>
    <font>
      <sz val="10"/>
      <name val="Arial"/>
      <family val="2"/>
      <charset val="1"/>
    </font>
    <font>
      <sz val="9"/>
      <color rgb="FF000000"/>
      <name val="Arial Narrow"/>
      <family val="2"/>
      <charset val="238"/>
    </font>
    <font>
      <b/>
      <sz val="11"/>
      <color rgb="FF000000"/>
      <name val="Arial Narrow"/>
      <family val="2"/>
      <charset val="238"/>
    </font>
    <font>
      <i/>
      <sz val="10"/>
      <color rgb="FF000000"/>
      <name val="Arial Narrow"/>
      <family val="2"/>
      <charset val="238"/>
    </font>
    <font>
      <b/>
      <sz val="14"/>
      <color rgb="FF000000"/>
      <name val="Arial Narrow"/>
      <family val="2"/>
      <charset val="238"/>
    </font>
    <font>
      <sz val="10"/>
      <name val="Arial Narrow"/>
      <family val="2"/>
      <charset val="238"/>
    </font>
    <font>
      <b/>
      <sz val="11"/>
      <color theme="0"/>
      <name val="Arial Narrow"/>
      <family val="2"/>
      <charset val="238"/>
    </font>
    <font>
      <sz val="11"/>
      <color theme="0"/>
      <name val="Arial Narrow"/>
      <family val="2"/>
      <charset val="238"/>
    </font>
    <font>
      <sz val="11"/>
      <color theme="0"/>
      <name val="Calibri"/>
      <family val="2"/>
      <charset val="238"/>
    </font>
    <font>
      <b/>
      <sz val="16"/>
      <color theme="0"/>
      <name val="Arial Narrow"/>
      <family val="2"/>
      <charset val="238"/>
    </font>
    <font>
      <b/>
      <sz val="16"/>
      <name val="Arial Narrow"/>
      <family val="2"/>
      <charset val="238"/>
    </font>
    <font>
      <sz val="11"/>
      <name val="Arial Narrow"/>
      <family val="2"/>
      <charset val="238"/>
    </font>
    <font>
      <sz val="11"/>
      <name val="Calibri"/>
      <family val="2"/>
      <charset val="238"/>
    </font>
    <font>
      <b/>
      <sz val="14"/>
      <color theme="0"/>
      <name val="Arial Narrow"/>
      <family val="2"/>
      <charset val="238"/>
    </font>
    <font>
      <b/>
      <sz val="10"/>
      <name val="Arial Narrow"/>
      <family val="2"/>
      <charset val="238"/>
    </font>
    <font>
      <b/>
      <i/>
      <sz val="10"/>
      <name val="Arial Narrow"/>
      <family val="2"/>
      <charset val="238"/>
    </font>
    <font>
      <b/>
      <sz val="12"/>
      <name val="Arial Narrow"/>
      <family val="2"/>
      <charset val="238"/>
    </font>
    <font>
      <b/>
      <sz val="11"/>
      <name val="Arial Narrow"/>
      <family val="2"/>
      <charset val="238"/>
    </font>
    <font>
      <sz val="8"/>
      <name val="Calibri"/>
      <family val="2"/>
      <charset val="238"/>
    </font>
    <font>
      <u/>
      <sz val="11"/>
      <color theme="10"/>
      <name val="Calibri"/>
      <family val="2"/>
      <charset val="238"/>
    </font>
    <font>
      <u/>
      <sz val="11"/>
      <color theme="11"/>
      <name val="Calibri"/>
      <family val="2"/>
      <charset val="238"/>
    </font>
    <font>
      <b/>
      <sz val="10"/>
      <name val="Arial"/>
      <family val="2"/>
      <charset val="238"/>
    </font>
    <font>
      <sz val="10"/>
      <name val="Arial"/>
      <family val="2"/>
      <charset val="238"/>
    </font>
    <font>
      <b/>
      <sz val="12"/>
      <color theme="0"/>
      <name val="Arial"/>
      <family val="2"/>
      <charset val="238"/>
    </font>
    <font>
      <b/>
      <sz val="12"/>
      <name val="Arial"/>
      <family val="2"/>
      <charset val="238"/>
    </font>
    <font>
      <sz val="10"/>
      <color indexed="8"/>
      <name val="Arial"/>
      <family val="2"/>
      <charset val="238"/>
    </font>
    <font>
      <sz val="10"/>
      <name val="Arial"/>
      <family val="2"/>
    </font>
    <font>
      <sz val="10"/>
      <name val="Helv"/>
    </font>
    <font>
      <sz val="11"/>
      <color indexed="8"/>
      <name val="Calibri"/>
      <family val="2"/>
      <charset val="238"/>
    </font>
    <font>
      <sz val="11"/>
      <color theme="1"/>
      <name val="Calibri"/>
      <family val="2"/>
      <scheme val="minor"/>
    </font>
    <font>
      <sz val="10"/>
      <name val="Times New Roman CE"/>
      <family val="1"/>
      <charset val="238"/>
    </font>
    <font>
      <sz val="12"/>
      <name val="Times New Roman CE"/>
      <family val="1"/>
      <charset val="238"/>
    </font>
    <font>
      <sz val="9"/>
      <name val="Arial Narrow"/>
      <family val="2"/>
      <charset val="238"/>
    </font>
    <font>
      <i/>
      <sz val="10"/>
      <name val="Arial Narrow"/>
      <family val="2"/>
      <charset val="238"/>
    </font>
    <font>
      <b/>
      <sz val="10"/>
      <name val="Arial Narrow"/>
      <family val="2"/>
    </font>
    <font>
      <sz val="10"/>
      <name val="Arial Narrow"/>
      <family val="2"/>
    </font>
    <font>
      <sz val="10"/>
      <name val="Calibri"/>
      <family val="2"/>
      <charset val="238"/>
    </font>
    <font>
      <sz val="8.5"/>
      <name val="Arial Narrow"/>
      <family val="2"/>
      <charset val="238"/>
    </font>
    <font>
      <b/>
      <sz val="9"/>
      <name val="Arial Narrow"/>
      <family val="2"/>
      <charset val="238"/>
    </font>
    <font>
      <sz val="12"/>
      <name val="Arial Narrow"/>
      <family val="2"/>
      <charset val="238"/>
    </font>
    <font>
      <sz val="10"/>
      <color theme="1"/>
      <name val="Arial Narrow"/>
      <family val="2"/>
      <charset val="238"/>
    </font>
    <font>
      <b/>
      <sz val="10"/>
      <color theme="1"/>
      <name val="Arial Narrow"/>
      <family val="2"/>
      <charset val="238"/>
    </font>
    <font>
      <sz val="10"/>
      <color theme="1"/>
      <name val="Arial"/>
      <family val="2"/>
      <charset val="238"/>
    </font>
    <font>
      <b/>
      <sz val="10"/>
      <color rgb="FF7030A0"/>
      <name val="Arial Narrow"/>
      <family val="2"/>
      <charset val="238"/>
    </font>
    <font>
      <sz val="10"/>
      <color rgb="FF7030A0"/>
      <name val="Arial Narrow"/>
      <family val="2"/>
      <charset val="238"/>
    </font>
    <font>
      <strike/>
      <sz val="10"/>
      <color theme="1"/>
      <name val="Arial Narrow"/>
      <family val="2"/>
      <charset val="238"/>
    </font>
    <font>
      <sz val="10"/>
      <color rgb="FFC00000"/>
      <name val="Arial Narrow"/>
      <family val="2"/>
      <charset val="238"/>
    </font>
    <font>
      <sz val="10"/>
      <color rgb="FFFF0000"/>
      <name val="Arial Narrow"/>
      <family val="2"/>
      <charset val="238"/>
    </font>
    <font>
      <strike/>
      <sz val="11"/>
      <name val="Arial Narrow"/>
      <family val="2"/>
      <charset val="238"/>
    </font>
    <font>
      <b/>
      <i/>
      <sz val="12"/>
      <name val="Arial"/>
      <family val="2"/>
      <charset val="238"/>
    </font>
    <font>
      <b/>
      <sz val="10"/>
      <color theme="1"/>
      <name val="Arial"/>
      <family val="2"/>
      <charset val="238"/>
    </font>
    <font>
      <i/>
      <sz val="11"/>
      <name val="Arial Narrow"/>
      <family val="2"/>
      <charset val="238"/>
    </font>
    <font>
      <sz val="11"/>
      <color rgb="FF000000"/>
      <name val="Calibri"/>
      <family val="2"/>
      <charset val="238"/>
    </font>
    <font>
      <b/>
      <sz val="12"/>
      <color theme="0"/>
      <name val="Arial Narrow"/>
      <family val="2"/>
      <charset val="238"/>
    </font>
  </fonts>
  <fills count="5">
    <fill>
      <patternFill patternType="none"/>
    </fill>
    <fill>
      <patternFill patternType="gray125"/>
    </fill>
    <fill>
      <patternFill patternType="solid">
        <fgColor rgb="FF000000"/>
        <bgColor rgb="FF003300"/>
      </patternFill>
    </fill>
    <fill>
      <patternFill patternType="solid">
        <fgColor theme="1"/>
        <bgColor indexed="64"/>
      </patternFill>
    </fill>
    <fill>
      <patternFill patternType="solid">
        <fgColor theme="4" tint="0.79998168889431442"/>
        <bgColor indexed="65"/>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hair">
        <color auto="1"/>
      </bottom>
      <diagonal/>
    </border>
    <border>
      <left/>
      <right/>
      <top/>
      <bottom style="thin">
        <color auto="1"/>
      </bottom>
      <diagonal/>
    </border>
    <border>
      <left/>
      <right style="thin">
        <color auto="1"/>
      </right>
      <top style="thin">
        <color auto="1"/>
      </top>
      <bottom style="thin">
        <color auto="1"/>
      </bottom>
      <diagonal/>
    </border>
    <border>
      <left style="thin">
        <color rgb="FFBFBFBF"/>
      </left>
      <right style="thin">
        <color rgb="FFBFBFBF"/>
      </right>
      <top style="thin">
        <color rgb="FFBFBFBF"/>
      </top>
      <bottom style="thin">
        <color rgb="FFBFBFBF"/>
      </bottom>
      <diagonal/>
    </border>
  </borders>
  <cellStyleXfs count="58">
    <xf numFmtId="165" fontId="0" fillId="0" borderId="0"/>
    <xf numFmtId="165" fontId="6" fillId="0" borderId="0"/>
    <xf numFmtId="165" fontId="25" fillId="0" borderId="0" applyNumberFormat="0" applyFill="0" applyBorder="0" applyAlignment="0" applyProtection="0"/>
    <xf numFmtId="165" fontId="26" fillId="0" borderId="0" applyNumberFormat="0" applyFill="0" applyBorder="0" applyAlignment="0" applyProtection="0"/>
    <xf numFmtId="165" fontId="25" fillId="0" borderId="0" applyNumberFormat="0" applyFill="0" applyBorder="0" applyAlignment="0" applyProtection="0"/>
    <xf numFmtId="165" fontId="26" fillId="0" borderId="0" applyNumberForma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28" fillId="0" borderId="0">
      <alignment horizontal="left" vertical="top"/>
    </xf>
    <xf numFmtId="0" fontId="29" fillId="3" borderId="0"/>
    <xf numFmtId="0" fontId="27" fillId="0" borderId="0"/>
    <xf numFmtId="0" fontId="27" fillId="0" borderId="3"/>
    <xf numFmtId="0" fontId="30" fillId="0" borderId="3"/>
    <xf numFmtId="0" fontId="28" fillId="0" borderId="0"/>
    <xf numFmtId="43" fontId="28" fillId="0" borderId="0" applyFont="0" applyFill="0" applyBorder="0" applyAlignment="0" applyProtection="0"/>
    <xf numFmtId="0" fontId="2" fillId="4" borderId="0" applyNumberFormat="0" applyFill="0" applyBorder="0" applyAlignment="0" applyProtection="0"/>
    <xf numFmtId="44" fontId="28" fillId="0" borderId="0" applyFont="0" applyFill="0" applyBorder="0" applyAlignment="0" applyProtection="0"/>
    <xf numFmtId="0" fontId="28" fillId="0" borderId="0">
      <alignment horizontal="left" vertical="justify"/>
    </xf>
    <xf numFmtId="167" fontId="28" fillId="0" borderId="0" applyFont="0" applyFill="0" applyBorder="0" applyAlignment="0" applyProtection="0"/>
    <xf numFmtId="166" fontId="28" fillId="0" borderId="0" applyFont="0" applyFill="0" applyBorder="0" applyAlignment="0" applyProtection="0"/>
    <xf numFmtId="0" fontId="32" fillId="0" borderId="0"/>
    <xf numFmtId="0" fontId="28" fillId="0" borderId="0"/>
    <xf numFmtId="43" fontId="32" fillId="0" borderId="0" applyFont="0" applyFill="0" applyBorder="0" applyAlignment="0" applyProtection="0"/>
    <xf numFmtId="0" fontId="28" fillId="0" borderId="0"/>
    <xf numFmtId="43" fontId="28" fillId="0" borderId="0" applyFont="0" applyFill="0" applyBorder="0" applyAlignment="0" applyProtection="0"/>
    <xf numFmtId="43" fontId="32" fillId="0" borderId="0" applyFont="0" applyFill="0" applyBorder="0" applyAlignment="0" applyProtection="0"/>
    <xf numFmtId="43" fontId="28" fillId="0" borderId="0" applyFont="0" applyFill="0" applyBorder="0" applyAlignment="0" applyProtection="0"/>
    <xf numFmtId="0" fontId="28" fillId="0" borderId="0"/>
    <xf numFmtId="167" fontId="28" fillId="0" borderId="0" applyFont="0" applyFill="0" applyBorder="0" applyAlignment="0" applyProtection="0"/>
    <xf numFmtId="166" fontId="28" fillId="0" borderId="0" applyFont="0" applyFill="0" applyBorder="0" applyAlignment="0" applyProtection="0"/>
    <xf numFmtId="43" fontId="32"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4" fontId="28" fillId="0" borderId="0" applyFont="0" applyFill="0" applyBorder="0" applyAlignment="0" applyProtection="0"/>
    <xf numFmtId="0" fontId="28" fillId="0" borderId="0"/>
    <xf numFmtId="0" fontId="28" fillId="0" borderId="0"/>
    <xf numFmtId="0" fontId="28" fillId="0" borderId="0">
      <alignment horizontal="left" vertical="justify"/>
    </xf>
    <xf numFmtId="0" fontId="32" fillId="0" borderId="0"/>
    <xf numFmtId="0" fontId="33" fillId="0" borderId="0"/>
    <xf numFmtId="0" fontId="28" fillId="0" borderId="0"/>
    <xf numFmtId="0" fontId="34" fillId="0" borderId="0"/>
    <xf numFmtId="0" fontId="33" fillId="0" borderId="0"/>
    <xf numFmtId="0" fontId="28" fillId="0" borderId="0"/>
    <xf numFmtId="0" fontId="35" fillId="0" borderId="0"/>
    <xf numFmtId="43" fontId="28" fillId="0" borderId="0" applyFont="0" applyFill="0" applyBorder="0" applyAlignment="0" applyProtection="0"/>
    <xf numFmtId="0" fontId="36" fillId="0" borderId="0">
      <alignment horizontal="right" vertical="top"/>
    </xf>
    <xf numFmtId="0" fontId="37" fillId="0" borderId="0">
      <alignment horizontal="justify" vertical="top" wrapText="1"/>
    </xf>
    <xf numFmtId="0" fontId="36" fillId="0" borderId="0">
      <alignment horizontal="left"/>
    </xf>
    <xf numFmtId="4" fontId="37" fillId="0" borderId="0">
      <alignment horizontal="right"/>
    </xf>
    <xf numFmtId="0" fontId="37" fillId="0" borderId="0">
      <alignment horizontal="right"/>
    </xf>
    <xf numFmtId="4" fontId="37" fillId="0" borderId="0">
      <alignment horizontal="right" wrapText="1"/>
    </xf>
    <xf numFmtId="0" fontId="37" fillId="0" borderId="0">
      <alignment horizontal="right"/>
    </xf>
    <xf numFmtId="4" fontId="37" fillId="0" borderId="0">
      <alignment horizontal="right"/>
    </xf>
    <xf numFmtId="0" fontId="31" fillId="0" borderId="0" applyBorder="0" applyProtection="0"/>
    <xf numFmtId="0" fontId="1" fillId="0" borderId="0"/>
    <xf numFmtId="43" fontId="58" fillId="0" borderId="0" applyFont="0" applyFill="0" applyBorder="0" applyAlignment="0" applyProtection="0"/>
  </cellStyleXfs>
  <cellXfs count="364">
    <xf numFmtId="165" fontId="0" fillId="0" borderId="0" xfId="0"/>
    <xf numFmtId="165" fontId="3" fillId="0" borderId="0" xfId="0" applyFont="1"/>
    <xf numFmtId="165" fontId="4" fillId="0" borderId="0" xfId="0" applyFont="1"/>
    <xf numFmtId="165" fontId="3" fillId="0" borderId="0" xfId="0" applyFont="1" applyBorder="1"/>
    <xf numFmtId="165" fontId="5" fillId="0" borderId="0" xfId="1" applyFont="1" applyBorder="1"/>
    <xf numFmtId="165" fontId="3" fillId="0" borderId="0" xfId="0" applyFont="1" applyBorder="1" applyAlignment="1">
      <alignment vertical="top"/>
    </xf>
    <xf numFmtId="165" fontId="4" fillId="0" borderId="0" xfId="1" applyFont="1" applyBorder="1"/>
    <xf numFmtId="165" fontId="5" fillId="0" borderId="0" xfId="1" applyFont="1" applyBorder="1" applyAlignment="1">
      <alignment horizontal="left"/>
    </xf>
    <xf numFmtId="165" fontId="4" fillId="0" borderId="0" xfId="1" applyFont="1" applyBorder="1" applyAlignment="1">
      <alignment horizontal="left"/>
    </xf>
    <xf numFmtId="165" fontId="7" fillId="0" borderId="1" xfId="0" applyFont="1" applyBorder="1" applyAlignment="1" applyProtection="1">
      <alignment horizontal="center" wrapText="1"/>
    </xf>
    <xf numFmtId="164" fontId="4" fillId="0" borderId="0" xfId="0" applyNumberFormat="1" applyFont="1" applyBorder="1"/>
    <xf numFmtId="1" fontId="3" fillId="0" borderId="0" xfId="0" applyNumberFormat="1" applyFont="1" applyAlignment="1">
      <alignment horizontal="right"/>
    </xf>
    <xf numFmtId="1" fontId="3" fillId="0" borderId="0" xfId="0" applyNumberFormat="1" applyFont="1" applyAlignment="1">
      <alignment horizontal="left"/>
    </xf>
    <xf numFmtId="1" fontId="5" fillId="0" borderId="0" xfId="0" applyNumberFormat="1" applyFont="1" applyBorder="1" applyAlignment="1">
      <alignment horizontal="left"/>
    </xf>
    <xf numFmtId="164" fontId="3" fillId="0" borderId="0" xfId="0" applyNumberFormat="1" applyFont="1"/>
    <xf numFmtId="164" fontId="7" fillId="0" borderId="1" xfId="0" applyNumberFormat="1" applyFont="1" applyBorder="1" applyAlignment="1" applyProtection="1">
      <alignment horizontal="center" wrapText="1"/>
    </xf>
    <xf numFmtId="165" fontId="7" fillId="0" borderId="6" xfId="0" applyFont="1" applyBorder="1" applyAlignment="1" applyProtection="1">
      <alignment horizontal="center" wrapText="1"/>
    </xf>
    <xf numFmtId="165" fontId="10" fillId="0" borderId="0" xfId="0" applyFont="1" applyAlignment="1">
      <alignment horizontal="right"/>
    </xf>
    <xf numFmtId="165" fontId="10" fillId="0" borderId="0" xfId="0" applyFont="1"/>
    <xf numFmtId="164" fontId="10" fillId="0" borderId="0" xfId="0" applyNumberFormat="1" applyFont="1"/>
    <xf numFmtId="2" fontId="7" fillId="0" borderId="0" xfId="0" applyNumberFormat="1" applyFont="1" applyBorder="1" applyAlignment="1" applyProtection="1">
      <alignment horizontal="center" wrapText="1"/>
    </xf>
    <xf numFmtId="165" fontId="3" fillId="0" borderId="0" xfId="0" applyFont="1" applyAlignment="1">
      <alignment horizontal="right"/>
    </xf>
    <xf numFmtId="4" fontId="3" fillId="0" borderId="0" xfId="0" applyNumberFormat="1" applyFont="1"/>
    <xf numFmtId="164" fontId="3" fillId="0" borderId="7" xfId="0" applyNumberFormat="1" applyFont="1" applyBorder="1"/>
    <xf numFmtId="165" fontId="8" fillId="0" borderId="2" xfId="0" applyFont="1" applyBorder="1"/>
    <xf numFmtId="165" fontId="8" fillId="0" borderId="3" xfId="0" applyFont="1" applyBorder="1"/>
    <xf numFmtId="164" fontId="8" fillId="0" borderId="3" xfId="0" applyNumberFormat="1" applyFont="1" applyBorder="1"/>
    <xf numFmtId="165" fontId="14" fillId="0" borderId="0" xfId="0" applyFont="1"/>
    <xf numFmtId="165" fontId="13" fillId="0" borderId="0" xfId="0" applyFont="1"/>
    <xf numFmtId="165" fontId="12" fillId="2" borderId="0" xfId="0" applyFont="1" applyFill="1" applyAlignment="1">
      <alignment horizontal="right" vertical="top"/>
    </xf>
    <xf numFmtId="165" fontId="12" fillId="2" borderId="0" xfId="0" applyFont="1" applyFill="1" applyAlignment="1">
      <alignment horizontal="left"/>
    </xf>
    <xf numFmtId="164" fontId="12" fillId="2" borderId="0" xfId="0" applyNumberFormat="1" applyFont="1" applyFill="1"/>
    <xf numFmtId="164" fontId="13" fillId="2" borderId="0" xfId="0" applyNumberFormat="1" applyFont="1" applyFill="1"/>
    <xf numFmtId="165" fontId="13" fillId="3" borderId="0" xfId="0" applyFont="1" applyFill="1"/>
    <xf numFmtId="165" fontId="14" fillId="3" borderId="0" xfId="0" applyFont="1" applyFill="1"/>
    <xf numFmtId="165" fontId="17" fillId="0" borderId="0" xfId="0" applyFont="1" applyFill="1"/>
    <xf numFmtId="165" fontId="18" fillId="0" borderId="0" xfId="0" applyFont="1" applyFill="1"/>
    <xf numFmtId="165" fontId="16" fillId="0" borderId="0" xfId="0" applyFont="1" applyFill="1" applyAlignment="1">
      <alignment horizontal="left" vertical="top"/>
    </xf>
    <xf numFmtId="165" fontId="17" fillId="0" borderId="0" xfId="0" applyFont="1" applyFill="1" applyAlignment="1">
      <alignment horizontal="right"/>
    </xf>
    <xf numFmtId="165" fontId="17" fillId="0" borderId="7" xfId="0" applyFont="1" applyFill="1" applyBorder="1"/>
    <xf numFmtId="165" fontId="16" fillId="0" borderId="0" xfId="0" applyFont="1" applyFill="1"/>
    <xf numFmtId="165" fontId="17" fillId="0" borderId="0" xfId="0" applyFont="1" applyFill="1" applyBorder="1"/>
    <xf numFmtId="165" fontId="19" fillId="3" borderId="7" xfId="0" applyFont="1" applyFill="1" applyBorder="1" applyAlignment="1">
      <alignment horizontal="right"/>
    </xf>
    <xf numFmtId="165" fontId="15" fillId="3" borderId="7" xfId="0" applyFont="1" applyFill="1" applyBorder="1"/>
    <xf numFmtId="165" fontId="19" fillId="3" borderId="7" xfId="0" applyFont="1" applyFill="1" applyBorder="1" applyAlignment="1">
      <alignment horizontal="left"/>
    </xf>
    <xf numFmtId="165" fontId="19" fillId="3" borderId="7" xfId="0" applyFont="1" applyFill="1" applyBorder="1"/>
    <xf numFmtId="164" fontId="3" fillId="0" borderId="1" xfId="0" applyNumberFormat="1" applyFont="1" applyBorder="1"/>
    <xf numFmtId="165" fontId="5" fillId="0" borderId="0" xfId="1" applyFont="1" applyBorder="1" applyAlignment="1">
      <alignment wrapText="1"/>
    </xf>
    <xf numFmtId="1" fontId="3" fillId="0" borderId="0" xfId="0" applyNumberFormat="1" applyFont="1"/>
    <xf numFmtId="1" fontId="5" fillId="0" borderId="0" xfId="0" applyNumberFormat="1" applyFont="1" applyAlignment="1">
      <alignment horizontal="left"/>
    </xf>
    <xf numFmtId="1" fontId="4" fillId="0" borderId="0" xfId="0" applyNumberFormat="1" applyFont="1" applyAlignment="1">
      <alignment horizontal="left"/>
    </xf>
    <xf numFmtId="1" fontId="10" fillId="0" borderId="0" xfId="0" applyNumberFormat="1" applyFont="1"/>
    <xf numFmtId="1" fontId="12" fillId="2" borderId="0" xfId="0" applyNumberFormat="1" applyFont="1" applyFill="1" applyAlignment="1">
      <alignment horizontal="left" vertical="top"/>
    </xf>
    <xf numFmtId="1" fontId="7" fillId="0" borderId="0" xfId="0" applyNumberFormat="1" applyFont="1" applyBorder="1" applyAlignment="1" applyProtection="1">
      <alignment horizontal="center" wrapText="1"/>
    </xf>
    <xf numFmtId="1" fontId="8" fillId="0" borderId="3" xfId="0" applyNumberFormat="1" applyFont="1" applyBorder="1"/>
    <xf numFmtId="1" fontId="3" fillId="0" borderId="0" xfId="0" applyNumberFormat="1" applyFont="1" applyBorder="1" applyAlignment="1">
      <alignment horizontal="left"/>
    </xf>
    <xf numFmtId="165" fontId="9" fillId="0" borderId="0" xfId="0" applyFont="1" applyAlignment="1">
      <alignment wrapText="1"/>
    </xf>
    <xf numFmtId="2" fontId="3" fillId="0" borderId="0" xfId="0" applyNumberFormat="1" applyFont="1"/>
    <xf numFmtId="2" fontId="3" fillId="0" borderId="0" xfId="0" applyNumberFormat="1" applyFont="1" applyAlignment="1">
      <alignment horizontal="left"/>
    </xf>
    <xf numFmtId="2" fontId="10" fillId="0" borderId="0" xfId="0" applyNumberFormat="1" applyFont="1" applyAlignment="1">
      <alignment horizontal="left"/>
    </xf>
    <xf numFmtId="2" fontId="12" fillId="2" borderId="0" xfId="0" applyNumberFormat="1" applyFont="1" applyFill="1"/>
    <xf numFmtId="2" fontId="4" fillId="0" borderId="0" xfId="0" applyNumberFormat="1" applyFont="1"/>
    <xf numFmtId="2" fontId="4" fillId="0" borderId="0" xfId="0" applyNumberFormat="1" applyFont="1" applyAlignment="1">
      <alignment wrapText="1"/>
    </xf>
    <xf numFmtId="2" fontId="8" fillId="0" borderId="3" xfId="0" applyNumberFormat="1" applyFont="1" applyBorder="1"/>
    <xf numFmtId="165" fontId="11" fillId="0" borderId="0" xfId="0" applyFont="1" applyFill="1" applyAlignment="1">
      <alignment vertical="top" wrapText="1"/>
    </xf>
    <xf numFmtId="165" fontId="11" fillId="0" borderId="0" xfId="0" applyFont="1" applyFill="1" applyBorder="1"/>
    <xf numFmtId="165" fontId="18" fillId="0" borderId="0" xfId="0" applyFont="1" applyFill="1" applyBorder="1"/>
    <xf numFmtId="165" fontId="20" fillId="0" borderId="0" xfId="0" applyFont="1" applyFill="1" applyBorder="1" applyAlignment="1" applyProtection="1">
      <alignment vertical="top" wrapText="1"/>
    </xf>
    <xf numFmtId="165" fontId="11" fillId="0" borderId="0" xfId="0" applyFont="1" applyFill="1" applyAlignment="1">
      <alignment horizontal="right" vertical="top"/>
    </xf>
    <xf numFmtId="1" fontId="11" fillId="0" borderId="0" xfId="0" applyNumberFormat="1" applyFont="1" applyFill="1" applyBorder="1" applyAlignment="1">
      <alignment horizontal="left" vertical="top"/>
    </xf>
    <xf numFmtId="165" fontId="11" fillId="0" borderId="0" xfId="0" applyFont="1" applyFill="1" applyBorder="1" applyAlignment="1">
      <alignment horizontal="right" vertical="top"/>
    </xf>
    <xf numFmtId="165" fontId="11" fillId="0" borderId="0" xfId="0" applyFont="1" applyFill="1" applyBorder="1" applyAlignment="1" applyProtection="1">
      <alignment horizontal="left" vertical="top" wrapText="1"/>
      <protection hidden="1"/>
    </xf>
    <xf numFmtId="165" fontId="11" fillId="0" borderId="2" xfId="0" applyFont="1" applyFill="1" applyBorder="1" applyAlignment="1">
      <alignment horizontal="right" vertical="top"/>
    </xf>
    <xf numFmtId="1" fontId="11" fillId="0" borderId="3" xfId="0" applyNumberFormat="1" applyFont="1" applyFill="1" applyBorder="1" applyAlignment="1">
      <alignment horizontal="left" vertical="top"/>
    </xf>
    <xf numFmtId="2" fontId="23" fillId="0" borderId="3" xfId="0" applyNumberFormat="1" applyFont="1" applyFill="1" applyBorder="1" applyAlignment="1">
      <alignment horizontal="left" vertical="top"/>
    </xf>
    <xf numFmtId="1" fontId="11" fillId="0" borderId="0" xfId="0" applyNumberFormat="1" applyFont="1" applyFill="1" applyBorder="1" applyAlignment="1">
      <alignment horizontal="left" vertical="top" wrapText="1"/>
    </xf>
    <xf numFmtId="1" fontId="11" fillId="0" borderId="0" xfId="0" applyNumberFormat="1" applyFont="1" applyFill="1" applyAlignment="1">
      <alignment horizontal="left" vertical="top"/>
    </xf>
    <xf numFmtId="165" fontId="20" fillId="0" borderId="0" xfId="0" applyFont="1" applyFill="1" applyAlignment="1">
      <alignment horizontal="left" vertical="top" wrapText="1"/>
    </xf>
    <xf numFmtId="165" fontId="11" fillId="0" borderId="0" xfId="0" applyFont="1" applyFill="1" applyAlignment="1">
      <alignment horizontal="left" vertical="top" wrapText="1"/>
    </xf>
    <xf numFmtId="165" fontId="39" fillId="0" borderId="0" xfId="0" applyFont="1" applyFill="1" applyAlignment="1">
      <alignment horizontal="left" vertical="top" wrapText="1"/>
    </xf>
    <xf numFmtId="1" fontId="20" fillId="0" borderId="0" xfId="0" applyNumberFormat="1" applyFont="1" applyFill="1" applyBorder="1" applyAlignment="1">
      <alignment horizontal="left" vertical="top"/>
    </xf>
    <xf numFmtId="165" fontId="20" fillId="0" borderId="0" xfId="0" applyFont="1" applyFill="1" applyBorder="1" applyAlignment="1" applyProtection="1">
      <alignment horizontal="left" vertical="top" wrapText="1"/>
      <protection hidden="1"/>
    </xf>
    <xf numFmtId="164" fontId="11" fillId="0" borderId="0" xfId="0" applyNumberFormat="1" applyFont="1" applyFill="1" applyBorder="1" applyAlignment="1" applyProtection="1">
      <alignment horizontal="right" vertical="top"/>
    </xf>
    <xf numFmtId="165" fontId="20" fillId="0" borderId="0" xfId="0" applyFont="1" applyFill="1" applyBorder="1" applyAlignment="1">
      <alignment horizontal="right" vertical="top"/>
    </xf>
    <xf numFmtId="165" fontId="38" fillId="0" borderId="0" xfId="0" applyFont="1" applyFill="1" applyBorder="1" applyAlignment="1">
      <alignment horizontal="center" vertical="center"/>
    </xf>
    <xf numFmtId="165" fontId="38" fillId="0" borderId="0" xfId="0" applyFont="1" applyFill="1" applyBorder="1" applyAlignment="1">
      <alignment horizontal="center" vertical="top"/>
    </xf>
    <xf numFmtId="165" fontId="18" fillId="0" borderId="0" xfId="0" applyFont="1" applyFill="1" applyBorder="1" applyAlignment="1">
      <alignment vertical="top"/>
    </xf>
    <xf numFmtId="164" fontId="11" fillId="0" borderId="0" xfId="0" applyNumberFormat="1" applyFont="1" applyFill="1" applyBorder="1" applyAlignment="1">
      <alignment vertical="top"/>
    </xf>
    <xf numFmtId="165" fontId="11" fillId="0" borderId="0" xfId="0" applyFont="1" applyFill="1" applyBorder="1" applyAlignment="1">
      <alignment vertical="top"/>
    </xf>
    <xf numFmtId="1" fontId="23" fillId="0" borderId="0" xfId="0" applyNumberFormat="1" applyFont="1" applyFill="1" applyBorder="1" applyAlignment="1">
      <alignment horizontal="right" vertical="top"/>
    </xf>
    <xf numFmtId="1" fontId="23" fillId="0" borderId="0" xfId="0" applyNumberFormat="1" applyFont="1" applyFill="1" applyBorder="1" applyAlignment="1">
      <alignment horizontal="left" vertical="top"/>
    </xf>
    <xf numFmtId="165" fontId="17" fillId="0" borderId="0" xfId="0" applyFont="1" applyFill="1" applyAlignment="1">
      <alignment horizontal="left" vertical="top" wrapText="1"/>
    </xf>
    <xf numFmtId="2" fontId="17" fillId="0" borderId="0" xfId="0" applyNumberFormat="1" applyFont="1" applyFill="1" applyAlignment="1">
      <alignment horizontal="center" vertical="top" wrapText="1"/>
    </xf>
    <xf numFmtId="1" fontId="20" fillId="0" borderId="0" xfId="0" applyNumberFormat="1" applyFont="1" applyFill="1" applyBorder="1" applyAlignment="1">
      <alignment horizontal="right" vertical="top"/>
    </xf>
    <xf numFmtId="2" fontId="11" fillId="0" borderId="0" xfId="0" applyNumberFormat="1" applyFont="1" applyFill="1" applyAlignment="1">
      <alignment horizontal="center" vertical="top" wrapText="1"/>
    </xf>
    <xf numFmtId="1" fontId="11" fillId="0" borderId="0" xfId="0" applyNumberFormat="1" applyFont="1" applyFill="1" applyAlignment="1">
      <alignment horizontal="right" vertical="top" wrapText="1"/>
    </xf>
    <xf numFmtId="1" fontId="11" fillId="0" borderId="0" xfId="0" applyNumberFormat="1" applyFont="1" applyFill="1" applyAlignment="1">
      <alignment horizontal="left" vertical="top" wrapText="1"/>
    </xf>
    <xf numFmtId="1" fontId="11" fillId="0" borderId="0" xfId="0" applyNumberFormat="1" applyFont="1" applyFill="1" applyBorder="1" applyAlignment="1">
      <alignment horizontal="right" vertical="top"/>
    </xf>
    <xf numFmtId="165" fontId="11" fillId="0" borderId="0" xfId="0" applyFont="1" applyFill="1" applyBorder="1" applyAlignment="1">
      <alignment vertical="top" wrapText="1"/>
    </xf>
    <xf numFmtId="165" fontId="11" fillId="0" borderId="0" xfId="0" applyFont="1" applyFill="1" applyBorder="1" applyAlignment="1">
      <alignment horizontal="right" vertical="top" wrapText="1"/>
    </xf>
    <xf numFmtId="165" fontId="20" fillId="0" borderId="0" xfId="0" applyFont="1" applyFill="1" applyAlignment="1">
      <alignment vertical="top" wrapText="1"/>
    </xf>
    <xf numFmtId="2" fontId="23" fillId="0" borderId="3" xfId="0" applyNumberFormat="1" applyFont="1" applyFill="1" applyBorder="1" applyAlignment="1">
      <alignment vertical="top"/>
    </xf>
    <xf numFmtId="2" fontId="23" fillId="0" borderId="3" xfId="0" applyNumberFormat="1" applyFont="1" applyFill="1" applyBorder="1" applyAlignment="1">
      <alignment horizontal="center" vertical="top"/>
    </xf>
    <xf numFmtId="165" fontId="11" fillId="0" borderId="0" xfId="0" applyFont="1" applyFill="1" applyBorder="1" applyAlignment="1" applyProtection="1">
      <alignment vertical="center"/>
    </xf>
    <xf numFmtId="165" fontId="17" fillId="0" borderId="0" xfId="0" applyFont="1" applyFill="1" applyBorder="1" applyAlignment="1">
      <alignment vertical="center"/>
    </xf>
    <xf numFmtId="165" fontId="18" fillId="0" borderId="0" xfId="0" applyFont="1" applyFill="1" applyBorder="1" applyAlignment="1">
      <alignment vertical="center"/>
    </xf>
    <xf numFmtId="165" fontId="11" fillId="0" borderId="0" xfId="0" applyFont="1" applyFill="1" applyBorder="1" applyAlignment="1">
      <alignment vertical="center"/>
    </xf>
    <xf numFmtId="165" fontId="20" fillId="0" borderId="0" xfId="0" applyFont="1" applyFill="1" applyBorder="1" applyAlignment="1">
      <alignment vertical="center"/>
    </xf>
    <xf numFmtId="165" fontId="38" fillId="0" borderId="0" xfId="0" applyFont="1" applyFill="1" applyBorder="1" applyAlignment="1" applyProtection="1">
      <alignment vertical="center"/>
    </xf>
    <xf numFmtId="1" fontId="20" fillId="0" borderId="0" xfId="0" applyNumberFormat="1" applyFont="1" applyFill="1" applyBorder="1" applyAlignment="1">
      <alignment vertical="top"/>
    </xf>
    <xf numFmtId="1" fontId="11" fillId="0" borderId="0" xfId="0" applyNumberFormat="1" applyFont="1" applyFill="1" applyAlignment="1">
      <alignment horizontal="right" vertical="top"/>
    </xf>
    <xf numFmtId="2" fontId="11" fillId="0" borderId="0" xfId="0" applyNumberFormat="1" applyFont="1" applyFill="1" applyBorder="1" applyAlignment="1">
      <alignment horizontal="center" vertical="top" wrapText="1"/>
    </xf>
    <xf numFmtId="1" fontId="11" fillId="0" borderId="2" xfId="0" applyNumberFormat="1" applyFont="1" applyFill="1" applyBorder="1" applyAlignment="1">
      <alignment horizontal="right" vertical="top"/>
    </xf>
    <xf numFmtId="1" fontId="20" fillId="0" borderId="3" xfId="0" applyNumberFormat="1" applyFont="1" applyFill="1" applyBorder="1" applyAlignment="1">
      <alignment horizontal="left" vertical="top"/>
    </xf>
    <xf numFmtId="2" fontId="20" fillId="0" borderId="3" xfId="0" applyNumberFormat="1" applyFont="1" applyFill="1" applyBorder="1" applyAlignment="1">
      <alignment horizontal="left" vertical="top"/>
    </xf>
    <xf numFmtId="165" fontId="23" fillId="0" borderId="0" xfId="0" applyFont="1" applyFill="1" applyAlignment="1">
      <alignment horizontal="left" vertical="top" wrapText="1"/>
    </xf>
    <xf numFmtId="165" fontId="17" fillId="0" borderId="0" xfId="0" applyFont="1" applyFill="1" applyAlignment="1">
      <alignment vertical="top"/>
    </xf>
    <xf numFmtId="165" fontId="11" fillId="0" borderId="0" xfId="0" applyFont="1" applyFill="1" applyAlignment="1">
      <alignment vertical="top"/>
    </xf>
    <xf numFmtId="165" fontId="39" fillId="0" borderId="0" xfId="0" applyFont="1" applyFill="1" applyBorder="1" applyAlignment="1">
      <alignment horizontal="left" vertical="top" wrapText="1"/>
    </xf>
    <xf numFmtId="165" fontId="20" fillId="0" borderId="1" xfId="0" applyFont="1" applyFill="1" applyBorder="1" applyAlignment="1">
      <alignment vertical="top"/>
    </xf>
    <xf numFmtId="165" fontId="11" fillId="0" borderId="0" xfId="0" applyFont="1" applyFill="1" applyBorder="1" applyAlignment="1">
      <alignment horizontal="center" vertical="top"/>
    </xf>
    <xf numFmtId="2" fontId="11" fillId="0" borderId="0" xfId="0" applyNumberFormat="1" applyFont="1" applyFill="1" applyBorder="1" applyAlignment="1">
      <alignment horizontal="center" vertical="top"/>
    </xf>
    <xf numFmtId="164" fontId="11" fillId="0" borderId="0" xfId="0" applyNumberFormat="1" applyFont="1" applyFill="1" applyAlignment="1">
      <alignment vertical="top"/>
    </xf>
    <xf numFmtId="165" fontId="17" fillId="0" borderId="0" xfId="0" applyFont="1" applyFill="1" applyAlignment="1">
      <alignment horizontal="left" vertical="top"/>
    </xf>
    <xf numFmtId="2" fontId="17" fillId="0" borderId="0" xfId="0" applyNumberFormat="1" applyFont="1" applyFill="1" applyAlignment="1">
      <alignment horizontal="center" vertical="top"/>
    </xf>
    <xf numFmtId="2" fontId="20" fillId="0" borderId="0" xfId="0" applyNumberFormat="1" applyFont="1" applyFill="1" applyBorder="1" applyAlignment="1">
      <alignment horizontal="center" vertical="top"/>
    </xf>
    <xf numFmtId="165" fontId="39" fillId="0" borderId="0" xfId="0" applyFont="1" applyFill="1" applyBorder="1" applyAlignment="1" applyProtection="1">
      <alignment horizontal="right" vertical="top" wrapText="1"/>
      <protection hidden="1"/>
    </xf>
    <xf numFmtId="165" fontId="11" fillId="0" borderId="0" xfId="0" applyFont="1" applyFill="1" applyBorder="1" applyAlignment="1">
      <alignment horizontal="left" vertical="top"/>
    </xf>
    <xf numFmtId="165" fontId="20" fillId="0" borderId="0" xfId="0" applyFont="1" applyFill="1" applyBorder="1" applyAlignment="1">
      <alignment vertical="top"/>
    </xf>
    <xf numFmtId="165" fontId="17" fillId="0" borderId="3" xfId="0" applyFont="1" applyFill="1" applyBorder="1" applyAlignment="1">
      <alignment vertical="top"/>
    </xf>
    <xf numFmtId="165" fontId="23" fillId="0" borderId="3" xfId="0" applyFont="1" applyFill="1" applyBorder="1" applyAlignment="1">
      <alignment vertical="top"/>
    </xf>
    <xf numFmtId="1" fontId="11" fillId="0" borderId="0" xfId="0" applyNumberFormat="1" applyFont="1" applyFill="1" applyBorder="1" applyAlignment="1" applyProtection="1">
      <alignment vertical="top" wrapText="1"/>
      <protection locked="0"/>
    </xf>
    <xf numFmtId="165" fontId="11" fillId="0" borderId="0" xfId="0" applyFont="1" applyFill="1" applyBorder="1" applyAlignment="1" applyProtection="1">
      <alignment vertical="top" wrapText="1"/>
      <protection locked="0"/>
    </xf>
    <xf numFmtId="165" fontId="11" fillId="0" borderId="0" xfId="0" applyFont="1" applyFill="1" applyBorder="1" applyAlignment="1" applyProtection="1">
      <alignment vertical="top"/>
      <protection locked="0"/>
    </xf>
    <xf numFmtId="165" fontId="20" fillId="0" borderId="0" xfId="0" applyFont="1" applyFill="1" applyBorder="1" applyAlignment="1">
      <alignment vertical="top" wrapText="1"/>
    </xf>
    <xf numFmtId="1" fontId="11" fillId="0" borderId="0" xfId="0" applyNumberFormat="1" applyFont="1" applyFill="1" applyBorder="1" applyAlignment="1">
      <alignment vertical="top" wrapText="1"/>
    </xf>
    <xf numFmtId="165" fontId="23" fillId="0" borderId="0" xfId="0" applyFont="1" applyFill="1" applyBorder="1" applyAlignment="1">
      <alignment vertical="top" wrapText="1"/>
    </xf>
    <xf numFmtId="165" fontId="17" fillId="0" borderId="0" xfId="0" applyFont="1" applyFill="1" applyBorder="1" applyAlignment="1">
      <alignment vertical="top"/>
    </xf>
    <xf numFmtId="1" fontId="11" fillId="0" borderId="0" xfId="0" applyNumberFormat="1" applyFont="1" applyFill="1" applyAlignment="1">
      <alignment vertical="top"/>
    </xf>
    <xf numFmtId="165" fontId="39" fillId="0" borderId="0" xfId="0" applyFont="1" applyFill="1" applyAlignment="1">
      <alignment vertical="top" wrapText="1"/>
    </xf>
    <xf numFmtId="1" fontId="11" fillId="0" borderId="0" xfId="0" applyNumberFormat="1" applyFont="1" applyFill="1" applyBorder="1" applyAlignment="1">
      <alignment vertical="top"/>
    </xf>
    <xf numFmtId="165" fontId="20" fillId="0" borderId="0" xfId="0" applyFont="1" applyFill="1" applyAlignment="1">
      <alignment vertical="top"/>
    </xf>
    <xf numFmtId="165" fontId="11" fillId="0" borderId="1" xfId="0" applyFont="1" applyFill="1" applyBorder="1" applyAlignment="1">
      <alignment vertical="top"/>
    </xf>
    <xf numFmtId="165" fontId="11" fillId="0" borderId="0" xfId="0" applyFont="1" applyFill="1" applyBorder="1" applyAlignment="1" applyProtection="1">
      <alignment vertical="top" wrapText="1"/>
      <protection hidden="1"/>
    </xf>
    <xf numFmtId="2" fontId="20" fillId="0" borderId="0" xfId="0" applyNumberFormat="1" applyFont="1" applyFill="1" applyBorder="1" applyAlignment="1">
      <alignment vertical="top"/>
    </xf>
    <xf numFmtId="164" fontId="11" fillId="0" borderId="0" xfId="0" applyNumberFormat="1" applyFont="1" applyFill="1" applyBorder="1" applyAlignment="1" applyProtection="1">
      <alignment vertical="top"/>
    </xf>
    <xf numFmtId="165" fontId="11" fillId="0" borderId="0" xfId="0" applyFont="1" applyFill="1" applyBorder="1" applyAlignment="1" applyProtection="1">
      <alignment vertical="top"/>
    </xf>
    <xf numFmtId="49" fontId="21" fillId="0" borderId="0" xfId="0" applyNumberFormat="1" applyFont="1" applyFill="1" applyBorder="1" applyAlignment="1" applyProtection="1">
      <alignment vertical="top"/>
    </xf>
    <xf numFmtId="1" fontId="11" fillId="0" borderId="0" xfId="0" applyNumberFormat="1" applyFont="1" applyFill="1" applyBorder="1" applyAlignment="1" applyProtection="1">
      <alignment vertical="top"/>
    </xf>
    <xf numFmtId="165" fontId="11" fillId="0" borderId="0" xfId="0" applyFont="1" applyFill="1" applyBorder="1" applyAlignment="1" applyProtection="1">
      <alignment vertical="top" wrapText="1"/>
    </xf>
    <xf numFmtId="49" fontId="11" fillId="0" borderId="0" xfId="0" applyNumberFormat="1" applyFont="1" applyFill="1" applyBorder="1" applyAlignment="1" applyProtection="1">
      <alignment vertical="top"/>
    </xf>
    <xf numFmtId="165" fontId="11" fillId="0" borderId="2" xfId="0" applyFont="1" applyFill="1" applyBorder="1" applyAlignment="1">
      <alignment vertical="top"/>
    </xf>
    <xf numFmtId="1" fontId="11" fillId="0" borderId="3" xfId="0" applyNumberFormat="1" applyFont="1" applyFill="1" applyBorder="1" applyAlignment="1">
      <alignment vertical="top"/>
    </xf>
    <xf numFmtId="165" fontId="11" fillId="0" borderId="3" xfId="0" applyFont="1" applyFill="1" applyBorder="1" applyAlignment="1">
      <alignment vertical="top"/>
    </xf>
    <xf numFmtId="165" fontId="20" fillId="0" borderId="3" xfId="0" applyFont="1" applyFill="1" applyBorder="1" applyAlignment="1">
      <alignment vertical="top"/>
    </xf>
    <xf numFmtId="165" fontId="18" fillId="0" borderId="0" xfId="0" applyFont="1" applyFill="1" applyAlignment="1">
      <alignment vertical="top"/>
    </xf>
    <xf numFmtId="165" fontId="39" fillId="0" borderId="0" xfId="0" applyFont="1" applyFill="1" applyBorder="1" applyAlignment="1">
      <alignment horizontal="right" vertical="top" wrapText="1"/>
    </xf>
    <xf numFmtId="165" fontId="11" fillId="0" borderId="0" xfId="0" applyFont="1" applyFill="1" applyBorder="1" applyAlignment="1" applyProtection="1">
      <alignment horizontal="right" vertical="top" wrapText="1"/>
      <protection hidden="1"/>
    </xf>
    <xf numFmtId="165" fontId="20" fillId="0" borderId="0" xfId="0" applyFont="1" applyFill="1" applyBorder="1" applyAlignment="1">
      <alignment horizontal="center" vertical="top" wrapText="1"/>
    </xf>
    <xf numFmtId="165" fontId="18" fillId="0" borderId="0" xfId="0" applyFont="1" applyFill="1" applyAlignment="1">
      <alignment horizontal="right" vertical="top"/>
    </xf>
    <xf numFmtId="164" fontId="11" fillId="0" borderId="0" xfId="0" applyNumberFormat="1" applyFont="1" applyFill="1" applyBorder="1" applyAlignment="1">
      <alignment horizontal="right" vertical="top"/>
    </xf>
    <xf numFmtId="1" fontId="23" fillId="0" borderId="2" xfId="0" applyNumberFormat="1" applyFont="1" applyFill="1" applyBorder="1" applyAlignment="1">
      <alignment horizontal="right" vertical="top"/>
    </xf>
    <xf numFmtId="1" fontId="23" fillId="0" borderId="3" xfId="0" applyNumberFormat="1" applyFont="1" applyFill="1" applyBorder="1" applyAlignment="1">
      <alignment horizontal="left" vertical="top"/>
    </xf>
    <xf numFmtId="1" fontId="17" fillId="0" borderId="0" xfId="0" applyNumberFormat="1" applyFont="1" applyFill="1" applyAlignment="1">
      <alignment horizontal="right" vertical="top"/>
    </xf>
    <xf numFmtId="1" fontId="17" fillId="0" borderId="0" xfId="0" applyNumberFormat="1" applyFont="1" applyFill="1" applyAlignment="1">
      <alignment horizontal="left" vertical="top"/>
    </xf>
    <xf numFmtId="165" fontId="11" fillId="0" borderId="4" xfId="0" applyFont="1" applyFill="1" applyBorder="1" applyAlignment="1">
      <alignment horizontal="right" vertical="top"/>
    </xf>
    <xf numFmtId="1" fontId="11" fillId="0" borderId="4" xfId="0" applyNumberFormat="1" applyFont="1" applyFill="1" applyBorder="1" applyAlignment="1">
      <alignment horizontal="left" vertical="top"/>
    </xf>
    <xf numFmtId="165" fontId="11" fillId="0" borderId="4" xfId="0" applyFont="1" applyFill="1" applyBorder="1" applyAlignment="1" applyProtection="1">
      <alignment horizontal="left" vertical="top" wrapText="1"/>
      <protection hidden="1"/>
    </xf>
    <xf numFmtId="165" fontId="11" fillId="0" borderId="4" xfId="0" applyFont="1" applyFill="1" applyBorder="1" applyAlignment="1">
      <alignment horizontal="center" vertical="top"/>
    </xf>
    <xf numFmtId="2" fontId="11" fillId="0" borderId="4" xfId="0" applyNumberFormat="1" applyFont="1" applyFill="1" applyBorder="1" applyAlignment="1">
      <alignment horizontal="center" vertical="top"/>
    </xf>
    <xf numFmtId="165" fontId="11" fillId="0" borderId="0" xfId="0" applyFont="1" applyFill="1" applyAlignment="1">
      <alignment horizontal="left" vertical="top"/>
    </xf>
    <xf numFmtId="2" fontId="11" fillId="0" borderId="0" xfId="0" applyNumberFormat="1" applyFont="1" applyFill="1" applyAlignment="1">
      <alignment horizontal="center" vertical="top"/>
    </xf>
    <xf numFmtId="165" fontId="39" fillId="0" borderId="4" xfId="0" applyFont="1" applyFill="1" applyBorder="1" applyAlignment="1" applyProtection="1">
      <alignment horizontal="right" vertical="top" wrapText="1"/>
      <protection hidden="1"/>
    </xf>
    <xf numFmtId="165" fontId="11" fillId="0" borderId="4" xfId="0" applyFont="1" applyFill="1" applyBorder="1" applyAlignment="1">
      <alignment horizontal="right" vertical="top" wrapText="1"/>
    </xf>
    <xf numFmtId="165" fontId="44" fillId="0" borderId="0" xfId="0" applyFont="1" applyFill="1" applyBorder="1" applyAlignment="1" applyProtection="1">
      <alignment horizontal="center" vertical="top" wrapText="1"/>
    </xf>
    <xf numFmtId="164" fontId="11" fillId="0" borderId="4" xfId="0" applyNumberFormat="1" applyFont="1" applyFill="1" applyBorder="1" applyAlignment="1" applyProtection="1">
      <alignment horizontal="right" vertical="top"/>
    </xf>
    <xf numFmtId="165" fontId="23" fillId="0" borderId="0" xfId="0" applyFont="1" applyFill="1" applyBorder="1" applyAlignment="1">
      <alignment horizontal="left" vertical="top"/>
    </xf>
    <xf numFmtId="2" fontId="11" fillId="0" borderId="0" xfId="0" applyNumberFormat="1" applyFont="1" applyFill="1" applyBorder="1" applyAlignment="1">
      <alignment horizontal="right" vertical="top"/>
    </xf>
    <xf numFmtId="2" fontId="23" fillId="0" borderId="0" xfId="0" applyNumberFormat="1" applyFont="1" applyFill="1" applyBorder="1" applyAlignment="1">
      <alignment horizontal="center" vertical="top"/>
    </xf>
    <xf numFmtId="165" fontId="23" fillId="0" borderId="0" xfId="0" applyFont="1" applyFill="1" applyBorder="1" applyAlignment="1">
      <alignment horizontal="right" vertical="top"/>
    </xf>
    <xf numFmtId="165" fontId="17" fillId="0" borderId="0" xfId="0" applyFont="1" applyFill="1" applyAlignment="1">
      <alignment horizontal="right" vertical="top"/>
    </xf>
    <xf numFmtId="165" fontId="11" fillId="0" borderId="5" xfId="0" applyFont="1" applyFill="1" applyBorder="1" applyAlignment="1">
      <alignment horizontal="right" vertical="top"/>
    </xf>
    <xf numFmtId="1" fontId="11" fillId="0" borderId="5" xfId="0" applyNumberFormat="1" applyFont="1" applyFill="1" applyBorder="1" applyAlignment="1">
      <alignment horizontal="left" vertical="top"/>
    </xf>
    <xf numFmtId="165" fontId="20" fillId="0" borderId="5" xfId="0" applyFont="1" applyFill="1" applyBorder="1" applyAlignment="1" applyProtection="1">
      <alignment horizontal="left" vertical="top" wrapText="1"/>
      <protection hidden="1"/>
    </xf>
    <xf numFmtId="165" fontId="17" fillId="0" borderId="2" xfId="0" applyFont="1" applyFill="1" applyBorder="1" applyAlignment="1">
      <alignment horizontal="right" vertical="top"/>
    </xf>
    <xf numFmtId="164" fontId="20" fillId="0" borderId="0" xfId="0" applyNumberFormat="1" applyFont="1" applyFill="1" applyBorder="1" applyAlignment="1">
      <alignment vertical="top" wrapText="1"/>
    </xf>
    <xf numFmtId="165" fontId="17" fillId="0" borderId="0" xfId="0" applyFont="1" applyFill="1" applyBorder="1" applyAlignment="1">
      <alignment horizontal="right" vertical="top"/>
    </xf>
    <xf numFmtId="1" fontId="17" fillId="0" borderId="0" xfId="0" applyNumberFormat="1" applyFont="1" applyFill="1" applyBorder="1" applyAlignment="1">
      <alignment horizontal="left" vertical="top"/>
    </xf>
    <xf numFmtId="2" fontId="17" fillId="0" borderId="2" xfId="0" applyNumberFormat="1" applyFont="1" applyFill="1" applyBorder="1" applyAlignment="1">
      <alignment horizontal="right" vertical="top"/>
    </xf>
    <xf numFmtId="1" fontId="17" fillId="0" borderId="3" xfId="0" applyNumberFormat="1" applyFont="1" applyFill="1" applyBorder="1" applyAlignment="1">
      <alignment horizontal="left" vertical="top"/>
    </xf>
    <xf numFmtId="165" fontId="38" fillId="0" borderId="1" xfId="0" applyFont="1" applyFill="1" applyBorder="1" applyAlignment="1">
      <alignment horizontal="center" vertical="top" wrapText="1"/>
    </xf>
    <xf numFmtId="164" fontId="38" fillId="0" borderId="1" xfId="0" applyNumberFormat="1" applyFont="1" applyFill="1" applyBorder="1" applyAlignment="1">
      <alignment horizontal="center" vertical="top" wrapText="1"/>
    </xf>
    <xf numFmtId="164" fontId="38" fillId="0" borderId="2" xfId="0" applyNumberFormat="1" applyFont="1" applyFill="1" applyBorder="1" applyAlignment="1">
      <alignment horizontal="center" vertical="top" wrapText="1"/>
    </xf>
    <xf numFmtId="165" fontId="38" fillId="0" borderId="0" xfId="0" applyFont="1" applyFill="1" applyBorder="1" applyAlignment="1">
      <alignment horizontal="justify" vertical="top" wrapText="1"/>
    </xf>
    <xf numFmtId="165" fontId="38" fillId="0" borderId="0" xfId="0" applyFont="1" applyFill="1" applyBorder="1" applyAlignment="1">
      <alignment vertical="top"/>
    </xf>
    <xf numFmtId="165" fontId="38" fillId="0" borderId="0" xfId="0" applyNumberFormat="1" applyFont="1" applyFill="1" applyBorder="1" applyAlignment="1">
      <alignment horizontal="right" vertical="top"/>
    </xf>
    <xf numFmtId="165" fontId="38" fillId="0" borderId="0" xfId="0" applyFont="1" applyFill="1" applyAlignment="1">
      <alignment vertical="top"/>
    </xf>
    <xf numFmtId="165" fontId="38" fillId="0" borderId="0" xfId="0" applyFont="1" applyFill="1" applyBorder="1" applyAlignment="1">
      <alignment vertical="top" wrapText="1"/>
    </xf>
    <xf numFmtId="165" fontId="38" fillId="0" borderId="0" xfId="0" applyNumberFormat="1" applyFont="1" applyFill="1" applyBorder="1" applyAlignment="1">
      <alignment vertical="top"/>
    </xf>
    <xf numFmtId="165" fontId="38" fillId="0" borderId="0" xfId="0" applyFont="1" applyFill="1" applyAlignment="1">
      <alignment horizontal="justify" vertical="top"/>
    </xf>
    <xf numFmtId="165" fontId="38" fillId="0" borderId="0" xfId="0" applyNumberFormat="1" applyFont="1" applyFill="1" applyAlignment="1">
      <alignment vertical="top"/>
    </xf>
    <xf numFmtId="2" fontId="20" fillId="0" borderId="2" xfId="0" applyNumberFormat="1" applyFont="1" applyFill="1" applyBorder="1" applyAlignment="1">
      <alignment horizontal="right" vertical="top"/>
    </xf>
    <xf numFmtId="164" fontId="20" fillId="0" borderId="3" xfId="0" applyNumberFormat="1" applyFont="1" applyFill="1" applyBorder="1" applyAlignment="1">
      <alignment vertical="top" wrapText="1"/>
    </xf>
    <xf numFmtId="164" fontId="17" fillId="0" borderId="0" xfId="0" applyNumberFormat="1" applyFont="1" applyFill="1" applyBorder="1" applyAlignment="1">
      <alignment horizontal="right" vertical="top"/>
    </xf>
    <xf numFmtId="165" fontId="22" fillId="0" borderId="0" xfId="0" applyFont="1" applyFill="1" applyAlignment="1">
      <alignment vertical="top"/>
    </xf>
    <xf numFmtId="165" fontId="22" fillId="0" borderId="0" xfId="0" applyFont="1" applyFill="1" applyAlignment="1">
      <alignment horizontal="right" vertical="top"/>
    </xf>
    <xf numFmtId="164" fontId="22" fillId="0" borderId="0" xfId="0" applyNumberFormat="1" applyFont="1" applyFill="1" applyBorder="1" applyAlignment="1">
      <alignment horizontal="right" vertical="top"/>
    </xf>
    <xf numFmtId="165" fontId="17" fillId="0" borderId="0" xfId="0" applyFont="1" applyFill="1" applyAlignment="1">
      <alignment vertical="top" wrapText="1"/>
    </xf>
    <xf numFmtId="165" fontId="20" fillId="0" borderId="0" xfId="0" applyFont="1" applyFill="1" applyAlignment="1">
      <alignment horizontal="right" vertical="top" wrapText="1"/>
    </xf>
    <xf numFmtId="164" fontId="20" fillId="0" borderId="0" xfId="0" applyNumberFormat="1" applyFont="1" applyFill="1" applyBorder="1" applyAlignment="1">
      <alignment horizontal="right" vertical="top" wrapText="1"/>
    </xf>
    <xf numFmtId="164" fontId="11" fillId="0" borderId="0" xfId="0" applyNumberFormat="1" applyFont="1" applyFill="1" applyBorder="1" applyAlignment="1">
      <alignment horizontal="right" vertical="top" wrapText="1"/>
    </xf>
    <xf numFmtId="165" fontId="11" fillId="0" borderId="0" xfId="0" applyFont="1" applyFill="1" applyAlignment="1">
      <alignment horizontal="right" vertical="top" wrapText="1"/>
    </xf>
    <xf numFmtId="165" fontId="23" fillId="0" borderId="1" xfId="0" applyFont="1" applyFill="1" applyBorder="1" applyAlignment="1">
      <alignment vertical="top"/>
    </xf>
    <xf numFmtId="165" fontId="23" fillId="0" borderId="0" xfId="0" applyFont="1" applyFill="1" applyAlignment="1">
      <alignment vertical="top"/>
    </xf>
    <xf numFmtId="165" fontId="23" fillId="0" borderId="0" xfId="0" applyFont="1" applyFill="1" applyAlignment="1">
      <alignment horizontal="right" vertical="top"/>
    </xf>
    <xf numFmtId="164" fontId="23" fillId="0" borderId="0" xfId="0" applyNumberFormat="1" applyFont="1" applyFill="1" applyBorder="1" applyAlignment="1">
      <alignment horizontal="right" vertical="top"/>
    </xf>
    <xf numFmtId="165" fontId="44" fillId="0" borderId="0" xfId="0" applyFont="1" applyFill="1" applyAlignment="1">
      <alignment vertical="top"/>
    </xf>
    <xf numFmtId="165" fontId="11" fillId="0" borderId="0" xfId="0" applyFont="1" applyFill="1" applyBorder="1" applyAlignment="1">
      <alignment horizontal="justify" vertical="top" wrapText="1"/>
    </xf>
    <xf numFmtId="164" fontId="20" fillId="0" borderId="0" xfId="0" applyNumberFormat="1" applyFont="1" applyFill="1" applyBorder="1" applyAlignment="1">
      <alignment horizontal="right" vertical="top"/>
    </xf>
    <xf numFmtId="165" fontId="44" fillId="0" borderId="0" xfId="0" applyFont="1" applyFill="1" applyBorder="1" applyAlignment="1">
      <alignment horizontal="justify" vertical="top" wrapText="1"/>
    </xf>
    <xf numFmtId="165" fontId="44" fillId="0" borderId="0" xfId="0" applyFont="1" applyFill="1" applyBorder="1" applyAlignment="1">
      <alignment vertical="top" wrapText="1"/>
    </xf>
    <xf numFmtId="165" fontId="23" fillId="0" borderId="0" xfId="0" applyFont="1" applyFill="1" applyBorder="1" applyAlignment="1">
      <alignment vertical="top"/>
    </xf>
    <xf numFmtId="2" fontId="11" fillId="0" borderId="3" xfId="0" applyNumberFormat="1" applyFont="1" applyFill="1" applyBorder="1" applyAlignment="1">
      <alignment horizontal="center" vertical="top"/>
    </xf>
    <xf numFmtId="2" fontId="17" fillId="0" borderId="0" xfId="0" applyNumberFormat="1" applyFont="1" applyFill="1" applyBorder="1" applyAlignment="1">
      <alignment horizontal="center" vertical="top"/>
    </xf>
    <xf numFmtId="165" fontId="11" fillId="0" borderId="5" xfId="0" applyFont="1" applyFill="1" applyBorder="1" applyAlignment="1" applyProtection="1">
      <alignment horizontal="left" vertical="top" wrapText="1"/>
      <protection hidden="1"/>
    </xf>
    <xf numFmtId="165" fontId="11" fillId="0" borderId="5" xfId="0" applyFont="1" applyFill="1" applyBorder="1" applyAlignment="1">
      <alignment horizontal="center" vertical="top"/>
    </xf>
    <xf numFmtId="165" fontId="11" fillId="0" borderId="0" xfId="0" applyFont="1" applyFill="1" applyAlignment="1">
      <alignment horizontal="center" vertical="top"/>
    </xf>
    <xf numFmtId="165" fontId="11" fillId="0" borderId="5" xfId="0" applyFont="1" applyFill="1" applyBorder="1" applyAlignment="1">
      <alignment vertical="top" wrapText="1"/>
    </xf>
    <xf numFmtId="165" fontId="20" fillId="0" borderId="6" xfId="0" applyFont="1" applyFill="1" applyBorder="1" applyAlignment="1">
      <alignment vertical="top"/>
    </xf>
    <xf numFmtId="164"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lignment horizontal="center" vertical="top"/>
    </xf>
    <xf numFmtId="165" fontId="11" fillId="0" borderId="5" xfId="0" applyFont="1" applyFill="1" applyBorder="1" applyAlignment="1" applyProtection="1">
      <alignment horizontal="right" vertical="top" wrapText="1"/>
      <protection hidden="1"/>
    </xf>
    <xf numFmtId="2" fontId="11" fillId="0" borderId="5" xfId="0" applyNumberFormat="1" applyFont="1" applyFill="1" applyBorder="1" applyAlignment="1">
      <alignment horizontal="center" vertical="top"/>
    </xf>
    <xf numFmtId="164" fontId="17" fillId="0" borderId="3" xfId="0" applyNumberFormat="1" applyFont="1" applyFill="1" applyBorder="1" applyAlignment="1">
      <alignment vertical="top"/>
    </xf>
    <xf numFmtId="164" fontId="46" fillId="0" borderId="0" xfId="0" applyNumberFormat="1" applyFont="1" applyBorder="1" applyAlignment="1" applyProtection="1">
      <alignment horizontal="right"/>
    </xf>
    <xf numFmtId="165" fontId="46" fillId="0" borderId="0" xfId="0" applyFont="1"/>
    <xf numFmtId="2" fontId="46" fillId="0" borderId="0" xfId="0" applyNumberFormat="1" applyFont="1" applyBorder="1" applyAlignment="1">
      <alignment horizontal="center"/>
    </xf>
    <xf numFmtId="165" fontId="46" fillId="0" borderId="0" xfId="0" applyFont="1" applyBorder="1" applyAlignment="1">
      <alignment horizontal="center"/>
    </xf>
    <xf numFmtId="165" fontId="46" fillId="0" borderId="0" xfId="0" applyFont="1" applyBorder="1" applyAlignment="1" applyProtection="1">
      <alignment horizontal="left" vertical="top" wrapText="1"/>
      <protection hidden="1"/>
    </xf>
    <xf numFmtId="1" fontId="4" fillId="0" borderId="0" xfId="0" applyNumberFormat="1" applyFont="1" applyBorder="1" applyAlignment="1">
      <alignment horizontal="left" vertical="top"/>
    </xf>
    <xf numFmtId="165" fontId="4" fillId="0" borderId="0" xfId="0" applyFont="1" applyBorder="1" applyAlignment="1">
      <alignment horizontal="right" vertical="top"/>
    </xf>
    <xf numFmtId="164" fontId="46" fillId="0" borderId="0" xfId="0" applyNumberFormat="1" applyFont="1" applyBorder="1" applyAlignment="1">
      <alignment horizontal="right"/>
    </xf>
    <xf numFmtId="165" fontId="46" fillId="0" borderId="0" xfId="0" applyFont="1" applyBorder="1"/>
    <xf numFmtId="165" fontId="47" fillId="0" borderId="0" xfId="0" applyFont="1" applyBorder="1" applyAlignment="1" applyProtection="1">
      <alignment horizontal="left" vertical="top" wrapText="1"/>
      <protection hidden="1"/>
    </xf>
    <xf numFmtId="165" fontId="47" fillId="0" borderId="1" xfId="0" applyFont="1" applyBorder="1" applyAlignment="1">
      <alignment horizontal="left" vertical="top"/>
    </xf>
    <xf numFmtId="165" fontId="48" fillId="0" borderId="0" xfId="0" applyFont="1" applyBorder="1" applyAlignment="1" applyProtection="1">
      <alignment horizontal="left" vertical="top" wrapText="1"/>
      <protection hidden="1"/>
    </xf>
    <xf numFmtId="1" fontId="49" fillId="0" borderId="0" xfId="0" applyNumberFormat="1" applyFont="1" applyBorder="1" applyAlignment="1">
      <alignment horizontal="left" vertical="top"/>
    </xf>
    <xf numFmtId="165" fontId="49" fillId="0" borderId="0" xfId="0" applyFont="1" applyBorder="1" applyAlignment="1">
      <alignment horizontal="right" vertical="top"/>
    </xf>
    <xf numFmtId="44" fontId="46" fillId="0" borderId="0" xfId="0" applyNumberFormat="1" applyFont="1" applyBorder="1" applyAlignment="1">
      <alignment horizontal="right"/>
    </xf>
    <xf numFmtId="1" fontId="46" fillId="0" borderId="0" xfId="0" applyNumberFormat="1" applyFont="1" applyBorder="1" applyAlignment="1">
      <alignment horizontal="left" vertical="top"/>
    </xf>
    <xf numFmtId="165" fontId="46" fillId="0" borderId="0" xfId="0" applyFont="1" applyBorder="1" applyAlignment="1">
      <alignment horizontal="right" vertical="top"/>
    </xf>
    <xf numFmtId="44" fontId="46" fillId="0" borderId="0" xfId="0" applyNumberFormat="1" applyFont="1" applyBorder="1" applyAlignment="1" applyProtection="1">
      <alignment horizontal="right"/>
    </xf>
    <xf numFmtId="44" fontId="46" fillId="0" borderId="0" xfId="0" applyNumberFormat="1" applyFont="1" applyBorder="1" applyAlignment="1">
      <alignment horizontal="right" wrapText="1"/>
    </xf>
    <xf numFmtId="44" fontId="46" fillId="0" borderId="0" xfId="0" applyNumberFormat="1" applyFont="1" applyAlignment="1">
      <alignment horizontal="right"/>
    </xf>
    <xf numFmtId="165" fontId="46" fillId="0" borderId="0" xfId="0" applyFont="1" applyAlignment="1">
      <alignment horizontal="center"/>
    </xf>
    <xf numFmtId="165" fontId="46" fillId="0" borderId="0" xfId="0" applyFont="1" applyAlignment="1">
      <alignment horizontal="left" vertical="top" wrapText="1"/>
    </xf>
    <xf numFmtId="1" fontId="46" fillId="0" borderId="0" xfId="0" applyNumberFormat="1" applyFont="1" applyAlignment="1">
      <alignment horizontal="left" vertical="top"/>
    </xf>
    <xf numFmtId="165" fontId="46" fillId="0" borderId="0" xfId="0" applyFont="1" applyAlignment="1">
      <alignment horizontal="right" vertical="top"/>
    </xf>
    <xf numFmtId="1" fontId="50" fillId="0" borderId="0" xfId="0" applyNumberFormat="1" applyFont="1" applyBorder="1" applyAlignment="1">
      <alignment horizontal="left" vertical="top"/>
    </xf>
    <xf numFmtId="165" fontId="50" fillId="0" borderId="0" xfId="0" applyFont="1" applyBorder="1" applyAlignment="1">
      <alignment horizontal="right" vertical="top"/>
    </xf>
    <xf numFmtId="164" fontId="51" fillId="0" borderId="0" xfId="0" applyNumberFormat="1" applyFont="1" applyBorder="1" applyAlignment="1">
      <alignment horizontal="right"/>
    </xf>
    <xf numFmtId="2" fontId="51" fillId="0" borderId="0" xfId="0" applyNumberFormat="1" applyFont="1" applyBorder="1" applyAlignment="1">
      <alignment horizontal="center"/>
    </xf>
    <xf numFmtId="2" fontId="52" fillId="0" borderId="0" xfId="0" applyNumberFormat="1" applyFont="1" applyBorder="1" applyAlignment="1">
      <alignment horizontal="center"/>
    </xf>
    <xf numFmtId="1" fontId="53" fillId="0" borderId="0" xfId="0" applyNumberFormat="1" applyFont="1" applyBorder="1" applyAlignment="1">
      <alignment horizontal="left" vertical="top"/>
    </xf>
    <xf numFmtId="165" fontId="53" fillId="0" borderId="0" xfId="0" applyFont="1" applyBorder="1" applyAlignment="1">
      <alignment horizontal="right" vertical="top"/>
    </xf>
    <xf numFmtId="164" fontId="51" fillId="0" borderId="0" xfId="0" applyNumberFormat="1" applyFont="1" applyBorder="1" applyAlignment="1" applyProtection="1">
      <alignment horizontal="right"/>
    </xf>
    <xf numFmtId="43" fontId="51" fillId="0" borderId="0" xfId="0" applyNumberFormat="1" applyFont="1" applyBorder="1" applyAlignment="1" applyProtection="1">
      <alignment horizontal="right"/>
    </xf>
    <xf numFmtId="165" fontId="44" fillId="0" borderId="1" xfId="0" applyFont="1" applyFill="1" applyBorder="1" applyAlignment="1" applyProtection="1">
      <alignment vertical="top" wrapText="1"/>
    </xf>
    <xf numFmtId="165" fontId="44" fillId="0" borderId="2" xfId="0" applyFont="1" applyFill="1" applyBorder="1" applyAlignment="1" applyProtection="1">
      <alignment vertical="top" wrapText="1"/>
    </xf>
    <xf numFmtId="165" fontId="0" fillId="0" borderId="0" xfId="0" applyFont="1"/>
    <xf numFmtId="165" fontId="11" fillId="0" borderId="0" xfId="0" applyFont="1" applyFill="1" applyBorder="1" applyAlignment="1" applyProtection="1">
      <alignment horizontal="center" vertical="top"/>
      <protection locked="0"/>
    </xf>
    <xf numFmtId="165" fontId="17" fillId="0" borderId="0" xfId="0" applyFont="1" applyFill="1" applyBorder="1" applyAlignment="1">
      <alignment horizontal="center" vertical="top"/>
    </xf>
    <xf numFmtId="165" fontId="39" fillId="0" borderId="0" xfId="0" applyFont="1" applyFill="1" applyAlignment="1">
      <alignment horizontal="center" vertical="top" wrapText="1"/>
    </xf>
    <xf numFmtId="165" fontId="11" fillId="0" borderId="0" xfId="0" applyFont="1" applyFill="1" applyBorder="1" applyAlignment="1">
      <alignment horizontal="center" vertical="top" wrapText="1"/>
    </xf>
    <xf numFmtId="165" fontId="4" fillId="0" borderId="0" xfId="0" applyFont="1" applyBorder="1" applyAlignment="1">
      <alignment horizontal="center"/>
    </xf>
    <xf numFmtId="165" fontId="50" fillId="0" borderId="0" xfId="0" applyFont="1" applyBorder="1" applyAlignment="1">
      <alignment horizontal="center"/>
    </xf>
    <xf numFmtId="165" fontId="0" fillId="0" borderId="0" xfId="0" applyFont="1" applyAlignment="1">
      <alignment horizontal="center"/>
    </xf>
    <xf numFmtId="4" fontId="11" fillId="0" borderId="0" xfId="0" applyNumberFormat="1" applyFont="1" applyFill="1" applyBorder="1" applyAlignment="1" applyProtection="1">
      <alignment horizontal="center" vertical="top"/>
    </xf>
    <xf numFmtId="165" fontId="45" fillId="0" borderId="0" xfId="0" applyFont="1" applyFill="1" applyBorder="1" applyAlignment="1" applyProtection="1">
      <alignment horizontal="center" vertical="top"/>
    </xf>
    <xf numFmtId="2" fontId="54" fillId="0" borderId="3" xfId="0" applyNumberFormat="1" applyFont="1" applyFill="1" applyBorder="1" applyAlignment="1">
      <alignment horizontal="center" vertical="top"/>
    </xf>
    <xf numFmtId="165" fontId="44" fillId="0" borderId="1" xfId="0" applyFont="1" applyFill="1" applyBorder="1" applyAlignment="1" applyProtection="1">
      <alignment horizontal="center" vertical="top" wrapText="1"/>
    </xf>
    <xf numFmtId="165" fontId="17" fillId="0" borderId="0" xfId="0" applyFont="1" applyFill="1" applyAlignment="1">
      <alignment horizontal="center" vertical="top" wrapText="1"/>
    </xf>
    <xf numFmtId="165" fontId="11" fillId="0" borderId="0" xfId="0" applyFont="1" applyFill="1" applyAlignment="1">
      <alignment horizontal="center" vertical="top" wrapText="1"/>
    </xf>
    <xf numFmtId="165" fontId="17" fillId="0" borderId="0" xfId="0" applyFont="1" applyFill="1" applyAlignment="1">
      <alignment horizontal="center" vertical="top"/>
    </xf>
    <xf numFmtId="165" fontId="44" fillId="0" borderId="6" xfId="0" applyFont="1" applyFill="1" applyBorder="1" applyAlignment="1" applyProtection="1">
      <alignment horizontal="center" vertical="top" wrapText="1"/>
    </xf>
    <xf numFmtId="4" fontId="23" fillId="0" borderId="3" xfId="0" applyNumberFormat="1" applyFont="1" applyFill="1" applyBorder="1" applyAlignment="1">
      <alignment horizontal="center" vertical="top"/>
    </xf>
    <xf numFmtId="4" fontId="17" fillId="0" borderId="0" xfId="0" applyNumberFormat="1" applyFont="1" applyFill="1" applyAlignment="1">
      <alignment horizontal="center" vertical="top" wrapText="1"/>
    </xf>
    <xf numFmtId="4" fontId="11" fillId="0" borderId="0" xfId="0" applyNumberFormat="1" applyFont="1" applyFill="1" applyAlignment="1">
      <alignment horizontal="center" vertical="top" wrapText="1"/>
    </xf>
    <xf numFmtId="4" fontId="11" fillId="0" borderId="0" xfId="0" applyNumberFormat="1" applyFont="1" applyFill="1" applyBorder="1" applyAlignment="1">
      <alignment horizontal="center" vertical="top"/>
    </xf>
    <xf numFmtId="4" fontId="11" fillId="0" borderId="5" xfId="0" applyNumberFormat="1" applyFont="1" applyFill="1" applyBorder="1" applyAlignment="1">
      <alignment horizontal="center" vertical="top"/>
    </xf>
    <xf numFmtId="4" fontId="11" fillId="0" borderId="0" xfId="0" applyNumberFormat="1" applyFont="1" applyFill="1" applyAlignment="1">
      <alignment horizontal="center" vertical="top"/>
    </xf>
    <xf numFmtId="4" fontId="17" fillId="0" borderId="0" xfId="0" applyNumberFormat="1" applyFont="1" applyFill="1" applyAlignment="1">
      <alignment horizontal="center" vertical="top"/>
    </xf>
    <xf numFmtId="165" fontId="23" fillId="0" borderId="0" xfId="0" applyFont="1" applyFill="1" applyBorder="1" applyAlignment="1">
      <alignment horizontal="center" vertical="top"/>
    </xf>
    <xf numFmtId="165" fontId="39" fillId="0" borderId="0" xfId="0" applyFont="1" applyFill="1" applyBorder="1" applyAlignment="1">
      <alignment horizontal="center" vertical="top" wrapText="1"/>
    </xf>
    <xf numFmtId="165" fontId="11" fillId="0" borderId="3" xfId="0" applyFont="1" applyFill="1" applyBorder="1" applyAlignment="1">
      <alignment horizontal="center" vertical="top"/>
    </xf>
    <xf numFmtId="4" fontId="7" fillId="0" borderId="1" xfId="0" applyNumberFormat="1" applyFont="1" applyBorder="1" applyAlignment="1" applyProtection="1">
      <alignment horizontal="center" wrapText="1"/>
    </xf>
    <xf numFmtId="4" fontId="10" fillId="0" borderId="0" xfId="0" applyNumberFormat="1" applyFont="1"/>
    <xf numFmtId="4" fontId="12" fillId="2" borderId="0" xfId="0" applyNumberFormat="1" applyFont="1" applyFill="1"/>
    <xf numFmtId="4" fontId="8" fillId="0" borderId="3" xfId="0" applyNumberFormat="1" applyFont="1" applyBorder="1"/>
    <xf numFmtId="44" fontId="17" fillId="0" borderId="0" xfId="0" applyNumberFormat="1" applyFont="1" applyFill="1" applyAlignment="1">
      <alignment horizontal="center" vertical="top"/>
    </xf>
    <xf numFmtId="44" fontId="11" fillId="0" borderId="0" xfId="0" applyNumberFormat="1" applyFont="1" applyFill="1" applyBorder="1" applyAlignment="1">
      <alignment horizontal="right" vertical="top"/>
    </xf>
    <xf numFmtId="44" fontId="17" fillId="0" borderId="0" xfId="0" applyNumberFormat="1" applyFont="1" applyFill="1" applyAlignment="1">
      <alignment vertical="top"/>
    </xf>
    <xf numFmtId="0" fontId="1" fillId="0" borderId="5" xfId="56" applyBorder="1" applyAlignment="1">
      <alignment wrapText="1"/>
    </xf>
    <xf numFmtId="0" fontId="1" fillId="0" borderId="0" xfId="56" applyAlignment="1">
      <alignment wrapText="1"/>
    </xf>
    <xf numFmtId="0" fontId="28" fillId="0" borderId="0" xfId="9" applyAlignment="1">
      <alignment horizontal="left" vertical="top" wrapText="1"/>
    </xf>
    <xf numFmtId="0" fontId="55" fillId="0" borderId="0" xfId="11" applyFont="1" applyAlignment="1">
      <alignment wrapText="1"/>
    </xf>
    <xf numFmtId="0" fontId="27" fillId="0" borderId="0" xfId="11" applyAlignment="1">
      <alignment vertical="top"/>
    </xf>
    <xf numFmtId="0" fontId="28" fillId="0" borderId="5" xfId="9" applyBorder="1" applyAlignment="1">
      <alignment horizontal="left" vertical="top" wrapText="1"/>
    </xf>
    <xf numFmtId="0" fontId="56" fillId="0" borderId="0" xfId="56" applyFont="1" applyAlignment="1">
      <alignment vertical="top" wrapText="1"/>
    </xf>
    <xf numFmtId="0" fontId="48" fillId="0" borderId="0" xfId="56" applyFont="1"/>
    <xf numFmtId="0" fontId="48" fillId="0" borderId="0" xfId="56" applyFont="1" applyAlignment="1">
      <alignment horizontal="justify" vertical="center"/>
    </xf>
    <xf numFmtId="0" fontId="27" fillId="0" borderId="0" xfId="11"/>
    <xf numFmtId="0" fontId="1" fillId="0" borderId="5" xfId="56" applyFont="1" applyBorder="1" applyAlignment="1">
      <alignment wrapText="1"/>
    </xf>
    <xf numFmtId="0" fontId="28" fillId="0" borderId="5" xfId="9" applyFont="1" applyBorder="1" applyAlignment="1">
      <alignment horizontal="left" vertical="top" wrapText="1"/>
    </xf>
    <xf numFmtId="0" fontId="1" fillId="0" borderId="0" xfId="56" applyBorder="1" applyAlignment="1">
      <alignment wrapText="1"/>
    </xf>
    <xf numFmtId="0" fontId="28" fillId="0" borderId="0" xfId="9" applyBorder="1" applyAlignment="1">
      <alignment horizontal="left" vertical="top" wrapText="1"/>
    </xf>
    <xf numFmtId="0" fontId="27" fillId="0" borderId="0" xfId="11" applyBorder="1"/>
    <xf numFmtId="165" fontId="17" fillId="0" borderId="0" xfId="0" applyFont="1"/>
    <xf numFmtId="1" fontId="23" fillId="0" borderId="0" xfId="0" applyNumberFormat="1" applyFont="1" applyAlignment="1">
      <alignment horizontal="left"/>
    </xf>
    <xf numFmtId="1" fontId="17" fillId="0" borderId="0" xfId="0" applyNumberFormat="1" applyFont="1" applyAlignment="1">
      <alignment horizontal="left"/>
    </xf>
    <xf numFmtId="165" fontId="57" fillId="0" borderId="0" xfId="0" applyFont="1" applyAlignment="1">
      <alignment wrapText="1"/>
    </xf>
    <xf numFmtId="165" fontId="17" fillId="0" borderId="0" xfId="0" applyFont="1" applyAlignment="1">
      <alignment horizontal="center" vertical="center"/>
    </xf>
    <xf numFmtId="165" fontId="23" fillId="0" borderId="0" xfId="0" applyFont="1"/>
    <xf numFmtId="164" fontId="23" fillId="0" borderId="0" xfId="0" applyNumberFormat="1" applyFont="1" applyAlignment="1">
      <alignment horizontal="right"/>
    </xf>
    <xf numFmtId="165" fontId="17" fillId="0" borderId="0" xfId="0" applyFont="1" applyAlignment="1">
      <alignment horizontal="right"/>
    </xf>
    <xf numFmtId="164" fontId="17" fillId="0" borderId="0" xfId="0" applyNumberFormat="1" applyFont="1" applyAlignment="1">
      <alignment horizontal="right"/>
    </xf>
    <xf numFmtId="165" fontId="23" fillId="0" borderId="0" xfId="0" applyFont="1" applyAlignment="1">
      <alignment horizontal="left"/>
    </xf>
    <xf numFmtId="165" fontId="17" fillId="0" borderId="0" xfId="0" applyFont="1" applyAlignment="1">
      <alignment horizontal="left"/>
    </xf>
    <xf numFmtId="165" fontId="17" fillId="0" borderId="0" xfId="0" applyFont="1" applyAlignment="1">
      <alignment wrapText="1"/>
    </xf>
    <xf numFmtId="165" fontId="23" fillId="3" borderId="0" xfId="0" applyFont="1" applyFill="1"/>
    <xf numFmtId="165" fontId="48" fillId="0" borderId="0" xfId="0" applyFont="1" applyFill="1" applyAlignment="1" applyProtection="1">
      <alignment horizontal="left"/>
    </xf>
    <xf numFmtId="165" fontId="28" fillId="0" borderId="0" xfId="0" applyFont="1" applyFill="1" applyAlignment="1" applyProtection="1">
      <alignment horizontal="left"/>
    </xf>
    <xf numFmtId="2" fontId="28" fillId="0" borderId="0" xfId="57" applyNumberFormat="1" applyFont="1" applyFill="1" applyBorder="1" applyAlignment="1" applyProtection="1">
      <alignment horizontal="center"/>
    </xf>
    <xf numFmtId="165" fontId="20" fillId="0" borderId="0" xfId="0" applyFont="1" applyFill="1" applyBorder="1" applyAlignment="1" applyProtection="1">
      <alignment vertical="top" wrapText="1"/>
      <protection hidden="1"/>
    </xf>
    <xf numFmtId="164" fontId="12" fillId="3" borderId="0" xfId="0" applyNumberFormat="1" applyFont="1" applyFill="1"/>
    <xf numFmtId="2" fontId="23" fillId="0" borderId="3" xfId="0" applyNumberFormat="1" applyFont="1" applyFill="1" applyBorder="1" applyAlignment="1">
      <alignment horizontal="left" vertical="top" wrapText="1"/>
    </xf>
    <xf numFmtId="165" fontId="38" fillId="0" borderId="1" xfId="0" applyFont="1" applyFill="1" applyBorder="1" applyAlignment="1">
      <alignment horizontal="center" vertical="top" wrapText="1"/>
    </xf>
    <xf numFmtId="165" fontId="44" fillId="0" borderId="1" xfId="0" applyFont="1" applyFill="1" applyBorder="1" applyAlignment="1" applyProtection="1">
      <alignment vertical="top" wrapText="1"/>
    </xf>
    <xf numFmtId="2" fontId="44" fillId="0" borderId="1" xfId="0" applyNumberFormat="1" applyFont="1" applyFill="1" applyBorder="1" applyAlignment="1" applyProtection="1">
      <alignment horizontal="center" vertical="top" wrapText="1"/>
    </xf>
    <xf numFmtId="49" fontId="44" fillId="0" borderId="1" xfId="0" applyNumberFormat="1" applyFont="1" applyFill="1" applyBorder="1" applyAlignment="1">
      <alignment horizontal="center" vertical="top" wrapText="1"/>
    </xf>
    <xf numFmtId="49" fontId="44" fillId="0" borderId="1" xfId="0" applyNumberFormat="1" applyFont="1" applyFill="1" applyBorder="1" applyAlignment="1" applyProtection="1">
      <alignment horizontal="center" vertical="top" wrapText="1"/>
    </xf>
    <xf numFmtId="2" fontId="23" fillId="0" borderId="3" xfId="0" applyNumberFormat="1" applyFont="1" applyFill="1" applyBorder="1" applyAlignment="1">
      <alignment horizontal="left" vertical="top" wrapText="1"/>
    </xf>
    <xf numFmtId="2" fontId="44" fillId="0" borderId="0" xfId="0" applyNumberFormat="1" applyFont="1" applyFill="1" applyBorder="1" applyAlignment="1" applyProtection="1">
      <alignment horizontal="center" vertical="top" wrapText="1"/>
    </xf>
    <xf numFmtId="2" fontId="7" fillId="0" borderId="1" xfId="0" applyNumberFormat="1" applyFont="1" applyBorder="1" applyAlignment="1" applyProtection="1">
      <alignment horizontal="center" vertical="top" wrapText="1"/>
    </xf>
    <xf numFmtId="165" fontId="9" fillId="0" borderId="0" xfId="0" applyFont="1" applyBorder="1" applyAlignment="1">
      <alignment horizontal="left" vertical="top" wrapText="1"/>
    </xf>
    <xf numFmtId="165" fontId="38" fillId="0" borderId="1" xfId="0" applyFont="1" applyFill="1" applyBorder="1" applyAlignment="1">
      <alignment horizontal="center" vertical="top" wrapText="1"/>
    </xf>
    <xf numFmtId="0" fontId="59" fillId="3" borderId="0" xfId="10" applyFont="1"/>
    <xf numFmtId="44" fontId="59" fillId="3" borderId="0" xfId="10" applyNumberFormat="1" applyFont="1"/>
    <xf numFmtId="165" fontId="12" fillId="3" borderId="0" xfId="0" applyFont="1" applyFill="1"/>
    <xf numFmtId="1" fontId="12" fillId="3" borderId="0" xfId="0" applyNumberFormat="1" applyFont="1" applyFill="1" applyAlignment="1">
      <alignment horizontal="left"/>
    </xf>
    <xf numFmtId="4" fontId="19" fillId="3" borderId="7" xfId="0" applyNumberFormat="1" applyFont="1" applyFill="1" applyBorder="1"/>
    <xf numFmtId="4" fontId="17" fillId="0" borderId="0" xfId="0" applyNumberFormat="1" applyFont="1" applyFill="1"/>
    <xf numFmtId="4" fontId="17" fillId="0" borderId="7" xfId="0" applyNumberFormat="1" applyFont="1" applyFill="1" applyBorder="1"/>
    <xf numFmtId="4" fontId="17" fillId="0" borderId="0" xfId="0" applyNumberFormat="1" applyFont="1" applyFill="1" applyBorder="1"/>
    <xf numFmtId="4" fontId="38" fillId="0" borderId="1" xfId="0" applyNumberFormat="1" applyFont="1" applyFill="1" applyBorder="1" applyAlignment="1">
      <alignment horizontal="center" vertical="top" wrapText="1"/>
    </xf>
    <xf numFmtId="4" fontId="17" fillId="0" borderId="0" xfId="0" applyNumberFormat="1" applyFont="1" applyFill="1" applyAlignment="1">
      <alignment horizontal="right" vertical="top"/>
    </xf>
    <xf numFmtId="4" fontId="22" fillId="0" borderId="0" xfId="0" applyNumberFormat="1" applyFont="1" applyFill="1" applyAlignment="1">
      <alignment horizontal="right" vertical="top"/>
    </xf>
    <xf numFmtId="4" fontId="20" fillId="0" borderId="0" xfId="0" applyNumberFormat="1" applyFont="1" applyFill="1" applyAlignment="1">
      <alignment horizontal="right" vertical="top" wrapText="1"/>
    </xf>
    <xf numFmtId="4" fontId="11" fillId="0" borderId="0" xfId="0" applyNumberFormat="1" applyFont="1" applyFill="1" applyAlignment="1">
      <alignment horizontal="right" vertical="top" wrapText="1"/>
    </xf>
    <xf numFmtId="4" fontId="23" fillId="0" borderId="0" xfId="0" applyNumberFormat="1" applyFont="1" applyFill="1" applyAlignment="1">
      <alignment horizontal="right" vertical="top"/>
    </xf>
    <xf numFmtId="4" fontId="38" fillId="0" borderId="0" xfId="0" applyNumberFormat="1" applyFont="1" applyFill="1" applyAlignment="1">
      <alignment vertical="top"/>
    </xf>
    <xf numFmtId="4" fontId="38" fillId="0" borderId="0" xfId="0" applyNumberFormat="1" applyFont="1" applyFill="1" applyBorder="1" applyAlignment="1">
      <alignment vertical="top"/>
    </xf>
    <xf numFmtId="4" fontId="11" fillId="0" borderId="0" xfId="0" applyNumberFormat="1" applyFont="1" applyFill="1" applyBorder="1" applyAlignment="1">
      <alignment horizontal="left" vertical="top"/>
    </xf>
    <xf numFmtId="4" fontId="11" fillId="0" borderId="0" xfId="0" applyNumberFormat="1" applyFont="1" applyFill="1" applyAlignment="1">
      <alignment horizontal="left" vertical="top"/>
    </xf>
  </cellXfs>
  <cellStyles count="58">
    <cellStyle name="20% - Accent1 2" xfId="16" xr:uid="{00000000-0005-0000-0000-000000000000}"/>
    <cellStyle name="Comma" xfId="57" builtinId="3"/>
    <cellStyle name="Comma 2" xfId="15" xr:uid="{00000000-0005-0000-0000-000002000000}"/>
    <cellStyle name="Comma 2 2" xfId="20" xr:uid="{00000000-0005-0000-0000-000003000000}"/>
    <cellStyle name="Comma 2 2 3" xfId="46" xr:uid="{00000000-0005-0000-0000-000004000000}"/>
    <cellStyle name="Comma 3" xfId="23" xr:uid="{00000000-0005-0000-0000-000005000000}"/>
    <cellStyle name="Comma 4" xfId="26" xr:uid="{00000000-0005-0000-0000-000006000000}"/>
    <cellStyle name="Comma 4 2" xfId="30" xr:uid="{00000000-0005-0000-0000-000007000000}"/>
    <cellStyle name="Comma 5" xfId="31" xr:uid="{00000000-0005-0000-0000-000008000000}"/>
    <cellStyle name="Comma 6" xfId="7" xr:uid="{00000000-0005-0000-0000-000009000000}"/>
    <cellStyle name="Currency 2" xfId="17" xr:uid="{00000000-0005-0000-0000-00000A000000}"/>
    <cellStyle name="Currency 2 2" xfId="19" xr:uid="{00000000-0005-0000-0000-00000B000000}"/>
    <cellStyle name="Currency 3" xfId="29" xr:uid="{00000000-0005-0000-0000-00000C000000}"/>
    <cellStyle name="Currency 4" xfId="35" xr:uid="{00000000-0005-0000-0000-00000D000000}"/>
    <cellStyle name="Currency 5" xfId="8" xr:uid="{00000000-0005-0000-0000-00000E000000}"/>
    <cellStyle name="Explanatory Text" xfId="1" builtinId="53" customBuiltin="1"/>
    <cellStyle name="Followed Hyperlink" xfId="3" builtinId="9" hidden="1"/>
    <cellStyle name="Followed Hyperlink" xfId="5" builtinId="9" hidden="1"/>
    <cellStyle name="Hyperlink" xfId="2" builtinId="8" hidden="1"/>
    <cellStyle name="Hyperlink" xfId="4" builtinId="8" hidden="1"/>
    <cellStyle name="kolona A" xfId="47" xr:uid="{00000000-0005-0000-0000-000014000000}"/>
    <cellStyle name="kolona B" xfId="48" xr:uid="{00000000-0005-0000-0000-000015000000}"/>
    <cellStyle name="kolona C" xfId="49" xr:uid="{00000000-0005-0000-0000-000016000000}"/>
    <cellStyle name="kolona D" xfId="50" xr:uid="{00000000-0005-0000-0000-000017000000}"/>
    <cellStyle name="kolona E" xfId="51" xr:uid="{00000000-0005-0000-0000-000018000000}"/>
    <cellStyle name="kolona F" xfId="52" xr:uid="{00000000-0005-0000-0000-000019000000}"/>
    <cellStyle name="kolona G" xfId="53" xr:uid="{00000000-0005-0000-0000-00001A000000}"/>
    <cellStyle name="kolona H" xfId="54" xr:uid="{00000000-0005-0000-0000-00001B000000}"/>
    <cellStyle name="Naslov1" xfId="10" xr:uid="{00000000-0005-0000-0000-00001C000000}"/>
    <cellStyle name="Naslov2" xfId="11" xr:uid="{00000000-0005-0000-0000-00001D000000}"/>
    <cellStyle name="Naslov3" xfId="12" xr:uid="{00000000-0005-0000-0000-00001E000000}"/>
    <cellStyle name="Naslov4" xfId="13" xr:uid="{00000000-0005-0000-0000-00001F000000}"/>
    <cellStyle name="Normal" xfId="0" builtinId="0"/>
    <cellStyle name="Normal 10 2 2" xfId="44" xr:uid="{00000000-0005-0000-0000-000021000000}"/>
    <cellStyle name="Normal 19" xfId="21" xr:uid="{00000000-0005-0000-0000-000022000000}"/>
    <cellStyle name="Normal 2" xfId="14" xr:uid="{00000000-0005-0000-0000-000023000000}"/>
    <cellStyle name="Normal 2 2" xfId="18" xr:uid="{00000000-0005-0000-0000-000024000000}"/>
    <cellStyle name="Normal 2 2 2" xfId="38" xr:uid="{00000000-0005-0000-0000-000025000000}"/>
    <cellStyle name="Normal 2 3" xfId="45" xr:uid="{00000000-0005-0000-0000-000026000000}"/>
    <cellStyle name="Normal 3" xfId="28" xr:uid="{00000000-0005-0000-0000-000027000000}"/>
    <cellStyle name="Normal 4" xfId="33" xr:uid="{00000000-0005-0000-0000-000028000000}"/>
    <cellStyle name="Normal 4 10" xfId="22" xr:uid="{00000000-0005-0000-0000-000029000000}"/>
    <cellStyle name="Normal 5" xfId="6" xr:uid="{00000000-0005-0000-0000-00002A000000}"/>
    <cellStyle name="Normal 6" xfId="34" xr:uid="{00000000-0005-0000-0000-00002B000000}"/>
    <cellStyle name="Normal 7" xfId="56" xr:uid="{00000000-0005-0000-0000-00002C000000}"/>
    <cellStyle name="Normalno 2" xfId="24" xr:uid="{00000000-0005-0000-0000-00002D000000}"/>
    <cellStyle name="Normalno 2 2" xfId="37" xr:uid="{00000000-0005-0000-0000-00002E000000}"/>
    <cellStyle name="Normalno 3" xfId="36" xr:uid="{00000000-0005-0000-0000-00002F000000}"/>
    <cellStyle name="Normalno 4" xfId="39" xr:uid="{00000000-0005-0000-0000-000030000000}"/>
    <cellStyle name="Normalno 8 3" xfId="42" xr:uid="{00000000-0005-0000-0000-000031000000}"/>
    <cellStyle name="Obično 2" xfId="41" xr:uid="{00000000-0005-0000-0000-000032000000}"/>
    <cellStyle name="Standard" xfId="9" xr:uid="{00000000-0005-0000-0000-000033000000}"/>
    <cellStyle name="Stil 1" xfId="40" xr:uid="{00000000-0005-0000-0000-000034000000}"/>
    <cellStyle name="Style 1" xfId="43" xr:uid="{00000000-0005-0000-0000-000035000000}"/>
    <cellStyle name="Style 1 3" xfId="55" xr:uid="{00000000-0005-0000-0000-000036000000}"/>
    <cellStyle name="Zarez 2" xfId="25" xr:uid="{00000000-0005-0000-0000-000037000000}"/>
    <cellStyle name="Zarez 2 2" xfId="27" xr:uid="{00000000-0005-0000-0000-000038000000}"/>
    <cellStyle name="Zarez 2 3" xfId="32" xr:uid="{00000000-0005-0000-0000-00003900000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CC0000"/>
      <rgbColor rgb="FF006600"/>
      <rgbColor rgb="FF000080"/>
      <rgbColor rgb="FF996600"/>
      <rgbColor rgb="FF800080"/>
      <rgbColor rgb="FF008080"/>
      <rgbColor rgb="FFBFBFBF"/>
      <rgbColor rgb="FF808080"/>
      <rgbColor rgb="FF9999FF"/>
      <rgbColor rgb="FF993366"/>
      <rgbColor rgb="FFFFFFCC"/>
      <rgbColor rgb="FFEBF1DE"/>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DDDDD"/>
      <rgbColor rgb="FFCCFFCC"/>
      <rgbColor rgb="FFFDEADA"/>
      <rgbColor rgb="FF99CCFF"/>
      <rgbColor rgb="FFFF99CC"/>
      <rgbColor rgb="FFCC99FF"/>
      <rgbColor rgb="FFFFCCCC"/>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eg"/><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1</xdr:col>
      <xdr:colOff>1102179</xdr:colOff>
      <xdr:row>28</xdr:row>
      <xdr:rowOff>655865</xdr:rowOff>
    </xdr:from>
    <xdr:to>
      <xdr:col>2</xdr:col>
      <xdr:colOff>2737050</xdr:colOff>
      <xdr:row>28</xdr:row>
      <xdr:rowOff>1576361</xdr:rowOff>
    </xdr:to>
    <xdr:pic>
      <xdr:nvPicPr>
        <xdr:cNvPr id="2" name="Picture 1">
          <a:extLst>
            <a:ext uri="{FF2B5EF4-FFF2-40B4-BE49-F238E27FC236}">
              <a16:creationId xmlns:a16="http://schemas.microsoft.com/office/drawing/2014/main" id="{22653F75-D785-4380-96AC-7398A18FC4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94708">
          <a:off x="1696091" y="7435424"/>
          <a:ext cx="3382988" cy="920496"/>
        </a:xfrm>
        <a:prstGeom prst="rect">
          <a:avLst/>
        </a:prstGeom>
      </xdr:spPr>
    </xdr:pic>
    <xdr:clientData/>
  </xdr:twoCellAnchor>
  <xdr:twoCellAnchor editAs="oneCell">
    <xdr:from>
      <xdr:col>2</xdr:col>
      <xdr:colOff>38100</xdr:colOff>
      <xdr:row>23</xdr:row>
      <xdr:rowOff>104775</xdr:rowOff>
    </xdr:from>
    <xdr:to>
      <xdr:col>2</xdr:col>
      <xdr:colOff>3083052</xdr:colOff>
      <xdr:row>25</xdr:row>
      <xdr:rowOff>107061</xdr:rowOff>
    </xdr:to>
    <xdr:pic>
      <xdr:nvPicPr>
        <xdr:cNvPr id="3" name="Picture 2">
          <a:extLst>
            <a:ext uri="{FF2B5EF4-FFF2-40B4-BE49-F238E27FC236}">
              <a16:creationId xmlns:a16="http://schemas.microsoft.com/office/drawing/2014/main" id="{470E9869-C070-4933-A471-C916AFEA2FC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234472">
          <a:off x="2380129" y="4766422"/>
          <a:ext cx="3044952" cy="1548698"/>
        </a:xfrm>
        <a:prstGeom prst="rect">
          <a:avLst/>
        </a:prstGeom>
      </xdr:spPr>
    </xdr:pic>
    <xdr:clientData/>
  </xdr:twoCellAnchor>
  <xdr:twoCellAnchor editAs="oneCell">
    <xdr:from>
      <xdr:col>2</xdr:col>
      <xdr:colOff>311604</xdr:colOff>
      <xdr:row>28</xdr:row>
      <xdr:rowOff>522515</xdr:rowOff>
    </xdr:from>
    <xdr:to>
      <xdr:col>2</xdr:col>
      <xdr:colOff>2836354</xdr:colOff>
      <xdr:row>28</xdr:row>
      <xdr:rowOff>817932</xdr:rowOff>
    </xdr:to>
    <xdr:pic>
      <xdr:nvPicPr>
        <xdr:cNvPr id="4" name="Picture 3">
          <a:extLst>
            <a:ext uri="{FF2B5EF4-FFF2-40B4-BE49-F238E27FC236}">
              <a16:creationId xmlns:a16="http://schemas.microsoft.com/office/drawing/2014/main" id="{B276A0D5-6B53-4A28-BE33-B1ACA2B2A8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296810">
          <a:off x="2653633" y="7302074"/>
          <a:ext cx="2524750" cy="2954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NAS00AB38\Documents%20and%20Settings\Administrator\My%20Documents\dokumenti\2007\CJENICI\u%20kunama\CIJENIK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AS00AB38/Users/Tomi/AppData/Roaming/Microsoft/Excel/JosipM/AppData/Local/Temp/Documents%20and%20Settings/Administrator/My%20Documents/dokumenti/2007/CJENICI/u%20kunama/CIJENIK20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D33"/>
  <sheetViews>
    <sheetView tabSelected="1" view="pageBreakPreview" zoomScale="85" zoomScaleSheetLayoutView="85" zoomScalePageLayoutView="70" workbookViewId="0"/>
  </sheetViews>
  <sheetFormatPr defaultColWidth="8.85546875" defaultRowHeight="15"/>
  <cols>
    <col min="1" max="1" width="8.85546875" style="303"/>
    <col min="2" max="2" width="26.28515625" style="303" customWidth="1"/>
    <col min="3" max="3" width="48.85546875" style="303" customWidth="1"/>
    <col min="4" max="16384" width="8.85546875" style="303"/>
  </cols>
  <sheetData>
    <row r="3" spans="1:4">
      <c r="A3" s="302"/>
      <c r="B3" s="302"/>
      <c r="C3" s="302"/>
      <c r="D3" s="302"/>
    </row>
    <row r="5" spans="1:4" ht="30.75">
      <c r="B5" s="304" t="s">
        <v>1203</v>
      </c>
      <c r="C5" s="305" t="s">
        <v>1204</v>
      </c>
    </row>
    <row r="6" spans="1:4">
      <c r="B6" s="304"/>
      <c r="C6" s="304"/>
    </row>
    <row r="7" spans="1:4">
      <c r="B7" s="304"/>
      <c r="C7" s="304"/>
    </row>
    <row r="8" spans="1:4">
      <c r="B8" s="304"/>
      <c r="C8" s="304"/>
    </row>
    <row r="9" spans="1:4" ht="19.5" customHeight="1">
      <c r="B9" s="304" t="s">
        <v>1205</v>
      </c>
      <c r="C9" s="306" t="s">
        <v>1217</v>
      </c>
    </row>
    <row r="10" spans="1:4">
      <c r="B10" s="304"/>
      <c r="C10" s="304"/>
    </row>
    <row r="11" spans="1:4">
      <c r="B11" s="304"/>
      <c r="C11" s="304"/>
    </row>
    <row r="12" spans="1:4">
      <c r="A12" s="302"/>
      <c r="B12" s="307"/>
      <c r="C12" s="307"/>
      <c r="D12" s="302"/>
    </row>
    <row r="13" spans="1:4">
      <c r="B13" s="304"/>
      <c r="C13" s="304"/>
    </row>
    <row r="14" spans="1:4" ht="16.5" customHeight="1">
      <c r="B14" s="304" t="s">
        <v>1206</v>
      </c>
      <c r="C14" s="308" t="s">
        <v>1207</v>
      </c>
    </row>
    <row r="15" spans="1:4">
      <c r="B15" s="304"/>
      <c r="C15" s="309" t="s">
        <v>1208</v>
      </c>
    </row>
    <row r="16" spans="1:4">
      <c r="B16" s="304"/>
      <c r="C16" s="310" t="s">
        <v>1209</v>
      </c>
    </row>
    <row r="17" spans="1:4">
      <c r="B17" s="304"/>
      <c r="C17" s="304"/>
    </row>
    <row r="18" spans="1:4">
      <c r="B18" s="304" t="s">
        <v>1210</v>
      </c>
      <c r="C18" s="311" t="s">
        <v>1211</v>
      </c>
    </row>
    <row r="19" spans="1:4">
      <c r="B19" s="304"/>
      <c r="C19" s="304" t="s">
        <v>1212</v>
      </c>
    </row>
    <row r="20" spans="1:4">
      <c r="B20" s="304"/>
      <c r="C20" s="304" t="s">
        <v>1213</v>
      </c>
    </row>
    <row r="21" spans="1:4">
      <c r="A21" s="312"/>
      <c r="B21" s="313"/>
      <c r="C21" s="313"/>
      <c r="D21" s="312"/>
    </row>
    <row r="22" spans="1:4">
      <c r="B22" s="304"/>
      <c r="C22" s="304"/>
    </row>
    <row r="23" spans="1:4">
      <c r="B23" s="304" t="s">
        <v>1214</v>
      </c>
      <c r="C23" s="311" t="s">
        <v>1215</v>
      </c>
    </row>
    <row r="24" spans="1:4">
      <c r="B24" s="304"/>
      <c r="C24" s="311"/>
    </row>
    <row r="25" spans="1:4" ht="106.5" customHeight="1">
      <c r="B25" s="304"/>
      <c r="C25" s="311"/>
    </row>
    <row r="26" spans="1:4">
      <c r="B26" s="304"/>
      <c r="C26" s="304"/>
    </row>
    <row r="27" spans="1:4">
      <c r="B27" s="304" t="s">
        <v>1216</v>
      </c>
      <c r="C27" s="311" t="s">
        <v>1215</v>
      </c>
    </row>
    <row r="28" spans="1:4">
      <c r="B28" s="304"/>
      <c r="C28" s="311"/>
    </row>
    <row r="29" spans="1:4" ht="217.5" customHeight="1">
      <c r="B29" s="304"/>
      <c r="C29" s="311"/>
    </row>
    <row r="30" spans="1:4">
      <c r="A30" s="314"/>
      <c r="B30" s="315"/>
      <c r="C30" s="316"/>
      <c r="D30" s="314"/>
    </row>
    <row r="31" spans="1:4">
      <c r="B31" s="304"/>
      <c r="C31" s="304"/>
    </row>
    <row r="32" spans="1:4">
      <c r="B32" s="304"/>
      <c r="C32" s="304"/>
    </row>
    <row r="33" spans="2:3">
      <c r="B33" s="304"/>
      <c r="C33" s="304"/>
    </row>
  </sheetData>
  <pageMargins left="0.23622047244094491" right="0.23622047244094491" top="0.74803149606299213" bottom="0.74803149606299213" header="0.31496062992125984" footer="0.31496062992125984"/>
  <pageSetup paperSize="9" fitToHeight="0" orientation="portrait" r:id="rId1"/>
  <headerFooter>
    <oddHeader>&amp;C&amp;A&amp;R&amp;"Arial Narrow,Regular"&amp;8HOTEL ROŽANIĆ, MOTOVUN</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3"/>
  <sheetViews>
    <sheetView view="pageBreakPreview" zoomScale="115" zoomScaleSheetLayoutView="115" workbookViewId="0"/>
  </sheetViews>
  <sheetFormatPr defaultColWidth="8.85546875" defaultRowHeight="16.5"/>
  <cols>
    <col min="1" max="1" width="8.7109375" style="1" customWidth="1"/>
    <col min="2" max="2" width="8.7109375" style="12" customWidth="1"/>
    <col min="3" max="3" width="45.7109375" style="1" customWidth="1"/>
    <col min="4" max="5" width="8.7109375" style="1" customWidth="1"/>
    <col min="6" max="1025" width="8.7109375" customWidth="1"/>
  </cols>
  <sheetData>
    <row r="1" spans="1:5">
      <c r="B1" s="12" t="s">
        <v>0</v>
      </c>
    </row>
    <row r="2" spans="1:5">
      <c r="A2" s="2"/>
      <c r="B2" s="49"/>
      <c r="C2" s="2"/>
      <c r="D2" s="2"/>
    </row>
    <row r="4" spans="1:5">
      <c r="A4" s="2"/>
      <c r="B4" s="49"/>
      <c r="C4" s="2"/>
      <c r="D4" s="56"/>
    </row>
    <row r="6" spans="1:5">
      <c r="A6" s="2"/>
      <c r="B6" s="50"/>
      <c r="C6" s="2"/>
      <c r="D6" s="2"/>
    </row>
    <row r="7" spans="1:5">
      <c r="A7" s="3"/>
      <c r="B7" s="13">
        <v>1</v>
      </c>
      <c r="C7" s="4" t="str">
        <f>'1.DEKORI'!C3</f>
        <v>DEKORI</v>
      </c>
      <c r="D7" s="5"/>
      <c r="E7" s="5"/>
    </row>
    <row r="8" spans="1:5">
      <c r="A8" s="3"/>
      <c r="B8" s="55"/>
      <c r="C8" s="6"/>
      <c r="D8" s="3"/>
      <c r="E8" s="3"/>
    </row>
    <row r="9" spans="1:5">
      <c r="A9" s="3"/>
      <c r="B9" s="13">
        <v>2</v>
      </c>
      <c r="C9" s="4" t="str">
        <f>'2.STOLARSKI'!C3</f>
        <v>STOLARSKI RADOVI SOBA</v>
      </c>
      <c r="D9" s="5"/>
      <c r="E9" s="5"/>
    </row>
    <row r="10" spans="1:5">
      <c r="A10" s="3"/>
      <c r="B10" s="55"/>
      <c r="C10" s="6"/>
      <c r="D10" s="3"/>
      <c r="E10" s="3"/>
    </row>
    <row r="11" spans="1:5">
      <c r="A11" s="3"/>
      <c r="B11" s="13">
        <v>3</v>
      </c>
      <c r="C11" s="4" t="str">
        <f>'3. TAPECIRANJE'!C3</f>
        <v>NABAVA DESIGNERSKOG NAMJEŠTAJA 
TAPECIRANJE KREVETA</v>
      </c>
      <c r="D11" s="3"/>
      <c r="E11" s="3"/>
    </row>
    <row r="12" spans="1:5">
      <c r="A12" s="3"/>
      <c r="B12" s="55"/>
      <c r="C12" s="6"/>
      <c r="D12" s="3"/>
      <c r="E12" s="3"/>
    </row>
    <row r="13" spans="1:5">
      <c r="A13" s="3"/>
      <c r="B13" s="13">
        <v>4</v>
      </c>
      <c r="C13" s="7" t="str">
        <f>'4. BRAVARSKI'!C3</f>
        <v>BRAVARSKO - STOLARSKI RADOVI 
IZRADE NAMJEŠTAJA</v>
      </c>
      <c r="D13" s="3"/>
      <c r="E13" s="3"/>
    </row>
    <row r="14" spans="1:5">
      <c r="A14" s="3"/>
      <c r="B14" s="55"/>
      <c r="C14" s="8"/>
      <c r="D14" s="3"/>
      <c r="E14" s="3"/>
    </row>
    <row r="15" spans="1:5">
      <c r="A15" s="3"/>
      <c r="B15" s="13">
        <v>5</v>
      </c>
      <c r="C15" s="7" t="str">
        <f>'5. NAMJEŠTAJ RESTORANA'!C3</f>
        <v xml:space="preserve">NAMJEŠTAJ I OPREMA RESTORANA </v>
      </c>
      <c r="D15" s="5"/>
      <c r="E15" s="3"/>
    </row>
    <row r="16" spans="1:5">
      <c r="A16" s="3"/>
      <c r="B16" s="55"/>
      <c r="C16" s="6"/>
      <c r="D16" s="5"/>
      <c r="E16" s="3"/>
    </row>
    <row r="17" spans="1:5">
      <c r="A17" s="3"/>
      <c r="B17" s="13">
        <v>6</v>
      </c>
      <c r="C17" s="4" t="str">
        <f>'6. UREDI'!C3</f>
        <v>GENERIČKI NAMJEŠTAJ UREDA</v>
      </c>
      <c r="D17" s="5"/>
      <c r="E17" s="3"/>
    </row>
    <row r="18" spans="1:5">
      <c r="A18" s="3"/>
      <c r="B18" s="55"/>
      <c r="C18" s="6"/>
      <c r="D18" s="5"/>
      <c r="E18" s="3"/>
    </row>
    <row r="19" spans="1:5">
      <c r="A19" s="3"/>
      <c r="B19" s="13">
        <v>7</v>
      </c>
      <c r="C19" s="4" t="str">
        <f>'7. WELLNESS'!C3</f>
        <v>OPREMA WELLNESSA</v>
      </c>
      <c r="D19" s="5"/>
      <c r="E19" s="3"/>
    </row>
    <row r="20" spans="1:5">
      <c r="A20" s="3"/>
      <c r="B20" s="55"/>
      <c r="C20" s="6"/>
      <c r="D20" s="5"/>
      <c r="E20" s="3"/>
    </row>
    <row r="21" spans="1:5">
      <c r="A21" s="3"/>
      <c r="B21" s="13">
        <v>8</v>
      </c>
      <c r="C21" s="4" t="str">
        <f>'8. RESTORAN TRS'!D3</f>
        <v>OPREMA KUHINJE I RESTORANA</v>
      </c>
      <c r="D21" s="5"/>
      <c r="E21" s="3"/>
    </row>
    <row r="22" spans="1:5">
      <c r="A22" s="3"/>
      <c r="B22" s="13"/>
      <c r="C22" s="4"/>
      <c r="D22" s="5"/>
      <c r="E22" s="3"/>
    </row>
    <row r="23" spans="1:5">
      <c r="A23" s="3"/>
      <c r="B23" s="13">
        <v>8</v>
      </c>
      <c r="C23" s="47" t="str">
        <f>'8. RESTORAN OPIS'!B1</f>
        <v>TEHNIČKI OPIS - OPREMA KUHINJE I RESTORANA</v>
      </c>
      <c r="D23" s="5"/>
      <c r="E23" s="3"/>
    </row>
    <row r="24" spans="1:5">
      <c r="A24" s="3"/>
      <c r="B24" s="13"/>
      <c r="C24" s="4"/>
      <c r="D24" s="5"/>
      <c r="E24" s="3"/>
    </row>
    <row r="25" spans="1:5">
      <c r="A25" s="3"/>
      <c r="B25" s="13">
        <v>9</v>
      </c>
      <c r="C25" s="4" t="str">
        <f>'9.RASVJETA'!C3</f>
        <v>RASVJETA</v>
      </c>
      <c r="D25" s="3"/>
      <c r="E25" s="3"/>
    </row>
    <row r="26" spans="1:5">
      <c r="A26" s="3"/>
      <c r="B26" s="13"/>
      <c r="C26" s="4"/>
      <c r="D26" s="3"/>
      <c r="E26" s="3"/>
    </row>
    <row r="30" spans="1:5">
      <c r="C30" s="2"/>
    </row>
    <row r="31" spans="1:5">
      <c r="C31" s="2"/>
    </row>
    <row r="32" spans="1:5">
      <c r="C32" s="2"/>
    </row>
    <row r="33" spans="3:3">
      <c r="C33" s="2"/>
    </row>
  </sheetData>
  <phoneticPr fontId="24" type="noConversion"/>
  <pageMargins left="0.25" right="0.25" top="0.75" bottom="0.75" header="0.3" footer="0.3"/>
  <pageSetup paperSize="9" scale="83" firstPageNumber="0" orientation="portrait" horizontalDpi="300" verticalDpi="300" r:id="rId1"/>
  <headerFooter>
    <oddHeader>&amp;L&amp;"Arial Narrow,Regular"&amp;10HOTEL ROXANICH&amp;C&amp;"Arial Narrow,Regular"&amp;10&amp;A&amp;R&amp;"Arial Narrow,Regular"&amp;10TROŠKOVNIK OPREME</oddHeader>
    <oddFooter>&amp;C&amp;"Arial Narrow,Regular"&amp;10Page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BF1DE"/>
  </sheetPr>
  <dimension ref="A1:H96"/>
  <sheetViews>
    <sheetView view="pageBreakPreview" zoomScale="85" zoomScaleNormal="100" zoomScaleSheetLayoutView="85" workbookViewId="0">
      <pane ySplit="1" topLeftCell="A2" activePane="bottomLeft" state="frozen"/>
      <selection pane="bottomLeft" sqref="A1:B1"/>
    </sheetView>
  </sheetViews>
  <sheetFormatPr defaultColWidth="8.85546875" defaultRowHeight="15"/>
  <cols>
    <col min="1" max="1" width="3.7109375" style="117" customWidth="1"/>
    <col min="2" max="2" width="3.7109375" style="138" customWidth="1"/>
    <col min="3" max="3" width="102.85546875" style="64" customWidth="1"/>
    <col min="4" max="5" width="9.140625" style="226" customWidth="1"/>
    <col min="6" max="6" width="49.42578125" style="226" customWidth="1"/>
    <col min="7" max="7" width="15.85546875" style="88" customWidth="1"/>
    <col min="8" max="8" width="15.7109375" style="88" customWidth="1"/>
    <col min="9" max="16384" width="8.85546875" style="105"/>
  </cols>
  <sheetData>
    <row r="1" spans="1:8" s="108" customFormat="1" ht="27">
      <c r="A1" s="337" t="s">
        <v>7</v>
      </c>
      <c r="B1" s="337"/>
      <c r="C1" s="267" t="s">
        <v>8</v>
      </c>
      <c r="D1" s="280" t="s">
        <v>9</v>
      </c>
      <c r="E1" s="280" t="s">
        <v>1245</v>
      </c>
      <c r="F1" s="280" t="s">
        <v>1244</v>
      </c>
      <c r="G1" s="267" t="s">
        <v>10</v>
      </c>
      <c r="H1" s="268" t="s">
        <v>11</v>
      </c>
    </row>
    <row r="2" spans="1:8" s="103" customFormat="1" ht="12.75">
      <c r="A2" s="117"/>
      <c r="B2" s="131"/>
      <c r="C2" s="132"/>
      <c r="D2" s="270"/>
      <c r="E2" s="270"/>
      <c r="F2" s="270"/>
      <c r="G2" s="133"/>
      <c r="H2" s="133"/>
    </row>
    <row r="3" spans="1:8" ht="16.5">
      <c r="A3" s="134" t="s">
        <v>1</v>
      </c>
      <c r="B3" s="135"/>
      <c r="C3" s="136" t="s">
        <v>2</v>
      </c>
      <c r="D3" s="271"/>
      <c r="E3" s="271"/>
      <c r="F3" s="271"/>
      <c r="G3" s="137"/>
      <c r="H3" s="137"/>
    </row>
    <row r="4" spans="1:8">
      <c r="C4" s="100"/>
      <c r="D4" s="272"/>
    </row>
    <row r="5" spans="1:8">
      <c r="B5" s="138" t="s">
        <v>1</v>
      </c>
    </row>
    <row r="6" spans="1:8" ht="25.5">
      <c r="C6" s="139" t="s">
        <v>13</v>
      </c>
      <c r="D6" s="273"/>
      <c r="E6" s="273"/>
      <c r="F6" s="273"/>
    </row>
    <row r="7" spans="1:8">
      <c r="C7" s="139"/>
      <c r="D7" s="273"/>
      <c r="E7" s="273"/>
      <c r="F7" s="273"/>
    </row>
    <row r="8" spans="1:8">
      <c r="B8" s="140"/>
      <c r="D8" s="273"/>
      <c r="E8" s="273"/>
      <c r="F8" s="273"/>
    </row>
    <row r="9" spans="1:8" s="107" customFormat="1" ht="12.75">
      <c r="A9" s="141"/>
      <c r="B9" s="109"/>
      <c r="C9" s="142" t="s">
        <v>14</v>
      </c>
      <c r="D9" s="273"/>
      <c r="E9" s="273"/>
      <c r="F9" s="273"/>
      <c r="G9" s="88"/>
      <c r="H9" s="88"/>
    </row>
    <row r="10" spans="1:8">
      <c r="B10" s="140"/>
      <c r="D10" s="120"/>
      <c r="E10" s="120"/>
      <c r="F10" s="120"/>
    </row>
    <row r="11" spans="1:8" customFormat="1">
      <c r="A11" s="240" t="s">
        <v>1</v>
      </c>
      <c r="B11" s="239">
        <v>1</v>
      </c>
      <c r="C11" s="243" t="s">
        <v>1105</v>
      </c>
      <c r="D11" s="237"/>
      <c r="E11" s="237"/>
      <c r="F11" s="237"/>
      <c r="G11" s="241"/>
      <c r="H11" s="241"/>
    </row>
    <row r="12" spans="1:8" customFormat="1" ht="38.25">
      <c r="A12" s="240"/>
      <c r="B12" s="239"/>
      <c r="C12" s="238" t="s">
        <v>1180</v>
      </c>
      <c r="D12" s="237"/>
      <c r="E12" s="261"/>
      <c r="F12" s="261"/>
      <c r="G12" s="260"/>
      <c r="H12" s="260"/>
    </row>
    <row r="13" spans="1:8" customFormat="1">
      <c r="A13" s="240"/>
      <c r="B13" s="239"/>
      <c r="C13" s="238"/>
      <c r="D13" s="237" t="s">
        <v>15</v>
      </c>
      <c r="E13" s="236">
        <v>158</v>
      </c>
      <c r="F13" s="236"/>
      <c r="G13" s="234"/>
      <c r="H13" s="234">
        <f>G13*E13</f>
        <v>0</v>
      </c>
    </row>
    <row r="14" spans="1:8" customFormat="1">
      <c r="A14" s="240"/>
      <c r="B14" s="239"/>
      <c r="C14" s="238"/>
      <c r="D14" s="237"/>
      <c r="E14" s="236"/>
      <c r="F14" s="236"/>
      <c r="G14" s="241"/>
      <c r="H14" s="241"/>
    </row>
    <row r="15" spans="1:8" customFormat="1">
      <c r="A15" s="240"/>
      <c r="B15" s="239"/>
      <c r="C15" s="238"/>
      <c r="D15" s="237"/>
      <c r="E15" s="236"/>
      <c r="F15" s="236"/>
      <c r="G15" s="241"/>
      <c r="H15" s="241"/>
    </row>
    <row r="16" spans="1:8" customFormat="1">
      <c r="A16" s="240" t="s">
        <v>1</v>
      </c>
      <c r="B16" s="239">
        <f>B11+1</f>
        <v>2</v>
      </c>
      <c r="C16" s="243" t="s">
        <v>1044</v>
      </c>
      <c r="D16" s="237"/>
      <c r="E16" s="236"/>
      <c r="F16" s="236"/>
      <c r="G16" s="241"/>
      <c r="H16" s="241"/>
    </row>
    <row r="17" spans="1:8" customFormat="1" ht="114.75">
      <c r="A17" s="240"/>
      <c r="B17" s="239"/>
      <c r="C17" s="238" t="s">
        <v>1179</v>
      </c>
      <c r="D17" s="274"/>
      <c r="E17" s="274"/>
      <c r="F17" s="274"/>
      <c r="G17" s="265"/>
      <c r="H17" s="265"/>
    </row>
    <row r="18" spans="1:8" customFormat="1">
      <c r="A18" s="240"/>
      <c r="B18" s="239"/>
      <c r="C18" s="238" t="s">
        <v>1045</v>
      </c>
      <c r="D18" s="237" t="s">
        <v>15</v>
      </c>
      <c r="E18" s="236">
        <v>284</v>
      </c>
      <c r="F18" s="236"/>
      <c r="G18" s="242"/>
      <c r="H18" s="234">
        <f>G18*E18</f>
        <v>0</v>
      </c>
    </row>
    <row r="19" spans="1:8" customFormat="1">
      <c r="A19" s="240"/>
      <c r="B19" s="239"/>
      <c r="C19" s="238" t="s">
        <v>1046</v>
      </c>
      <c r="D19" s="237" t="s">
        <v>15</v>
      </c>
      <c r="E19" s="236">
        <v>7</v>
      </c>
      <c r="F19" s="236"/>
      <c r="G19" s="242"/>
      <c r="H19" s="234">
        <f>G19*E19</f>
        <v>0</v>
      </c>
    </row>
    <row r="20" spans="1:8" customFormat="1">
      <c r="A20" s="240"/>
      <c r="B20" s="239"/>
      <c r="C20" s="238" t="s">
        <v>1047</v>
      </c>
      <c r="D20" s="237" t="s">
        <v>15</v>
      </c>
      <c r="E20" s="236">
        <f>9*2</f>
        <v>18</v>
      </c>
      <c r="F20" s="236"/>
      <c r="G20" s="242"/>
      <c r="H20" s="234">
        <f>G20*E20</f>
        <v>0</v>
      </c>
    </row>
    <row r="21" spans="1:8" customFormat="1">
      <c r="A21" s="240"/>
      <c r="B21" s="239"/>
      <c r="C21" s="238" t="s">
        <v>1048</v>
      </c>
      <c r="D21" s="237" t="s">
        <v>15</v>
      </c>
      <c r="E21" s="236">
        <v>7</v>
      </c>
      <c r="F21" s="236"/>
      <c r="G21" s="242"/>
      <c r="H21" s="234">
        <f>G21*E21</f>
        <v>0</v>
      </c>
    </row>
    <row r="22" spans="1:8" customFormat="1">
      <c r="A22" s="240"/>
      <c r="B22" s="239"/>
      <c r="C22" s="238"/>
      <c r="D22" s="237"/>
      <c r="E22" s="236"/>
      <c r="F22" s="236"/>
      <c r="G22" s="248"/>
      <c r="H22" s="234"/>
    </row>
    <row r="23" spans="1:8" customFormat="1">
      <c r="A23" s="240" t="s">
        <v>1</v>
      </c>
      <c r="B23" s="239">
        <f>B16+1</f>
        <v>3</v>
      </c>
      <c r="C23" s="243" t="s">
        <v>19</v>
      </c>
      <c r="D23" s="237"/>
      <c r="E23" s="236"/>
      <c r="F23" s="236"/>
      <c r="G23" s="241"/>
      <c r="H23" s="241"/>
    </row>
    <row r="24" spans="1:8" customFormat="1" ht="76.5">
      <c r="A24" s="240"/>
      <c r="B24" s="239"/>
      <c r="C24" s="238" t="s">
        <v>1106</v>
      </c>
      <c r="D24" s="274"/>
      <c r="E24" s="237"/>
      <c r="F24" s="237"/>
      <c r="G24" s="266"/>
      <c r="H24" s="266"/>
    </row>
    <row r="25" spans="1:8" customFormat="1">
      <c r="A25" s="240"/>
      <c r="B25" s="239"/>
      <c r="C25" s="238" t="s">
        <v>1045</v>
      </c>
      <c r="D25" s="237" t="s">
        <v>15</v>
      </c>
      <c r="E25" s="236">
        <v>248</v>
      </c>
      <c r="F25" s="236"/>
      <c r="G25" s="242"/>
      <c r="H25" s="234">
        <f>G25*E25</f>
        <v>0</v>
      </c>
    </row>
    <row r="26" spans="1:8" customFormat="1">
      <c r="A26" s="240"/>
      <c r="B26" s="239"/>
      <c r="C26" s="238" t="s">
        <v>1046</v>
      </c>
      <c r="D26" s="237" t="s">
        <v>15</v>
      </c>
      <c r="E26" s="236">
        <v>6.16</v>
      </c>
      <c r="F26" s="236"/>
      <c r="G26" s="242"/>
      <c r="H26" s="234">
        <f>G26*E26</f>
        <v>0</v>
      </c>
    </row>
    <row r="27" spans="1:8" customFormat="1">
      <c r="A27" s="240"/>
      <c r="B27" s="239"/>
      <c r="C27" s="238" t="s">
        <v>1047</v>
      </c>
      <c r="D27" s="237" t="s">
        <v>15</v>
      </c>
      <c r="E27" s="236">
        <f>7.875</f>
        <v>7.875</v>
      </c>
      <c r="F27" s="236"/>
      <c r="G27" s="242"/>
      <c r="H27" s="234">
        <f>G27*E27</f>
        <v>0</v>
      </c>
    </row>
    <row r="28" spans="1:8" customFormat="1">
      <c r="A28" s="240"/>
      <c r="B28" s="239"/>
      <c r="C28" s="238" t="s">
        <v>1048</v>
      </c>
      <c r="D28" s="237" t="s">
        <v>15</v>
      </c>
      <c r="E28" s="236">
        <v>6.16</v>
      </c>
      <c r="F28" s="236"/>
      <c r="G28" s="242"/>
      <c r="H28" s="234">
        <f>G28*E28</f>
        <v>0</v>
      </c>
    </row>
    <row r="29" spans="1:8" customFormat="1">
      <c r="A29" s="240"/>
      <c r="B29" s="239"/>
      <c r="C29" s="238"/>
      <c r="D29" s="237"/>
      <c r="E29" s="236"/>
      <c r="F29" s="236"/>
      <c r="G29" s="242"/>
      <c r="H29" s="234"/>
    </row>
    <row r="30" spans="1:8" customFormat="1">
      <c r="A30" s="240"/>
      <c r="B30" s="239"/>
      <c r="C30" s="238"/>
      <c r="D30" s="237"/>
      <c r="E30" s="236"/>
      <c r="F30" s="236"/>
      <c r="G30" s="242"/>
      <c r="H30" s="234"/>
    </row>
    <row r="31" spans="1:8" customFormat="1">
      <c r="A31" s="259" t="s">
        <v>1</v>
      </c>
      <c r="B31" s="258">
        <f>B23+1</f>
        <v>4</v>
      </c>
      <c r="C31" s="243" t="s">
        <v>1050</v>
      </c>
      <c r="D31" s="237"/>
      <c r="E31" s="237"/>
      <c r="F31" s="237"/>
      <c r="G31" s="242"/>
      <c r="H31" s="241"/>
    </row>
    <row r="32" spans="1:8" customFormat="1" ht="38.25">
      <c r="A32" s="259"/>
      <c r="B32" s="258"/>
      <c r="C32" s="238" t="s">
        <v>1178</v>
      </c>
      <c r="D32" s="237"/>
      <c r="E32" s="261"/>
      <c r="F32" s="261"/>
      <c r="G32" s="242"/>
      <c r="H32" s="260"/>
    </row>
    <row r="33" spans="1:8" customFormat="1">
      <c r="A33" s="259"/>
      <c r="B33" s="258"/>
      <c r="C33" s="238"/>
      <c r="D33" s="237" t="s">
        <v>15</v>
      </c>
      <c r="E33" s="236">
        <f>3*2*14</f>
        <v>84</v>
      </c>
      <c r="F33" s="236"/>
      <c r="G33" s="242"/>
      <c r="H33" s="234">
        <f>G33*E33</f>
        <v>0</v>
      </c>
    </row>
    <row r="34" spans="1:8" customFormat="1">
      <c r="A34" s="250" t="s">
        <v>1</v>
      </c>
      <c r="B34" s="249">
        <f>B31+1</f>
        <v>5</v>
      </c>
      <c r="C34" s="243" t="s">
        <v>1078</v>
      </c>
      <c r="D34" s="237"/>
      <c r="E34" s="236"/>
      <c r="F34" s="236"/>
      <c r="G34" s="242"/>
      <c r="H34" s="241"/>
    </row>
    <row r="35" spans="1:8" customFormat="1" ht="89.25">
      <c r="A35" s="264"/>
      <c r="B35" s="263"/>
      <c r="C35" s="238" t="s">
        <v>1177</v>
      </c>
      <c r="D35" s="237"/>
      <c r="E35" s="274"/>
      <c r="F35" s="274"/>
      <c r="G35" s="242"/>
      <c r="H35" s="265"/>
    </row>
    <row r="36" spans="1:8" customFormat="1">
      <c r="A36" s="264"/>
      <c r="B36" s="263"/>
      <c r="C36" s="238"/>
      <c r="D36" s="237" t="s">
        <v>15</v>
      </c>
      <c r="E36" s="236">
        <v>84</v>
      </c>
      <c r="F36" s="236"/>
      <c r="G36" s="242"/>
      <c r="H36" s="234">
        <f>G36*E36</f>
        <v>0</v>
      </c>
    </row>
    <row r="37" spans="1:8" customFormat="1">
      <c r="A37" s="240"/>
      <c r="B37" s="239"/>
      <c r="C37" s="238"/>
      <c r="D37" s="237"/>
      <c r="E37" s="236"/>
      <c r="F37" s="236"/>
      <c r="G37" s="242"/>
      <c r="H37" s="241"/>
    </row>
    <row r="38" spans="1:8" customFormat="1">
      <c r="A38" s="259" t="s">
        <v>1</v>
      </c>
      <c r="B38" s="258">
        <f>B34+1</f>
        <v>6</v>
      </c>
      <c r="C38" s="243" t="s">
        <v>1051</v>
      </c>
      <c r="D38" s="237"/>
      <c r="E38" s="237"/>
      <c r="F38" s="237"/>
      <c r="G38" s="242"/>
      <c r="H38" s="241"/>
    </row>
    <row r="39" spans="1:8" customFormat="1" ht="51">
      <c r="A39" s="259"/>
      <c r="B39" s="258"/>
      <c r="C39" s="238" t="s">
        <v>1176</v>
      </c>
      <c r="D39" s="237"/>
      <c r="E39" s="275"/>
      <c r="F39" s="275"/>
      <c r="G39" s="262"/>
      <c r="H39" s="260"/>
    </row>
    <row r="40" spans="1:8" customFormat="1">
      <c r="A40" s="259"/>
      <c r="B40" s="258"/>
      <c r="C40" s="238"/>
      <c r="D40" s="237" t="s">
        <v>15</v>
      </c>
      <c r="E40" s="236">
        <v>50</v>
      </c>
      <c r="F40" s="236"/>
      <c r="G40" s="242"/>
      <c r="H40" s="234">
        <f>G40*E40</f>
        <v>0</v>
      </c>
    </row>
    <row r="41" spans="1:8" customFormat="1">
      <c r="A41" s="240" t="s">
        <v>1</v>
      </c>
      <c r="B41" s="239">
        <f>B38+1</f>
        <v>7</v>
      </c>
      <c r="C41" s="243" t="s">
        <v>21</v>
      </c>
      <c r="D41" s="237"/>
      <c r="E41" s="236"/>
      <c r="F41" s="236"/>
      <c r="G41" s="242"/>
      <c r="H41" s="241"/>
    </row>
    <row r="42" spans="1:8" customFormat="1" ht="89.25">
      <c r="A42" s="240"/>
      <c r="B42" s="239"/>
      <c r="C42" s="238" t="s">
        <v>1175</v>
      </c>
      <c r="D42" s="237"/>
      <c r="E42" s="274"/>
      <c r="F42" s="274"/>
      <c r="G42" s="236"/>
      <c r="H42" s="241"/>
    </row>
    <row r="43" spans="1:8" customFormat="1">
      <c r="A43" s="240"/>
      <c r="B43" s="239"/>
      <c r="C43" s="238" t="s">
        <v>1174</v>
      </c>
      <c r="D43" s="237" t="s">
        <v>15</v>
      </c>
      <c r="E43" s="236">
        <v>132</v>
      </c>
      <c r="F43" s="236"/>
      <c r="G43" s="242"/>
      <c r="H43" s="234">
        <f>G43*E43</f>
        <v>0</v>
      </c>
    </row>
    <row r="44" spans="1:8" customFormat="1">
      <c r="A44" s="240"/>
      <c r="B44" s="239"/>
      <c r="C44" s="238"/>
      <c r="D44" s="237"/>
      <c r="E44" s="236"/>
      <c r="F44" s="236"/>
      <c r="G44" s="242"/>
      <c r="H44" s="234"/>
    </row>
    <row r="45" spans="1:8" customFormat="1">
      <c r="A45" s="259" t="s">
        <v>1</v>
      </c>
      <c r="B45" s="258">
        <f>B41+1</f>
        <v>8</v>
      </c>
      <c r="C45" s="243" t="s">
        <v>1059</v>
      </c>
      <c r="D45" s="237"/>
      <c r="E45" s="237"/>
      <c r="F45" s="237"/>
      <c r="G45" s="242"/>
      <c r="H45" s="241"/>
    </row>
    <row r="46" spans="1:8" customFormat="1" ht="51">
      <c r="A46" s="259"/>
      <c r="B46" s="258"/>
      <c r="C46" s="238" t="s">
        <v>1173</v>
      </c>
      <c r="D46" s="237"/>
      <c r="E46" s="261"/>
      <c r="F46" s="261"/>
      <c r="G46" s="242"/>
      <c r="H46" s="260"/>
    </row>
    <row r="47" spans="1:8" customFormat="1">
      <c r="A47" s="259"/>
      <c r="B47" s="258"/>
      <c r="C47" s="238"/>
      <c r="D47" s="237" t="s">
        <v>15</v>
      </c>
      <c r="E47" s="236">
        <v>50</v>
      </c>
      <c r="F47" s="236"/>
      <c r="G47" s="242"/>
      <c r="H47" s="234">
        <f>G47*E47</f>
        <v>0</v>
      </c>
    </row>
    <row r="48" spans="1:8" customFormat="1">
      <c r="A48" s="259"/>
      <c r="B48" s="258"/>
      <c r="C48" s="238"/>
      <c r="D48" s="237"/>
      <c r="E48" s="236"/>
      <c r="F48" s="236"/>
      <c r="G48" s="242"/>
      <c r="H48" s="234"/>
    </row>
    <row r="49" spans="1:8" customFormat="1">
      <c r="A49" s="240" t="s">
        <v>1</v>
      </c>
      <c r="B49" s="239">
        <f>B45+1</f>
        <v>9</v>
      </c>
      <c r="C49" s="243" t="s">
        <v>23</v>
      </c>
      <c r="D49" s="237"/>
      <c r="E49" s="236"/>
      <c r="F49" s="236"/>
      <c r="G49" s="242"/>
      <c r="H49" s="241"/>
    </row>
    <row r="50" spans="1:8" customFormat="1" ht="89.25">
      <c r="A50" s="240"/>
      <c r="B50" s="239"/>
      <c r="C50" s="238" t="s">
        <v>1172</v>
      </c>
      <c r="D50" s="237"/>
      <c r="E50" s="236"/>
      <c r="F50" s="236"/>
      <c r="G50" s="242"/>
      <c r="H50" s="234"/>
    </row>
    <row r="51" spans="1:8" customFormat="1">
      <c r="A51" s="247"/>
      <c r="B51" s="246"/>
      <c r="C51" s="245" t="s">
        <v>1171</v>
      </c>
      <c r="D51" s="237" t="s">
        <v>15</v>
      </c>
      <c r="E51" s="236">
        <v>126</v>
      </c>
      <c r="F51" s="236"/>
      <c r="G51" s="235"/>
      <c r="H51" s="234">
        <f>G51*E51</f>
        <v>0</v>
      </c>
    </row>
    <row r="52" spans="1:8" customFormat="1" ht="30" customHeight="1">
      <c r="D52" s="276"/>
      <c r="E52" s="276"/>
      <c r="F52" s="276"/>
      <c r="G52" s="269"/>
      <c r="H52" s="269"/>
    </row>
    <row r="53" spans="1:8" customFormat="1">
      <c r="A53" s="250" t="s">
        <v>1</v>
      </c>
      <c r="B53" s="249">
        <v>10</v>
      </c>
      <c r="C53" s="243" t="s">
        <v>1170</v>
      </c>
      <c r="D53" s="237"/>
      <c r="E53" s="237"/>
      <c r="F53" s="237"/>
      <c r="G53" s="248"/>
      <c r="H53" s="248"/>
    </row>
    <row r="54" spans="1:8" customFormat="1" ht="51">
      <c r="A54" s="250"/>
      <c r="B54" s="249"/>
      <c r="C54" s="238" t="s">
        <v>1169</v>
      </c>
      <c r="D54" s="237"/>
      <c r="E54" s="236"/>
      <c r="F54" s="236"/>
      <c r="G54" s="248"/>
      <c r="H54" s="248"/>
    </row>
    <row r="55" spans="1:8" customFormat="1">
      <c r="A55" s="250"/>
      <c r="B55" s="249"/>
      <c r="C55" s="238"/>
      <c r="D55" s="237" t="s">
        <v>15</v>
      </c>
      <c r="E55" s="236">
        <v>9.5</v>
      </c>
      <c r="F55" s="236"/>
      <c r="G55" s="251"/>
      <c r="H55" s="251">
        <f>G55*E55</f>
        <v>0</v>
      </c>
    </row>
    <row r="56" spans="1:8" customFormat="1" ht="15" customHeight="1">
      <c r="A56" s="257"/>
      <c r="B56" s="256"/>
      <c r="C56" s="255"/>
      <c r="D56" s="254"/>
      <c r="E56" s="254"/>
      <c r="F56" s="254"/>
      <c r="G56" s="253"/>
      <c r="H56" s="253"/>
    </row>
    <row r="57" spans="1:8" customFormat="1">
      <c r="A57" s="257"/>
      <c r="B57" s="256"/>
      <c r="C57" s="255"/>
      <c r="D57" s="254"/>
      <c r="E57" s="254"/>
      <c r="F57" s="254"/>
      <c r="G57" s="253"/>
      <c r="H57" s="253"/>
    </row>
    <row r="58" spans="1:8" customFormat="1">
      <c r="A58" s="257"/>
      <c r="B58" s="256"/>
      <c r="C58" s="255"/>
      <c r="D58" s="254"/>
      <c r="E58" s="254"/>
      <c r="F58" s="254"/>
      <c r="G58" s="253"/>
      <c r="H58" s="253"/>
    </row>
    <row r="59" spans="1:8" customFormat="1">
      <c r="A59" s="250" t="s">
        <v>1</v>
      </c>
      <c r="B59" s="249">
        <v>11</v>
      </c>
      <c r="C59" s="243" t="s">
        <v>1168</v>
      </c>
      <c r="D59" s="237"/>
      <c r="E59" s="236"/>
      <c r="F59" s="236"/>
      <c r="G59" s="248"/>
      <c r="H59" s="248"/>
    </row>
    <row r="60" spans="1:8" customFormat="1" ht="63.75">
      <c r="A60" s="250"/>
      <c r="B60" s="249"/>
      <c r="C60" s="238" t="s">
        <v>1167</v>
      </c>
      <c r="D60" s="237"/>
      <c r="E60" s="236"/>
      <c r="F60" s="236"/>
      <c r="G60" s="252"/>
      <c r="H60" s="248"/>
    </row>
    <row r="61" spans="1:8" customFormat="1">
      <c r="A61" s="250"/>
      <c r="B61" s="249"/>
      <c r="C61" s="238" t="s">
        <v>1166</v>
      </c>
      <c r="D61" s="237" t="s">
        <v>15</v>
      </c>
      <c r="E61" s="236">
        <v>46.5</v>
      </c>
      <c r="F61" s="236"/>
      <c r="G61" s="248"/>
      <c r="H61" s="251">
        <f>G61*E61</f>
        <v>0</v>
      </c>
    </row>
    <row r="62" spans="1:8" customFormat="1">
      <c r="A62" s="250"/>
      <c r="B62" s="249"/>
      <c r="C62" s="243" t="s">
        <v>1165</v>
      </c>
      <c r="D62" s="237"/>
      <c r="E62" s="236"/>
      <c r="F62" s="236"/>
      <c r="G62" s="248"/>
      <c r="H62" s="248"/>
    </row>
    <row r="63" spans="1:8" customFormat="1">
      <c r="A63" s="247"/>
      <c r="B63" s="246"/>
      <c r="C63" s="245"/>
      <c r="D63" s="237"/>
      <c r="E63" s="236"/>
      <c r="F63" s="236"/>
      <c r="G63" s="235"/>
      <c r="H63" s="234"/>
    </row>
    <row r="64" spans="1:8" customFormat="1">
      <c r="A64" s="247"/>
      <c r="B64" s="246"/>
      <c r="C64" s="245"/>
      <c r="D64" s="237"/>
      <c r="E64" s="236"/>
      <c r="F64" s="236"/>
      <c r="G64" s="242"/>
      <c r="H64" s="234"/>
    </row>
    <row r="65" spans="1:8" customFormat="1">
      <c r="A65" s="240"/>
      <c r="B65" s="239"/>
      <c r="C65" s="244" t="s">
        <v>25</v>
      </c>
      <c r="D65" s="237"/>
      <c r="E65" s="236"/>
      <c r="F65" s="236"/>
      <c r="G65" s="242"/>
      <c r="H65" s="241"/>
    </row>
    <row r="66" spans="1:8" customFormat="1">
      <c r="A66" s="240"/>
      <c r="B66" s="239"/>
      <c r="C66" s="238"/>
      <c r="D66" s="237"/>
      <c r="E66" s="236"/>
      <c r="F66" s="236"/>
      <c r="G66" s="242"/>
      <c r="H66" s="234"/>
    </row>
    <row r="67" spans="1:8" customFormat="1">
      <c r="A67" s="240" t="s">
        <v>1</v>
      </c>
      <c r="B67" s="239">
        <f>B49+1</f>
        <v>10</v>
      </c>
      <c r="C67" s="243" t="s">
        <v>30</v>
      </c>
      <c r="D67" s="237"/>
      <c r="E67" s="236"/>
      <c r="F67" s="236"/>
      <c r="G67" s="242"/>
      <c r="H67" s="241"/>
    </row>
    <row r="68" spans="1:8" customFormat="1" ht="89.25">
      <c r="A68" s="240"/>
      <c r="B68" s="239"/>
      <c r="C68" s="238" t="s">
        <v>1164</v>
      </c>
      <c r="D68" s="237"/>
      <c r="E68" s="236"/>
      <c r="F68" s="236"/>
      <c r="G68" s="242"/>
      <c r="H68" s="241"/>
    </row>
    <row r="69" spans="1:8" customFormat="1">
      <c r="A69" s="240"/>
      <c r="B69" s="239"/>
      <c r="C69" s="238"/>
      <c r="D69" s="237" t="s">
        <v>24</v>
      </c>
      <c r="E69" s="236">
        <v>56</v>
      </c>
      <c r="F69" s="236"/>
      <c r="G69" s="235"/>
      <c r="H69" s="234">
        <f>G69*E69</f>
        <v>0</v>
      </c>
    </row>
    <row r="70" spans="1:8" customFormat="1">
      <c r="A70" s="240"/>
      <c r="B70" s="239"/>
      <c r="C70" s="238"/>
      <c r="D70" s="237"/>
      <c r="E70" s="236"/>
      <c r="F70" s="236"/>
      <c r="G70" s="242"/>
      <c r="H70" s="234"/>
    </row>
    <row r="71" spans="1:8" customFormat="1">
      <c r="A71" s="240" t="s">
        <v>1</v>
      </c>
      <c r="B71" s="239">
        <f>B67+1</f>
        <v>11</v>
      </c>
      <c r="C71" s="243" t="s">
        <v>32</v>
      </c>
      <c r="D71" s="237"/>
      <c r="E71" s="236"/>
      <c r="F71" s="236"/>
      <c r="G71" s="242"/>
      <c r="H71" s="241"/>
    </row>
    <row r="72" spans="1:8" customFormat="1" ht="127.5">
      <c r="A72" s="240"/>
      <c r="B72" s="239"/>
      <c r="C72" s="238" t="s">
        <v>1163</v>
      </c>
      <c r="D72" s="237"/>
      <c r="E72" s="236"/>
      <c r="F72" s="236"/>
      <c r="G72" s="242"/>
      <c r="H72" s="241"/>
    </row>
    <row r="73" spans="1:8" customFormat="1">
      <c r="A73" s="240"/>
      <c r="B73" s="239"/>
      <c r="C73" s="238"/>
      <c r="D73" s="237" t="s">
        <v>24</v>
      </c>
      <c r="E73" s="236">
        <v>28</v>
      </c>
      <c r="F73" s="236"/>
      <c r="G73" s="235"/>
      <c r="H73" s="234">
        <f>G73*E73</f>
        <v>0</v>
      </c>
    </row>
    <row r="74" spans="1:8" s="106" customFormat="1" ht="12.75">
      <c r="A74" s="88"/>
      <c r="B74" s="140"/>
      <c r="C74" s="143"/>
      <c r="D74" s="120"/>
      <c r="E74" s="121"/>
      <c r="F74" s="121"/>
      <c r="G74" s="145"/>
      <c r="H74" s="87"/>
    </row>
    <row r="75" spans="1:8" s="104" customFormat="1" ht="16.5">
      <c r="A75" s="117"/>
      <c r="B75" s="140"/>
      <c r="C75" s="119" t="s">
        <v>33</v>
      </c>
      <c r="D75" s="120"/>
      <c r="E75" s="120"/>
      <c r="F75" s="120"/>
      <c r="G75" s="116"/>
      <c r="H75" s="116"/>
    </row>
    <row r="76" spans="1:8" s="104" customFormat="1" ht="16.5">
      <c r="A76" s="88"/>
      <c r="B76" s="140"/>
      <c r="C76" s="128"/>
      <c r="D76" s="120"/>
      <c r="E76" s="120"/>
      <c r="F76" s="120"/>
      <c r="G76" s="137"/>
      <c r="H76" s="137"/>
    </row>
    <row r="77" spans="1:8" s="103" customFormat="1" ht="12.75">
      <c r="A77" s="117" t="s">
        <v>1</v>
      </c>
      <c r="B77" s="140">
        <f>B71+1</f>
        <v>12</v>
      </c>
      <c r="C77" s="67" t="s">
        <v>34</v>
      </c>
      <c r="D77" s="277"/>
      <c r="E77" s="277"/>
      <c r="F77" s="277"/>
      <c r="G77" s="146"/>
      <c r="H77" s="146"/>
    </row>
    <row r="78" spans="1:8" s="103" customFormat="1" ht="51">
      <c r="A78" s="147"/>
      <c r="B78" s="148"/>
      <c r="C78" s="149" t="s">
        <v>35</v>
      </c>
      <c r="D78" s="277" t="s">
        <v>24</v>
      </c>
      <c r="E78" s="277">
        <v>32</v>
      </c>
      <c r="F78" s="277"/>
      <c r="G78" s="88"/>
      <c r="H78" s="87">
        <f>G78*E78</f>
        <v>0</v>
      </c>
    </row>
    <row r="79" spans="1:8" s="103" customFormat="1" ht="12.75">
      <c r="A79" s="147"/>
      <c r="B79" s="148"/>
      <c r="C79" s="67"/>
      <c r="D79" s="277"/>
      <c r="E79" s="277"/>
      <c r="F79" s="277"/>
      <c r="G79" s="146"/>
      <c r="H79" s="146"/>
    </row>
    <row r="80" spans="1:8" s="103" customFormat="1" ht="12.75">
      <c r="A80" s="117" t="s">
        <v>1</v>
      </c>
      <c r="B80" s="148">
        <f>B77+1</f>
        <v>13</v>
      </c>
      <c r="C80" s="67" t="s">
        <v>36</v>
      </c>
      <c r="D80" s="277"/>
      <c r="E80" s="277"/>
      <c r="F80" s="277"/>
      <c r="G80" s="146"/>
      <c r="H80" s="146"/>
    </row>
    <row r="81" spans="1:8" s="103" customFormat="1" ht="38.25">
      <c r="A81" s="147"/>
      <c r="B81" s="148"/>
      <c r="C81" s="149" t="s">
        <v>37</v>
      </c>
      <c r="D81" s="277" t="s">
        <v>24</v>
      </c>
      <c r="E81" s="277">
        <v>14</v>
      </c>
      <c r="F81" s="277"/>
      <c r="G81" s="88"/>
      <c r="H81" s="87">
        <f>G81*E81</f>
        <v>0</v>
      </c>
    </row>
    <row r="82" spans="1:8" s="103" customFormat="1" ht="15.75">
      <c r="A82" s="150"/>
      <c r="B82" s="148"/>
      <c r="C82" s="67"/>
      <c r="D82" s="278"/>
      <c r="E82" s="278"/>
      <c r="F82" s="278"/>
      <c r="G82" s="146"/>
      <c r="H82" s="146"/>
    </row>
    <row r="83" spans="1:8" s="103" customFormat="1" ht="12.75">
      <c r="A83" s="117" t="s">
        <v>1</v>
      </c>
      <c r="B83" s="148">
        <f>B80+1</f>
        <v>14</v>
      </c>
      <c r="C83" s="67" t="s">
        <v>38</v>
      </c>
      <c r="D83" s="277"/>
      <c r="E83" s="277"/>
      <c r="F83" s="277"/>
      <c r="G83" s="146"/>
      <c r="H83" s="146"/>
    </row>
    <row r="84" spans="1:8" s="103" customFormat="1" ht="63.75">
      <c r="A84" s="147"/>
      <c r="B84" s="148"/>
      <c r="C84" s="149" t="s">
        <v>39</v>
      </c>
      <c r="D84" s="277" t="s">
        <v>24</v>
      </c>
      <c r="E84" s="277">
        <v>92</v>
      </c>
      <c r="F84" s="277"/>
      <c r="G84" s="88"/>
      <c r="H84" s="87">
        <f>G84*E84</f>
        <v>0</v>
      </c>
    </row>
    <row r="85" spans="1:8" s="103" customFormat="1" ht="15.75">
      <c r="A85" s="150"/>
      <c r="B85" s="148"/>
      <c r="C85" s="67"/>
      <c r="D85" s="278"/>
      <c r="E85" s="278"/>
      <c r="F85" s="278"/>
      <c r="G85" s="146"/>
      <c r="H85" s="146"/>
    </row>
    <row r="86" spans="1:8" s="103" customFormat="1" ht="12.75">
      <c r="A86" s="117" t="s">
        <v>1</v>
      </c>
      <c r="B86" s="148">
        <f>B83+1</f>
        <v>15</v>
      </c>
      <c r="C86" s="67" t="s">
        <v>40</v>
      </c>
      <c r="D86" s="277"/>
      <c r="E86" s="277"/>
      <c r="F86" s="277"/>
      <c r="G86" s="146"/>
      <c r="H86" s="146"/>
    </row>
    <row r="87" spans="1:8" s="103" customFormat="1" ht="25.5">
      <c r="A87" s="147"/>
      <c r="B87" s="148"/>
      <c r="C87" s="149" t="s">
        <v>41</v>
      </c>
      <c r="D87" s="277" t="s">
        <v>24</v>
      </c>
      <c r="E87" s="277">
        <v>100</v>
      </c>
      <c r="F87" s="277"/>
      <c r="G87" s="88"/>
      <c r="H87" s="87">
        <f>G87*E87</f>
        <v>0</v>
      </c>
    </row>
    <row r="88" spans="1:8" s="103" customFormat="1" ht="12.75">
      <c r="A88" s="147"/>
      <c r="B88" s="148"/>
      <c r="C88" s="149"/>
      <c r="D88" s="277"/>
      <c r="E88" s="277"/>
      <c r="F88" s="277"/>
      <c r="G88" s="146"/>
      <c r="H88" s="149"/>
    </row>
    <row r="89" spans="1:8" s="103" customFormat="1" ht="12.75">
      <c r="A89" s="117" t="s">
        <v>1</v>
      </c>
      <c r="B89" s="148">
        <f>B86+1</f>
        <v>16</v>
      </c>
      <c r="C89" s="67" t="s">
        <v>42</v>
      </c>
      <c r="D89" s="277"/>
      <c r="E89" s="277"/>
      <c r="F89" s="277"/>
      <c r="G89" s="146"/>
      <c r="H89" s="146"/>
    </row>
    <row r="90" spans="1:8" s="103" customFormat="1" ht="12.75">
      <c r="A90" s="147"/>
      <c r="B90" s="148"/>
      <c r="C90" s="149" t="s">
        <v>43</v>
      </c>
      <c r="D90" s="277" t="s">
        <v>24</v>
      </c>
      <c r="E90" s="277">
        <v>52</v>
      </c>
      <c r="F90" s="277"/>
      <c r="G90" s="88"/>
      <c r="H90" s="87">
        <f>G90*E90</f>
        <v>0</v>
      </c>
    </row>
    <row r="91" spans="1:8" s="103" customFormat="1" ht="12.75">
      <c r="A91" s="147"/>
      <c r="B91" s="148"/>
      <c r="C91" s="149"/>
      <c r="D91" s="277"/>
      <c r="E91" s="277"/>
      <c r="F91" s="277"/>
      <c r="G91" s="146"/>
      <c r="H91" s="149"/>
    </row>
    <row r="92" spans="1:8" s="103" customFormat="1" ht="12.75">
      <c r="A92" s="117" t="s">
        <v>1</v>
      </c>
      <c r="B92" s="148">
        <f>B89+1</f>
        <v>17</v>
      </c>
      <c r="C92" s="67" t="s">
        <v>44</v>
      </c>
      <c r="D92" s="277"/>
      <c r="E92" s="277"/>
      <c r="F92" s="277"/>
      <c r="G92" s="146"/>
      <c r="H92" s="146"/>
    </row>
    <row r="93" spans="1:8" s="103" customFormat="1" ht="25.5">
      <c r="A93" s="117"/>
      <c r="B93" s="148"/>
      <c r="C93" s="149" t="s">
        <v>45</v>
      </c>
      <c r="D93" s="277"/>
      <c r="E93" s="277"/>
      <c r="F93" s="277"/>
      <c r="G93" s="146"/>
      <c r="H93" s="146"/>
    </row>
    <row r="94" spans="1:8">
      <c r="B94" s="140"/>
      <c r="C94" s="143"/>
      <c r="D94" s="277" t="s">
        <v>24</v>
      </c>
      <c r="E94" s="277">
        <v>100</v>
      </c>
      <c r="F94" s="277"/>
      <c r="H94" s="87">
        <f>G94*E94</f>
        <v>0</v>
      </c>
    </row>
    <row r="95" spans="1:8">
      <c r="B95" s="140"/>
      <c r="C95" s="143"/>
      <c r="D95" s="277"/>
      <c r="E95" s="277"/>
      <c r="F95" s="277"/>
      <c r="H95" s="86"/>
    </row>
    <row r="96" spans="1:8" s="106" customFormat="1" ht="16.5">
      <c r="A96" s="151"/>
      <c r="B96" s="152"/>
      <c r="C96" s="101" t="s">
        <v>46</v>
      </c>
      <c r="D96" s="279"/>
      <c r="E96" s="279"/>
      <c r="F96" s="279"/>
      <c r="G96" s="153"/>
      <c r="H96" s="154">
        <f>SUM(H2:H95)</f>
        <v>0</v>
      </c>
    </row>
  </sheetData>
  <mergeCells count="1">
    <mergeCell ref="A1:B1"/>
  </mergeCells>
  <phoneticPr fontId="24" type="noConversion"/>
  <pageMargins left="0.25" right="0.25" top="0.75" bottom="0.75" header="0.3" footer="0.3"/>
  <pageSetup paperSize="9" scale="61" firstPageNumber="0" orientation="portrait" r:id="rId1"/>
  <headerFooter>
    <oddHeader>&amp;L&amp;"Arial Narrow,Regular"&amp;10HOTEL ROXANICH&amp;C&amp;"Arial Narrow,Regular"&amp;10&amp;A&amp;R&amp;"Arial Narrow,Regular"&amp;10TROŠKOVNIK OPREME</oddHeader>
    <oddFooter>&amp;C&amp;"Arial Narrow,Regular"&amp;10Page &amp;P</oddFooter>
  </headerFooter>
  <rowBreaks count="1" manualBreakCount="1">
    <brk id="78"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U91"/>
  <sheetViews>
    <sheetView view="pageBreakPreview" zoomScale="85" zoomScaleNormal="85" zoomScaleSheetLayoutView="85" workbookViewId="0">
      <pane ySplit="1" topLeftCell="A2" activePane="bottomLeft" state="frozen"/>
      <selection pane="bottomLeft" sqref="A1:B1"/>
    </sheetView>
  </sheetViews>
  <sheetFormatPr defaultColWidth="8.85546875" defaultRowHeight="16.5"/>
  <cols>
    <col min="1" max="1" width="3.7109375" style="163" customWidth="1"/>
    <col min="2" max="2" width="3.7109375" style="164" customWidth="1"/>
    <col min="3" max="3" width="103.42578125" style="116" customWidth="1"/>
    <col min="4" max="4" width="9" style="123" customWidth="1"/>
    <col min="5" max="5" width="9" style="124" customWidth="1"/>
    <col min="6" max="6" width="49.42578125" style="124" customWidth="1"/>
    <col min="7" max="7" width="13.7109375" style="155" bestFit="1" customWidth="1"/>
    <col min="8" max="8" width="14" style="155" bestFit="1" customWidth="1"/>
    <col min="9" max="1009" width="8.7109375" style="66" customWidth="1"/>
    <col min="1010" max="16384" width="8.85546875" style="66"/>
  </cols>
  <sheetData>
    <row r="1" spans="1:8" s="84" customFormat="1" ht="27">
      <c r="A1" s="338" t="s">
        <v>7</v>
      </c>
      <c r="B1" s="338"/>
      <c r="C1" s="280" t="s">
        <v>8</v>
      </c>
      <c r="D1" s="280" t="s">
        <v>9</v>
      </c>
      <c r="E1" s="280" t="s">
        <v>1245</v>
      </c>
      <c r="F1" s="280" t="s">
        <v>1244</v>
      </c>
      <c r="G1" s="280" t="s">
        <v>10</v>
      </c>
      <c r="H1" s="280" t="s">
        <v>11</v>
      </c>
    </row>
    <row r="3" spans="1:8">
      <c r="A3" s="89" t="s">
        <v>16</v>
      </c>
      <c r="B3" s="90"/>
      <c r="C3" s="115" t="s">
        <v>47</v>
      </c>
      <c r="D3" s="91"/>
      <c r="E3" s="92"/>
      <c r="F3" s="92"/>
    </row>
    <row r="4" spans="1:8" ht="15">
      <c r="A4" s="93"/>
      <c r="B4" s="80"/>
      <c r="C4" s="77"/>
      <c r="D4" s="79"/>
      <c r="E4" s="94"/>
      <c r="F4" s="94"/>
    </row>
    <row r="5" spans="1:8" ht="51">
      <c r="A5" s="95"/>
      <c r="B5" s="96" t="s">
        <v>1</v>
      </c>
      <c r="C5" s="79" t="s">
        <v>1073</v>
      </c>
      <c r="D5" s="98"/>
      <c r="E5" s="98"/>
      <c r="F5" s="98"/>
    </row>
    <row r="6" spans="1:8" ht="15">
      <c r="A6" s="93"/>
      <c r="B6" s="80"/>
      <c r="C6" s="128"/>
      <c r="D6" s="120"/>
      <c r="E6" s="121"/>
      <c r="F6" s="121"/>
    </row>
    <row r="7" spans="1:8" ht="15">
      <c r="A7" s="97" t="str">
        <f>A3</f>
        <v>2.</v>
      </c>
      <c r="B7" s="69">
        <v>1</v>
      </c>
      <c r="C7" s="134" t="s">
        <v>48</v>
      </c>
      <c r="D7" s="120"/>
      <c r="E7" s="121"/>
      <c r="F7" s="121"/>
    </row>
    <row r="8" spans="1:8" ht="63.75">
      <c r="A8" s="97"/>
      <c r="B8" s="69"/>
      <c r="C8" s="64" t="s">
        <v>1107</v>
      </c>
      <c r="D8" s="120"/>
      <c r="E8" s="121"/>
      <c r="F8" s="121"/>
    </row>
    <row r="9" spans="1:8" ht="15">
      <c r="A9" s="97"/>
      <c r="B9" s="69"/>
      <c r="C9" s="64" t="s">
        <v>1108</v>
      </c>
      <c r="D9" s="120"/>
      <c r="E9" s="121"/>
      <c r="F9" s="121"/>
    </row>
    <row r="10" spans="1:8" ht="15">
      <c r="A10" s="97"/>
      <c r="B10" s="69"/>
      <c r="C10" s="156" t="s">
        <v>49</v>
      </c>
      <c r="D10" s="120" t="s">
        <v>24</v>
      </c>
      <c r="E10" s="121">
        <v>14</v>
      </c>
      <c r="F10" s="121"/>
      <c r="G10" s="82"/>
      <c r="H10" s="87">
        <f>G10*E10</f>
        <v>0</v>
      </c>
    </row>
    <row r="11" spans="1:8" ht="15">
      <c r="A11" s="97"/>
      <c r="B11" s="69"/>
      <c r="C11" s="156" t="s">
        <v>1181</v>
      </c>
      <c r="D11" s="120" t="s">
        <v>58</v>
      </c>
      <c r="E11" s="121">
        <v>448</v>
      </c>
      <c r="F11" s="121"/>
      <c r="G11" s="82"/>
      <c r="H11" s="87">
        <f>G11*E11</f>
        <v>0</v>
      </c>
    </row>
    <row r="12" spans="1:8" ht="15">
      <c r="A12" s="97"/>
      <c r="B12" s="69"/>
      <c r="C12" s="98"/>
      <c r="D12" s="120"/>
      <c r="E12" s="121"/>
      <c r="F12" s="121"/>
    </row>
    <row r="13" spans="1:8" ht="15">
      <c r="A13" s="97" t="str">
        <f>A3</f>
        <v>2.</v>
      </c>
      <c r="B13" s="69">
        <f>B7+1</f>
        <v>2</v>
      </c>
      <c r="C13" s="134" t="s">
        <v>50</v>
      </c>
      <c r="D13" s="120"/>
      <c r="E13" s="121"/>
      <c r="F13" s="121"/>
    </row>
    <row r="14" spans="1:8" ht="102">
      <c r="A14" s="97"/>
      <c r="B14" s="69"/>
      <c r="C14" s="64" t="s">
        <v>1109</v>
      </c>
      <c r="D14" s="120"/>
      <c r="E14" s="121"/>
      <c r="F14" s="121"/>
    </row>
    <row r="15" spans="1:8" ht="15">
      <c r="A15" s="97"/>
      <c r="B15" s="69"/>
      <c r="C15" s="64" t="s">
        <v>1060</v>
      </c>
      <c r="D15" s="120"/>
      <c r="E15" s="121"/>
      <c r="F15" s="121"/>
    </row>
    <row r="16" spans="1:8" ht="15">
      <c r="A16" s="97"/>
      <c r="B16" s="69"/>
      <c r="C16" s="156" t="s">
        <v>51</v>
      </c>
      <c r="D16" s="120" t="s">
        <v>24</v>
      </c>
      <c r="E16" s="121">
        <v>14</v>
      </c>
      <c r="F16" s="121"/>
      <c r="G16" s="82"/>
      <c r="H16" s="87">
        <f>G16*E16</f>
        <v>0</v>
      </c>
    </row>
    <row r="17" spans="1:8" ht="15">
      <c r="A17" s="97"/>
      <c r="B17" s="69"/>
      <c r="C17" s="98"/>
      <c r="D17" s="120"/>
      <c r="E17" s="121"/>
      <c r="F17" s="121"/>
    </row>
    <row r="18" spans="1:8" ht="15">
      <c r="A18" s="97" t="str">
        <f>A3</f>
        <v>2.</v>
      </c>
      <c r="B18" s="69">
        <f>B13+1</f>
        <v>3</v>
      </c>
      <c r="C18" s="134" t="s">
        <v>1075</v>
      </c>
      <c r="D18" s="120"/>
      <c r="E18" s="121"/>
      <c r="F18" s="121"/>
    </row>
    <row r="19" spans="1:8" ht="102">
      <c r="A19" s="97"/>
      <c r="B19" s="69"/>
      <c r="C19" s="64" t="s">
        <v>1110</v>
      </c>
      <c r="D19" s="120"/>
      <c r="E19" s="121"/>
      <c r="F19" s="121"/>
    </row>
    <row r="20" spans="1:8" ht="15">
      <c r="A20" s="97"/>
      <c r="B20" s="69"/>
      <c r="C20" s="156"/>
      <c r="D20" s="120" t="s">
        <v>24</v>
      </c>
      <c r="E20" s="121">
        <v>3</v>
      </c>
      <c r="F20" s="121"/>
      <c r="G20" s="82"/>
      <c r="H20" s="87">
        <f>G20*E20</f>
        <v>0</v>
      </c>
    </row>
    <row r="21" spans="1:8" ht="15">
      <c r="A21" s="97"/>
      <c r="B21" s="69"/>
      <c r="C21" s="98"/>
      <c r="D21" s="120"/>
      <c r="E21" s="121"/>
      <c r="F21" s="121"/>
    </row>
    <row r="22" spans="1:8" ht="15">
      <c r="A22" s="97" t="str">
        <f>A3</f>
        <v>2.</v>
      </c>
      <c r="B22" s="69">
        <f>B18+1</f>
        <v>4</v>
      </c>
      <c r="C22" s="134" t="s">
        <v>52</v>
      </c>
      <c r="D22" s="120"/>
      <c r="E22" s="121"/>
      <c r="F22" s="121"/>
    </row>
    <row r="23" spans="1:8" ht="76.5">
      <c r="A23" s="97"/>
      <c r="B23" s="69"/>
      <c r="C23" s="98" t="s">
        <v>53</v>
      </c>
      <c r="D23" s="120"/>
      <c r="E23" s="121"/>
      <c r="F23" s="121"/>
    </row>
    <row r="24" spans="1:8" ht="25.5">
      <c r="A24" s="97"/>
      <c r="B24" s="69"/>
      <c r="C24" s="98" t="s">
        <v>54</v>
      </c>
      <c r="D24" s="120"/>
      <c r="E24" s="121"/>
      <c r="F24" s="121"/>
    </row>
    <row r="25" spans="1:8" ht="15">
      <c r="A25" s="97"/>
      <c r="B25" s="69"/>
      <c r="C25" s="99" t="s">
        <v>55</v>
      </c>
      <c r="D25" s="120" t="s">
        <v>24</v>
      </c>
      <c r="E25" s="121">
        <v>28</v>
      </c>
      <c r="F25" s="121"/>
      <c r="G25" s="82"/>
      <c r="H25" s="87">
        <f>G25*E25</f>
        <v>0</v>
      </c>
    </row>
    <row r="26" spans="1:8" ht="38.25">
      <c r="A26" s="97"/>
      <c r="B26" s="69"/>
      <c r="C26" s="71" t="s">
        <v>1114</v>
      </c>
      <c r="D26" s="120" t="s">
        <v>24</v>
      </c>
      <c r="E26" s="121">
        <v>28</v>
      </c>
      <c r="F26" s="121"/>
      <c r="G26" s="82"/>
      <c r="H26" s="87">
        <f>G26*E26</f>
        <v>0</v>
      </c>
    </row>
    <row r="27" spans="1:8" ht="15">
      <c r="A27" s="97"/>
      <c r="B27" s="69"/>
      <c r="C27" s="98"/>
      <c r="D27" s="120"/>
      <c r="E27" s="121"/>
      <c r="F27" s="121"/>
    </row>
    <row r="28" spans="1:8" ht="25.5">
      <c r="A28" s="97" t="str">
        <f>A3</f>
        <v>2.</v>
      </c>
      <c r="B28" s="69">
        <f>B22+1</f>
        <v>5</v>
      </c>
      <c r="C28" s="64" t="s">
        <v>1111</v>
      </c>
      <c r="D28" s="120"/>
      <c r="E28" s="121"/>
      <c r="F28" s="121"/>
    </row>
    <row r="29" spans="1:8" ht="15">
      <c r="A29" s="97"/>
      <c r="B29" s="69"/>
      <c r="C29" s="99" t="s">
        <v>1053</v>
      </c>
      <c r="D29" s="120" t="s">
        <v>24</v>
      </c>
      <c r="E29" s="121">
        <v>32</v>
      </c>
      <c r="F29" s="121"/>
      <c r="G29" s="82"/>
      <c r="H29" s="87">
        <f>G29*E29</f>
        <v>0</v>
      </c>
    </row>
    <row r="30" spans="1:8" ht="15">
      <c r="A30" s="97"/>
      <c r="B30" s="69"/>
      <c r="C30" s="99" t="s">
        <v>1052</v>
      </c>
      <c r="D30" s="120" t="s">
        <v>24</v>
      </c>
      <c r="E30" s="121">
        <v>2</v>
      </c>
      <c r="F30" s="121"/>
      <c r="G30" s="82"/>
      <c r="H30" s="87">
        <f>G30*E30</f>
        <v>0</v>
      </c>
    </row>
    <row r="31" spans="1:8" ht="39">
      <c r="A31" s="97" t="str">
        <f>A3</f>
        <v>2.</v>
      </c>
      <c r="B31" s="69">
        <f>B28+1</f>
        <v>6</v>
      </c>
      <c r="C31" s="71" t="s">
        <v>1186</v>
      </c>
      <c r="D31" s="120"/>
      <c r="E31" s="121"/>
      <c r="F31" s="121"/>
    </row>
    <row r="32" spans="1:8" ht="15">
      <c r="A32" s="97"/>
      <c r="B32" s="69"/>
      <c r="C32" s="157" t="s">
        <v>1052</v>
      </c>
      <c r="D32" s="120" t="s">
        <v>24</v>
      </c>
      <c r="E32" s="121">
        <v>3</v>
      </c>
      <c r="F32" s="121"/>
      <c r="G32" s="82"/>
      <c r="H32" s="87">
        <f>G32*E32</f>
        <v>0</v>
      </c>
    </row>
    <row r="33" spans="1:8" ht="15">
      <c r="A33" s="97"/>
      <c r="B33" s="69"/>
      <c r="C33" s="71"/>
      <c r="D33" s="120"/>
      <c r="E33" s="121"/>
      <c r="F33" s="121"/>
    </row>
    <row r="34" spans="1:8" ht="39">
      <c r="A34" s="97" t="str">
        <f>A3</f>
        <v>2.</v>
      </c>
      <c r="B34" s="69">
        <f>B31+1</f>
        <v>7</v>
      </c>
      <c r="C34" s="71" t="s">
        <v>1112</v>
      </c>
      <c r="D34" s="120"/>
      <c r="E34" s="121"/>
      <c r="F34" s="121"/>
    </row>
    <row r="35" spans="1:8" ht="15">
      <c r="A35" s="97"/>
      <c r="B35" s="69"/>
      <c r="C35" s="157" t="s">
        <v>1052</v>
      </c>
      <c r="D35" s="120" t="s">
        <v>24</v>
      </c>
      <c r="E35" s="121">
        <v>2</v>
      </c>
      <c r="F35" s="121"/>
      <c r="G35" s="82"/>
      <c r="H35" s="87">
        <f>G35*E35</f>
        <v>0</v>
      </c>
    </row>
    <row r="36" spans="1:8" ht="15">
      <c r="A36" s="97"/>
      <c r="B36" s="69"/>
      <c r="C36" s="71"/>
      <c r="D36" s="120"/>
      <c r="E36" s="121"/>
      <c r="F36" s="121"/>
    </row>
    <row r="37" spans="1:8" ht="63.75">
      <c r="A37" s="97" t="str">
        <f>A3</f>
        <v>2.</v>
      </c>
      <c r="B37" s="69">
        <f>B34+1</f>
        <v>8</v>
      </c>
      <c r="C37" s="71" t="s">
        <v>1223</v>
      </c>
      <c r="D37" s="120"/>
      <c r="E37" s="121"/>
      <c r="F37" s="121"/>
    </row>
    <row r="38" spans="1:8" ht="15">
      <c r="A38" s="97"/>
      <c r="B38" s="69"/>
      <c r="C38" s="71" t="s">
        <v>1055</v>
      </c>
      <c r="D38" s="120" t="s">
        <v>24</v>
      </c>
      <c r="E38" s="121">
        <v>32</v>
      </c>
      <c r="F38" s="121"/>
      <c r="G38" s="82"/>
      <c r="H38" s="87">
        <f>G38*E38</f>
        <v>0</v>
      </c>
    </row>
    <row r="39" spans="1:8" ht="15">
      <c r="A39" s="97"/>
      <c r="B39" s="69"/>
      <c r="C39" s="71" t="s">
        <v>1056</v>
      </c>
      <c r="D39" s="120" t="s">
        <v>24</v>
      </c>
      <c r="E39" s="121">
        <v>32</v>
      </c>
      <c r="F39" s="121"/>
      <c r="G39" s="82"/>
      <c r="H39" s="87"/>
    </row>
    <row r="40" spans="1:8" ht="15">
      <c r="A40" s="97"/>
      <c r="B40" s="69"/>
      <c r="C40" s="71" t="s">
        <v>1057</v>
      </c>
      <c r="D40" s="120" t="s">
        <v>24</v>
      </c>
      <c r="E40" s="121">
        <v>32</v>
      </c>
      <c r="F40" s="121"/>
      <c r="G40" s="82"/>
      <c r="H40" s="87"/>
    </row>
    <row r="41" spans="1:8" ht="15">
      <c r="A41" s="97"/>
      <c r="B41" s="69"/>
      <c r="C41" s="71" t="s">
        <v>1058</v>
      </c>
      <c r="D41" s="120" t="s">
        <v>24</v>
      </c>
      <c r="E41" s="121">
        <v>32</v>
      </c>
      <c r="F41" s="121"/>
      <c r="G41" s="82"/>
      <c r="H41" s="87">
        <f>G41*E41</f>
        <v>0</v>
      </c>
    </row>
    <row r="42" spans="1:8" ht="15">
      <c r="A42" s="97"/>
      <c r="B42" s="69"/>
      <c r="C42" s="71"/>
      <c r="D42" s="120"/>
      <c r="E42" s="121"/>
      <c r="F42" s="121"/>
    </row>
    <row r="43" spans="1:8" ht="15">
      <c r="A43" s="97" t="s">
        <v>16</v>
      </c>
      <c r="B43" s="69">
        <f>B37+1</f>
        <v>9</v>
      </c>
      <c r="C43" s="81" t="s">
        <v>56</v>
      </c>
      <c r="D43" s="120"/>
      <c r="E43" s="121"/>
      <c r="F43" s="121"/>
    </row>
    <row r="44" spans="1:8" ht="38.25">
      <c r="A44" s="97"/>
      <c r="B44" s="69"/>
      <c r="C44" s="64" t="s">
        <v>1196</v>
      </c>
      <c r="D44" s="158"/>
      <c r="E44" s="111"/>
      <c r="F44" s="111"/>
    </row>
    <row r="45" spans="1:8" ht="38.25">
      <c r="A45" s="97"/>
      <c r="B45" s="69"/>
      <c r="C45" s="64" t="s">
        <v>1194</v>
      </c>
      <c r="D45" s="158"/>
      <c r="E45" s="111"/>
      <c r="F45" s="111"/>
    </row>
    <row r="46" spans="1:8" ht="102">
      <c r="A46" s="97"/>
      <c r="B46" s="69"/>
      <c r="C46" s="64" t="s">
        <v>1195</v>
      </c>
      <c r="D46" s="158"/>
      <c r="E46" s="111"/>
      <c r="F46" s="111"/>
    </row>
    <row r="47" spans="1:8" ht="15">
      <c r="A47" s="97"/>
      <c r="B47" s="69"/>
      <c r="C47" s="71" t="s">
        <v>57</v>
      </c>
      <c r="D47" s="120" t="s">
        <v>58</v>
      </c>
      <c r="E47" s="121">
        <f>18.67*2</f>
        <v>37.340000000000003</v>
      </c>
      <c r="F47" s="121"/>
      <c r="G47" s="82"/>
      <c r="H47" s="87">
        <f>G47*E47</f>
        <v>0</v>
      </c>
    </row>
    <row r="48" spans="1:8" ht="15">
      <c r="A48" s="97"/>
      <c r="B48" s="69"/>
      <c r="C48" s="71" t="s">
        <v>59</v>
      </c>
      <c r="D48" s="120" t="s">
        <v>58</v>
      </c>
      <c r="E48" s="121">
        <f>63.81+18.67*2</f>
        <v>101.15</v>
      </c>
      <c r="F48" s="121"/>
      <c r="G48" s="82"/>
      <c r="H48" s="87">
        <f>G48*E48</f>
        <v>0</v>
      </c>
    </row>
    <row r="49" spans="1:1009" ht="15">
      <c r="A49" s="97"/>
      <c r="B49" s="69"/>
      <c r="C49" s="71"/>
      <c r="D49" s="120"/>
      <c r="E49" s="121"/>
      <c r="F49" s="121"/>
    </row>
    <row r="50" spans="1:1009" ht="15">
      <c r="A50" s="97" t="str">
        <f>A3</f>
        <v>2.</v>
      </c>
      <c r="B50" s="69">
        <f>B43+1</f>
        <v>10</v>
      </c>
      <c r="C50" s="100" t="s">
        <v>1079</v>
      </c>
      <c r="D50" s="120"/>
      <c r="E50" s="121"/>
      <c r="F50" s="121"/>
      <c r="H50" s="87"/>
    </row>
    <row r="51" spans="1:1009" ht="51">
      <c r="A51" s="97"/>
      <c r="B51" s="69"/>
      <c r="C51" s="64" t="s">
        <v>1187</v>
      </c>
      <c r="D51" s="120"/>
      <c r="E51" s="121"/>
      <c r="F51" s="121"/>
      <c r="H51" s="87"/>
    </row>
    <row r="52" spans="1:1009" ht="25.5">
      <c r="A52" s="97"/>
      <c r="B52" s="69"/>
      <c r="C52" s="64" t="s">
        <v>1080</v>
      </c>
      <c r="D52" s="120"/>
      <c r="E52" s="121"/>
      <c r="F52" s="121"/>
      <c r="H52" s="87"/>
    </row>
    <row r="53" spans="1:1009" ht="15">
      <c r="A53" s="97"/>
      <c r="B53" s="69"/>
      <c r="C53" s="64" t="s">
        <v>1081</v>
      </c>
      <c r="D53" s="120" t="s">
        <v>24</v>
      </c>
      <c r="E53" s="121">
        <v>1</v>
      </c>
      <c r="F53" s="121"/>
      <c r="G53" s="159"/>
      <c r="H53" s="160">
        <f>G53*E53</f>
        <v>0</v>
      </c>
    </row>
    <row r="54" spans="1:1009" ht="15">
      <c r="A54" s="97"/>
      <c r="B54" s="69"/>
      <c r="C54" s="64"/>
      <c r="D54" s="120"/>
      <c r="E54" s="121"/>
      <c r="F54" s="121"/>
      <c r="G54" s="159"/>
      <c r="H54" s="160"/>
    </row>
    <row r="55" spans="1:1009" ht="25.5">
      <c r="A55" s="97" t="str">
        <f>A3</f>
        <v>2.</v>
      </c>
      <c r="B55" s="69">
        <f>B50+1</f>
        <v>11</v>
      </c>
      <c r="C55" s="64" t="s">
        <v>1224</v>
      </c>
      <c r="D55" s="120"/>
      <c r="E55" s="127"/>
      <c r="F55" s="127"/>
    </row>
    <row r="56" spans="1:1009" ht="15">
      <c r="A56" s="97"/>
      <c r="B56" s="69"/>
      <c r="C56" s="64"/>
      <c r="D56" s="120" t="s">
        <v>24</v>
      </c>
      <c r="E56" s="121">
        <v>32</v>
      </c>
      <c r="F56" s="121"/>
      <c r="H56" s="87">
        <f>G56*E56</f>
        <v>0</v>
      </c>
    </row>
    <row r="57" spans="1:1009" ht="15">
      <c r="A57" s="97"/>
      <c r="B57" s="69"/>
      <c r="C57" s="64"/>
      <c r="D57" s="120"/>
      <c r="E57" s="121"/>
      <c r="F57" s="121"/>
      <c r="H57" s="87"/>
    </row>
    <row r="58" spans="1:1009">
      <c r="A58" s="97" t="str">
        <f>A3</f>
        <v>2.</v>
      </c>
      <c r="B58" s="69">
        <f>B55+1</f>
        <v>12</v>
      </c>
      <c r="C58" s="100" t="s">
        <v>1087</v>
      </c>
      <c r="G58" s="116"/>
      <c r="H58" s="116"/>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c r="IW58" s="41"/>
      <c r="IX58" s="41"/>
      <c r="IY58" s="41"/>
      <c r="IZ58" s="41"/>
      <c r="JA58" s="41"/>
      <c r="JB58" s="41"/>
      <c r="JC58" s="41"/>
      <c r="JD58" s="41"/>
      <c r="JE58" s="41"/>
      <c r="JF58" s="41"/>
      <c r="JG58" s="41"/>
      <c r="JH58" s="41"/>
      <c r="JI58" s="41"/>
      <c r="JJ58" s="41"/>
      <c r="JK58" s="41"/>
      <c r="JL58" s="41"/>
      <c r="JM58" s="41"/>
      <c r="JN58" s="41"/>
      <c r="JO58" s="41"/>
      <c r="JP58" s="41"/>
      <c r="JQ58" s="41"/>
      <c r="JR58" s="41"/>
      <c r="JS58" s="41"/>
      <c r="JT58" s="41"/>
      <c r="JU58" s="41"/>
      <c r="JV58" s="41"/>
      <c r="JW58" s="41"/>
      <c r="JX58" s="41"/>
      <c r="JY58" s="41"/>
      <c r="JZ58" s="41"/>
      <c r="KA58" s="41"/>
      <c r="KB58" s="41"/>
      <c r="KC58" s="41"/>
      <c r="KD58" s="41"/>
      <c r="KE58" s="41"/>
      <c r="KF58" s="41"/>
      <c r="KG58" s="41"/>
      <c r="KH58" s="41"/>
      <c r="KI58" s="41"/>
      <c r="KJ58" s="41"/>
      <c r="KK58" s="41"/>
      <c r="KL58" s="41"/>
      <c r="KM58" s="41"/>
      <c r="KN58" s="41"/>
      <c r="KO58" s="41"/>
      <c r="KP58" s="41"/>
      <c r="KQ58" s="41"/>
      <c r="KR58" s="41"/>
      <c r="KS58" s="41"/>
      <c r="KT58" s="41"/>
      <c r="KU58" s="41"/>
      <c r="KV58" s="41"/>
      <c r="KW58" s="41"/>
      <c r="KX58" s="41"/>
      <c r="KY58" s="41"/>
      <c r="KZ58" s="41"/>
      <c r="LA58" s="41"/>
      <c r="LB58" s="41"/>
      <c r="LC58" s="41"/>
      <c r="LD58" s="41"/>
      <c r="LE58" s="41"/>
      <c r="LF58" s="41"/>
      <c r="LG58" s="41"/>
      <c r="LH58" s="41"/>
      <c r="LI58" s="41"/>
      <c r="LJ58" s="41"/>
      <c r="LK58" s="41"/>
      <c r="LL58" s="41"/>
      <c r="LM58" s="41"/>
      <c r="LN58" s="41"/>
      <c r="LO58" s="41"/>
      <c r="LP58" s="41"/>
      <c r="LQ58" s="41"/>
      <c r="LR58" s="41"/>
      <c r="LS58" s="41"/>
      <c r="LT58" s="41"/>
      <c r="LU58" s="41"/>
      <c r="LV58" s="41"/>
      <c r="LW58" s="41"/>
      <c r="LX58" s="41"/>
      <c r="LY58" s="41"/>
      <c r="LZ58" s="41"/>
      <c r="MA58" s="41"/>
      <c r="MB58" s="41"/>
      <c r="MC58" s="41"/>
      <c r="MD58" s="41"/>
      <c r="ME58" s="41"/>
      <c r="MF58" s="41"/>
      <c r="MG58" s="41"/>
      <c r="MH58" s="41"/>
      <c r="MI58" s="41"/>
      <c r="MJ58" s="41"/>
      <c r="MK58" s="41"/>
      <c r="ML58" s="41"/>
      <c r="MM58" s="41"/>
      <c r="MN58" s="41"/>
      <c r="MO58" s="41"/>
      <c r="MP58" s="41"/>
      <c r="MQ58" s="41"/>
      <c r="MR58" s="41"/>
      <c r="MS58" s="41"/>
      <c r="MT58" s="41"/>
      <c r="MU58" s="41"/>
      <c r="MV58" s="41"/>
      <c r="MW58" s="41"/>
      <c r="MX58" s="41"/>
      <c r="MY58" s="41"/>
      <c r="MZ58" s="41"/>
      <c r="NA58" s="41"/>
      <c r="NB58" s="41"/>
      <c r="NC58" s="41"/>
      <c r="ND58" s="41"/>
      <c r="NE58" s="41"/>
      <c r="NF58" s="41"/>
      <c r="NG58" s="41"/>
      <c r="NH58" s="41"/>
      <c r="NI58" s="41"/>
      <c r="NJ58" s="41"/>
      <c r="NK58" s="41"/>
      <c r="NL58" s="41"/>
      <c r="NM58" s="41"/>
      <c r="NN58" s="41"/>
      <c r="NO58" s="41"/>
      <c r="NP58" s="41"/>
      <c r="NQ58" s="41"/>
      <c r="NR58" s="41"/>
      <c r="NS58" s="41"/>
      <c r="NT58" s="41"/>
      <c r="NU58" s="41"/>
      <c r="NV58" s="41"/>
      <c r="NW58" s="41"/>
      <c r="NX58" s="41"/>
      <c r="NY58" s="41"/>
      <c r="NZ58" s="41"/>
      <c r="OA58" s="41"/>
      <c r="OB58" s="41"/>
      <c r="OC58" s="41"/>
      <c r="OD58" s="41"/>
      <c r="OE58" s="41"/>
      <c r="OF58" s="41"/>
      <c r="OG58" s="41"/>
      <c r="OH58" s="41"/>
      <c r="OI58" s="41"/>
      <c r="OJ58" s="41"/>
      <c r="OK58" s="41"/>
      <c r="OL58" s="41"/>
      <c r="OM58" s="41"/>
      <c r="ON58" s="41"/>
      <c r="OO58" s="41"/>
      <c r="OP58" s="41"/>
      <c r="OQ58" s="41"/>
      <c r="OR58" s="41"/>
      <c r="OS58" s="41"/>
      <c r="OT58" s="41"/>
      <c r="OU58" s="41"/>
      <c r="OV58" s="41"/>
      <c r="OW58" s="41"/>
      <c r="OX58" s="41"/>
      <c r="OY58" s="41"/>
      <c r="OZ58" s="41"/>
      <c r="PA58" s="41"/>
      <c r="PB58" s="41"/>
      <c r="PC58" s="41"/>
      <c r="PD58" s="41"/>
      <c r="PE58" s="41"/>
      <c r="PF58" s="41"/>
      <c r="PG58" s="41"/>
      <c r="PH58" s="41"/>
      <c r="PI58" s="41"/>
      <c r="PJ58" s="41"/>
      <c r="PK58" s="41"/>
      <c r="PL58" s="41"/>
      <c r="PM58" s="41"/>
      <c r="PN58" s="41"/>
      <c r="PO58" s="41"/>
      <c r="PP58" s="41"/>
      <c r="PQ58" s="41"/>
      <c r="PR58" s="41"/>
      <c r="PS58" s="41"/>
      <c r="PT58" s="41"/>
      <c r="PU58" s="41"/>
      <c r="PV58" s="41"/>
      <c r="PW58" s="41"/>
      <c r="PX58" s="41"/>
      <c r="PY58" s="41"/>
      <c r="PZ58" s="41"/>
      <c r="QA58" s="41"/>
      <c r="QB58" s="41"/>
      <c r="QC58" s="41"/>
      <c r="QD58" s="41"/>
      <c r="QE58" s="41"/>
      <c r="QF58" s="41"/>
      <c r="QG58" s="41"/>
      <c r="QH58" s="41"/>
      <c r="QI58" s="41"/>
      <c r="QJ58" s="41"/>
      <c r="QK58" s="41"/>
      <c r="QL58" s="41"/>
      <c r="QM58" s="41"/>
      <c r="QN58" s="41"/>
      <c r="QO58" s="41"/>
      <c r="QP58" s="41"/>
      <c r="QQ58" s="41"/>
      <c r="QR58" s="41"/>
      <c r="QS58" s="41"/>
      <c r="QT58" s="41"/>
      <c r="QU58" s="41"/>
      <c r="QV58" s="41"/>
      <c r="QW58" s="41"/>
      <c r="QX58" s="41"/>
      <c r="QY58" s="41"/>
      <c r="QZ58" s="41"/>
      <c r="RA58" s="41"/>
      <c r="RB58" s="41"/>
      <c r="RC58" s="41"/>
      <c r="RD58" s="41"/>
      <c r="RE58" s="41"/>
      <c r="RF58" s="41"/>
      <c r="RG58" s="41"/>
      <c r="RH58" s="41"/>
      <c r="RI58" s="41"/>
      <c r="RJ58" s="41"/>
      <c r="RK58" s="41"/>
      <c r="RL58" s="41"/>
      <c r="RM58" s="41"/>
      <c r="RN58" s="41"/>
      <c r="RO58" s="41"/>
      <c r="RP58" s="41"/>
      <c r="RQ58" s="41"/>
      <c r="RR58" s="41"/>
      <c r="RS58" s="41"/>
      <c r="RT58" s="41"/>
      <c r="RU58" s="41"/>
      <c r="RV58" s="41"/>
      <c r="RW58" s="41"/>
      <c r="RX58" s="41"/>
      <c r="RY58" s="41"/>
      <c r="RZ58" s="41"/>
      <c r="SA58" s="41"/>
      <c r="SB58" s="41"/>
      <c r="SC58" s="41"/>
      <c r="SD58" s="41"/>
      <c r="SE58" s="41"/>
      <c r="SF58" s="41"/>
      <c r="SG58" s="41"/>
      <c r="SH58" s="41"/>
      <c r="SI58" s="41"/>
      <c r="SJ58" s="41"/>
      <c r="SK58" s="41"/>
      <c r="SL58" s="41"/>
      <c r="SM58" s="41"/>
      <c r="SN58" s="41"/>
      <c r="SO58" s="41"/>
      <c r="SP58" s="41"/>
      <c r="SQ58" s="41"/>
      <c r="SR58" s="41"/>
      <c r="SS58" s="41"/>
      <c r="ST58" s="41"/>
      <c r="SU58" s="41"/>
      <c r="SV58" s="41"/>
      <c r="SW58" s="41"/>
      <c r="SX58" s="41"/>
      <c r="SY58" s="41"/>
      <c r="SZ58" s="41"/>
      <c r="TA58" s="41"/>
      <c r="TB58" s="41"/>
      <c r="TC58" s="41"/>
      <c r="TD58" s="41"/>
      <c r="TE58" s="41"/>
      <c r="TF58" s="41"/>
      <c r="TG58" s="41"/>
      <c r="TH58" s="41"/>
      <c r="TI58" s="41"/>
      <c r="TJ58" s="41"/>
      <c r="TK58" s="41"/>
      <c r="TL58" s="41"/>
      <c r="TM58" s="41"/>
      <c r="TN58" s="41"/>
      <c r="TO58" s="41"/>
      <c r="TP58" s="41"/>
      <c r="TQ58" s="41"/>
      <c r="TR58" s="41"/>
      <c r="TS58" s="41"/>
      <c r="TT58" s="41"/>
      <c r="TU58" s="41"/>
      <c r="TV58" s="41"/>
      <c r="TW58" s="41"/>
      <c r="TX58" s="41"/>
      <c r="TY58" s="41"/>
      <c r="TZ58" s="41"/>
      <c r="UA58" s="41"/>
      <c r="UB58" s="41"/>
      <c r="UC58" s="41"/>
      <c r="UD58" s="41"/>
      <c r="UE58" s="41"/>
      <c r="UF58" s="41"/>
      <c r="UG58" s="41"/>
      <c r="UH58" s="41"/>
      <c r="UI58" s="41"/>
      <c r="UJ58" s="41"/>
      <c r="UK58" s="41"/>
      <c r="UL58" s="41"/>
      <c r="UM58" s="41"/>
      <c r="UN58" s="41"/>
      <c r="UO58" s="41"/>
      <c r="UP58" s="41"/>
      <c r="UQ58" s="41"/>
      <c r="UR58" s="41"/>
      <c r="US58" s="41"/>
      <c r="UT58" s="41"/>
      <c r="UU58" s="41"/>
      <c r="UV58" s="41"/>
      <c r="UW58" s="41"/>
      <c r="UX58" s="41"/>
      <c r="UY58" s="41"/>
      <c r="UZ58" s="41"/>
      <c r="VA58" s="41"/>
      <c r="VB58" s="41"/>
      <c r="VC58" s="41"/>
      <c r="VD58" s="41"/>
      <c r="VE58" s="41"/>
      <c r="VF58" s="41"/>
      <c r="VG58" s="41"/>
      <c r="VH58" s="41"/>
      <c r="VI58" s="41"/>
      <c r="VJ58" s="41"/>
      <c r="VK58" s="41"/>
      <c r="VL58" s="41"/>
      <c r="VM58" s="41"/>
      <c r="VN58" s="41"/>
      <c r="VO58" s="41"/>
      <c r="VP58" s="41"/>
      <c r="VQ58" s="41"/>
      <c r="VR58" s="41"/>
      <c r="VS58" s="41"/>
      <c r="VT58" s="41"/>
      <c r="VU58" s="41"/>
      <c r="VV58" s="41"/>
      <c r="VW58" s="41"/>
      <c r="VX58" s="41"/>
      <c r="VY58" s="41"/>
      <c r="VZ58" s="41"/>
      <c r="WA58" s="41"/>
      <c r="WB58" s="41"/>
      <c r="WC58" s="41"/>
      <c r="WD58" s="41"/>
      <c r="WE58" s="41"/>
      <c r="WF58" s="41"/>
      <c r="WG58" s="41"/>
      <c r="WH58" s="41"/>
      <c r="WI58" s="41"/>
      <c r="WJ58" s="41"/>
      <c r="WK58" s="41"/>
      <c r="WL58" s="41"/>
      <c r="WM58" s="41"/>
      <c r="WN58" s="41"/>
      <c r="WO58" s="41"/>
      <c r="WP58" s="41"/>
      <c r="WQ58" s="41"/>
      <c r="WR58" s="41"/>
      <c r="WS58" s="41"/>
      <c r="WT58" s="41"/>
      <c r="WU58" s="41"/>
      <c r="WV58" s="41"/>
      <c r="WW58" s="41"/>
      <c r="WX58" s="41"/>
      <c r="WY58" s="41"/>
      <c r="WZ58" s="41"/>
      <c r="XA58" s="41"/>
      <c r="XB58" s="41"/>
      <c r="XC58" s="41"/>
      <c r="XD58" s="41"/>
      <c r="XE58" s="41"/>
      <c r="XF58" s="41"/>
      <c r="XG58" s="41"/>
      <c r="XH58" s="41"/>
      <c r="XI58" s="41"/>
      <c r="XJ58" s="41"/>
      <c r="XK58" s="41"/>
      <c r="XL58" s="41"/>
      <c r="XM58" s="41"/>
      <c r="XN58" s="41"/>
      <c r="XO58" s="41"/>
      <c r="XP58" s="41"/>
      <c r="XQ58" s="41"/>
      <c r="XR58" s="41"/>
      <c r="XS58" s="41"/>
      <c r="XT58" s="41"/>
      <c r="XU58" s="41"/>
      <c r="XV58" s="41"/>
      <c r="XW58" s="41"/>
      <c r="XX58" s="41"/>
      <c r="XY58" s="41"/>
      <c r="XZ58" s="41"/>
      <c r="YA58" s="41"/>
      <c r="YB58" s="41"/>
      <c r="YC58" s="41"/>
      <c r="YD58" s="41"/>
      <c r="YE58" s="41"/>
      <c r="YF58" s="41"/>
      <c r="YG58" s="41"/>
      <c r="YH58" s="41"/>
      <c r="YI58" s="41"/>
      <c r="YJ58" s="41"/>
      <c r="YK58" s="41"/>
      <c r="YL58" s="41"/>
      <c r="YM58" s="41"/>
      <c r="YN58" s="41"/>
      <c r="YO58" s="41"/>
      <c r="YP58" s="41"/>
      <c r="YQ58" s="41"/>
      <c r="YR58" s="41"/>
      <c r="YS58" s="41"/>
      <c r="YT58" s="41"/>
      <c r="YU58" s="41"/>
      <c r="YV58" s="41"/>
      <c r="YW58" s="41"/>
      <c r="YX58" s="41"/>
      <c r="YY58" s="41"/>
      <c r="YZ58" s="41"/>
      <c r="ZA58" s="41"/>
      <c r="ZB58" s="41"/>
      <c r="ZC58" s="41"/>
      <c r="ZD58" s="41"/>
      <c r="ZE58" s="41"/>
      <c r="ZF58" s="41"/>
      <c r="ZG58" s="41"/>
      <c r="ZH58" s="41"/>
      <c r="ZI58" s="41"/>
      <c r="ZJ58" s="41"/>
      <c r="ZK58" s="41"/>
      <c r="ZL58" s="41"/>
      <c r="ZM58" s="41"/>
      <c r="ZN58" s="41"/>
      <c r="ZO58" s="41"/>
      <c r="ZP58" s="41"/>
      <c r="ZQ58" s="41"/>
      <c r="ZR58" s="41"/>
      <c r="ZS58" s="41"/>
      <c r="ZT58" s="41"/>
      <c r="ZU58" s="41"/>
      <c r="ZV58" s="41"/>
      <c r="ZW58" s="41"/>
      <c r="ZX58" s="41"/>
      <c r="ZY58" s="41"/>
      <c r="ZZ58" s="41"/>
      <c r="AAA58" s="41"/>
      <c r="AAB58" s="41"/>
      <c r="AAC58" s="41"/>
      <c r="AAD58" s="41"/>
      <c r="AAE58" s="41"/>
      <c r="AAF58" s="41"/>
      <c r="AAG58" s="41"/>
      <c r="AAH58" s="41"/>
      <c r="AAI58" s="41"/>
      <c r="AAJ58" s="41"/>
      <c r="AAK58" s="41"/>
      <c r="AAL58" s="41"/>
      <c r="AAM58" s="41"/>
      <c r="AAN58" s="41"/>
      <c r="AAO58" s="41"/>
      <c r="AAP58" s="41"/>
      <c r="AAQ58" s="41"/>
      <c r="AAR58" s="41"/>
      <c r="AAS58" s="41"/>
      <c r="AAT58" s="41"/>
      <c r="AAU58" s="41"/>
      <c r="AAV58" s="41"/>
      <c r="AAW58" s="41"/>
      <c r="AAX58" s="41"/>
      <c r="AAY58" s="41"/>
      <c r="AAZ58" s="41"/>
      <c r="ABA58" s="41"/>
      <c r="ABB58" s="41"/>
      <c r="ABC58" s="41"/>
      <c r="ABD58" s="41"/>
      <c r="ABE58" s="41"/>
      <c r="ABF58" s="41"/>
      <c r="ABG58" s="41"/>
      <c r="ABH58" s="41"/>
      <c r="ABI58" s="41"/>
      <c r="ABJ58" s="41"/>
      <c r="ABK58" s="41"/>
      <c r="ABL58" s="41"/>
      <c r="ABM58" s="41"/>
      <c r="ABN58" s="41"/>
      <c r="ABO58" s="41"/>
      <c r="ABP58" s="41"/>
      <c r="ABQ58" s="41"/>
      <c r="ABR58" s="41"/>
      <c r="ABS58" s="41"/>
      <c r="ABT58" s="41"/>
      <c r="ABU58" s="41"/>
      <c r="ABV58" s="41"/>
      <c r="ABW58" s="41"/>
      <c r="ABX58" s="41"/>
      <c r="ABY58" s="41"/>
      <c r="ABZ58" s="41"/>
      <c r="ACA58" s="41"/>
      <c r="ACB58" s="41"/>
      <c r="ACC58" s="41"/>
      <c r="ACD58" s="41"/>
      <c r="ACE58" s="41"/>
      <c r="ACF58" s="41"/>
      <c r="ACG58" s="41"/>
      <c r="ACH58" s="41"/>
      <c r="ACI58" s="41"/>
      <c r="ACJ58" s="41"/>
      <c r="ACK58" s="41"/>
      <c r="ACL58" s="41"/>
      <c r="ACM58" s="41"/>
      <c r="ACN58" s="41"/>
      <c r="ACO58" s="41"/>
      <c r="ACP58" s="41"/>
      <c r="ACQ58" s="41"/>
      <c r="ACR58" s="41"/>
      <c r="ACS58" s="41"/>
      <c r="ACT58" s="41"/>
      <c r="ACU58" s="41"/>
      <c r="ACV58" s="41"/>
      <c r="ACW58" s="41"/>
      <c r="ACX58" s="41"/>
      <c r="ACY58" s="41"/>
      <c r="ACZ58" s="41"/>
      <c r="ADA58" s="41"/>
      <c r="ADB58" s="41"/>
      <c r="ADC58" s="41"/>
      <c r="ADD58" s="41"/>
      <c r="ADE58" s="41"/>
      <c r="ADF58" s="41"/>
      <c r="ADG58" s="41"/>
      <c r="ADH58" s="41"/>
      <c r="ADI58" s="41"/>
      <c r="ADJ58" s="41"/>
      <c r="ADK58" s="41"/>
      <c r="ADL58" s="41"/>
      <c r="ADM58" s="41"/>
      <c r="ADN58" s="41"/>
      <c r="ADO58" s="41"/>
      <c r="ADP58" s="41"/>
      <c r="ADQ58" s="41"/>
      <c r="ADR58" s="41"/>
      <c r="ADS58" s="41"/>
      <c r="ADT58" s="41"/>
      <c r="ADU58" s="41"/>
      <c r="ADV58" s="41"/>
      <c r="ADW58" s="41"/>
      <c r="ADX58" s="41"/>
      <c r="ADY58" s="41"/>
      <c r="ADZ58" s="41"/>
      <c r="AEA58" s="41"/>
      <c r="AEB58" s="41"/>
      <c r="AEC58" s="41"/>
      <c r="AED58" s="41"/>
      <c r="AEE58" s="41"/>
      <c r="AEF58" s="41"/>
      <c r="AEG58" s="41"/>
      <c r="AEH58" s="41"/>
      <c r="AEI58" s="41"/>
      <c r="AEJ58" s="41"/>
      <c r="AEK58" s="41"/>
      <c r="AEL58" s="41"/>
      <c r="AEM58" s="41"/>
      <c r="AEN58" s="41"/>
      <c r="AEO58" s="41"/>
      <c r="AEP58" s="41"/>
      <c r="AEQ58" s="41"/>
      <c r="AER58" s="41"/>
      <c r="AES58" s="41"/>
      <c r="AET58" s="41"/>
      <c r="AEU58" s="41"/>
      <c r="AEV58" s="41"/>
      <c r="AEW58" s="41"/>
      <c r="AEX58" s="41"/>
      <c r="AEY58" s="41"/>
      <c r="AEZ58" s="41"/>
      <c r="AFA58" s="41"/>
      <c r="AFB58" s="41"/>
      <c r="AFC58" s="41"/>
      <c r="AFD58" s="41"/>
      <c r="AFE58" s="41"/>
      <c r="AFF58" s="41"/>
      <c r="AFG58" s="41"/>
      <c r="AFH58" s="41"/>
      <c r="AFI58" s="41"/>
      <c r="AFJ58" s="41"/>
      <c r="AFK58" s="41"/>
      <c r="AFL58" s="41"/>
      <c r="AFM58" s="41"/>
      <c r="AFN58" s="41"/>
      <c r="AFO58" s="41"/>
      <c r="AFP58" s="41"/>
      <c r="AFQ58" s="41"/>
      <c r="AFR58" s="41"/>
      <c r="AFS58" s="41"/>
      <c r="AFT58" s="41"/>
      <c r="AFU58" s="41"/>
      <c r="AFV58" s="41"/>
      <c r="AFW58" s="41"/>
      <c r="AFX58" s="41"/>
      <c r="AFY58" s="41"/>
      <c r="AFZ58" s="41"/>
      <c r="AGA58" s="41"/>
      <c r="AGB58" s="41"/>
      <c r="AGC58" s="41"/>
      <c r="AGD58" s="41"/>
      <c r="AGE58" s="41"/>
      <c r="AGF58" s="41"/>
      <c r="AGG58" s="41"/>
      <c r="AGH58" s="41"/>
      <c r="AGI58" s="41"/>
      <c r="AGJ58" s="41"/>
      <c r="AGK58" s="41"/>
      <c r="AGL58" s="41"/>
      <c r="AGM58" s="41"/>
      <c r="AGN58" s="41"/>
      <c r="AGO58" s="41"/>
      <c r="AGP58" s="41"/>
      <c r="AGQ58" s="41"/>
      <c r="AGR58" s="41"/>
      <c r="AGS58" s="41"/>
      <c r="AGT58" s="41"/>
      <c r="AGU58" s="41"/>
      <c r="AGV58" s="41"/>
      <c r="AGW58" s="41"/>
      <c r="AGX58" s="41"/>
      <c r="AGY58" s="41"/>
      <c r="AGZ58" s="41"/>
      <c r="AHA58" s="41"/>
      <c r="AHB58" s="41"/>
      <c r="AHC58" s="41"/>
      <c r="AHD58" s="41"/>
      <c r="AHE58" s="41"/>
      <c r="AHF58" s="41"/>
      <c r="AHG58" s="41"/>
      <c r="AHH58" s="41"/>
      <c r="AHI58" s="41"/>
      <c r="AHJ58" s="41"/>
      <c r="AHK58" s="41"/>
      <c r="AHL58" s="41"/>
      <c r="AHM58" s="41"/>
      <c r="AHN58" s="41"/>
      <c r="AHO58" s="41"/>
      <c r="AHP58" s="41"/>
      <c r="AHQ58" s="41"/>
      <c r="AHR58" s="41"/>
      <c r="AHS58" s="41"/>
      <c r="AHT58" s="41"/>
      <c r="AHU58" s="41"/>
      <c r="AHV58" s="41"/>
      <c r="AHW58" s="41"/>
      <c r="AHX58" s="41"/>
      <c r="AHY58" s="41"/>
      <c r="AHZ58" s="41"/>
      <c r="AIA58" s="41"/>
      <c r="AIB58" s="41"/>
      <c r="AIC58" s="41"/>
      <c r="AID58" s="41"/>
      <c r="AIE58" s="41"/>
      <c r="AIF58" s="41"/>
      <c r="AIG58" s="41"/>
      <c r="AIH58" s="41"/>
      <c r="AII58" s="41"/>
      <c r="AIJ58" s="41"/>
      <c r="AIK58" s="41"/>
      <c r="AIL58" s="41"/>
      <c r="AIM58" s="41"/>
      <c r="AIN58" s="41"/>
      <c r="AIO58" s="41"/>
      <c r="AIP58" s="41"/>
      <c r="AIQ58" s="41"/>
      <c r="AIR58" s="41"/>
      <c r="AIS58" s="41"/>
      <c r="AIT58" s="41"/>
      <c r="AIU58" s="41"/>
      <c r="AIV58" s="41"/>
      <c r="AIW58" s="41"/>
      <c r="AIX58" s="41"/>
      <c r="AIY58" s="41"/>
      <c r="AIZ58" s="41"/>
      <c r="AJA58" s="41"/>
      <c r="AJB58" s="41"/>
      <c r="AJC58" s="41"/>
      <c r="AJD58" s="41"/>
      <c r="AJE58" s="41"/>
      <c r="AJF58" s="41"/>
      <c r="AJG58" s="41"/>
      <c r="AJH58" s="41"/>
      <c r="AJI58" s="41"/>
      <c r="AJJ58" s="41"/>
      <c r="AJK58" s="41"/>
      <c r="AJL58" s="41"/>
      <c r="AJM58" s="41"/>
      <c r="AJN58" s="41"/>
      <c r="AJO58" s="41"/>
      <c r="AJP58" s="41"/>
      <c r="AJQ58" s="41"/>
      <c r="AJR58" s="41"/>
      <c r="AJS58" s="41"/>
      <c r="AJT58" s="41"/>
      <c r="AJU58" s="41"/>
      <c r="AJV58" s="41"/>
      <c r="AJW58" s="41"/>
      <c r="AJX58" s="41"/>
      <c r="AJY58" s="41"/>
      <c r="AJZ58" s="41"/>
      <c r="AKA58" s="41"/>
      <c r="AKB58" s="41"/>
      <c r="AKC58" s="41"/>
      <c r="AKD58" s="41"/>
      <c r="AKE58" s="41"/>
      <c r="AKF58" s="41"/>
      <c r="AKG58" s="41"/>
      <c r="AKH58" s="41"/>
      <c r="AKI58" s="41"/>
      <c r="AKJ58" s="41"/>
      <c r="AKK58" s="41"/>
      <c r="AKL58" s="41"/>
      <c r="AKM58" s="41"/>
      <c r="AKN58" s="41"/>
      <c r="AKO58" s="41"/>
      <c r="AKP58" s="41"/>
      <c r="AKQ58" s="41"/>
      <c r="AKR58" s="41"/>
      <c r="AKS58" s="41"/>
      <c r="AKT58" s="41"/>
      <c r="AKU58" s="41"/>
      <c r="AKV58" s="41"/>
      <c r="AKW58" s="41"/>
      <c r="AKX58" s="41"/>
      <c r="AKY58" s="41"/>
      <c r="AKZ58" s="41"/>
      <c r="ALA58" s="41"/>
      <c r="ALB58" s="41"/>
      <c r="ALC58" s="41"/>
      <c r="ALD58" s="41"/>
      <c r="ALE58" s="41"/>
      <c r="ALF58" s="41"/>
      <c r="ALG58" s="41"/>
      <c r="ALH58" s="41"/>
      <c r="ALI58" s="41"/>
      <c r="ALJ58" s="41"/>
      <c r="ALK58" s="41"/>
      <c r="ALL58" s="41"/>
      <c r="ALM58" s="41"/>
      <c r="ALN58" s="41"/>
      <c r="ALO58" s="41"/>
      <c r="ALP58" s="41"/>
      <c r="ALQ58" s="41"/>
      <c r="ALR58" s="41"/>
      <c r="ALS58" s="41"/>
      <c r="ALT58" s="41"/>
      <c r="ALU58" s="41"/>
    </row>
    <row r="59" spans="1:1009">
      <c r="A59" s="97"/>
      <c r="B59" s="69"/>
      <c r="C59" s="64" t="s">
        <v>1113</v>
      </c>
      <c r="D59" s="120" t="s">
        <v>24</v>
      </c>
      <c r="E59" s="121">
        <v>32</v>
      </c>
      <c r="F59" s="121"/>
      <c r="G59" s="116"/>
      <c r="H59" s="160">
        <f>G59*E59</f>
        <v>0</v>
      </c>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1"/>
      <c r="NC59" s="41"/>
      <c r="ND59" s="41"/>
      <c r="NE59" s="41"/>
      <c r="NF59" s="41"/>
      <c r="NG59" s="41"/>
      <c r="NH59" s="41"/>
      <c r="NI59" s="41"/>
      <c r="NJ59" s="41"/>
      <c r="NK59" s="41"/>
      <c r="NL59" s="41"/>
      <c r="NM59" s="41"/>
      <c r="NN59" s="41"/>
      <c r="NO59" s="41"/>
      <c r="NP59" s="41"/>
      <c r="NQ59" s="41"/>
      <c r="NR59" s="41"/>
      <c r="NS59" s="41"/>
      <c r="NT59" s="41"/>
      <c r="NU59" s="41"/>
      <c r="NV59" s="41"/>
      <c r="NW59" s="41"/>
      <c r="NX59" s="41"/>
      <c r="NY59" s="41"/>
      <c r="NZ59" s="41"/>
      <c r="OA59" s="41"/>
      <c r="OB59" s="41"/>
      <c r="OC59" s="41"/>
      <c r="OD59" s="41"/>
      <c r="OE59" s="41"/>
      <c r="OF59" s="41"/>
      <c r="OG59" s="41"/>
      <c r="OH59" s="41"/>
      <c r="OI59" s="41"/>
      <c r="OJ59" s="41"/>
      <c r="OK59" s="41"/>
      <c r="OL59" s="41"/>
      <c r="OM59" s="41"/>
      <c r="ON59" s="41"/>
      <c r="OO59" s="41"/>
      <c r="OP59" s="41"/>
      <c r="OQ59" s="41"/>
      <c r="OR59" s="41"/>
      <c r="OS59" s="41"/>
      <c r="OT59" s="41"/>
      <c r="OU59" s="41"/>
      <c r="OV59" s="41"/>
      <c r="OW59" s="41"/>
      <c r="OX59" s="41"/>
      <c r="OY59" s="41"/>
      <c r="OZ59" s="41"/>
      <c r="PA59" s="41"/>
      <c r="PB59" s="41"/>
      <c r="PC59" s="41"/>
      <c r="PD59" s="41"/>
      <c r="PE59" s="41"/>
      <c r="PF59" s="41"/>
      <c r="PG59" s="41"/>
      <c r="PH59" s="41"/>
      <c r="PI59" s="41"/>
      <c r="PJ59" s="41"/>
      <c r="PK59" s="41"/>
      <c r="PL59" s="41"/>
      <c r="PM59" s="41"/>
      <c r="PN59" s="41"/>
      <c r="PO59" s="41"/>
      <c r="PP59" s="41"/>
      <c r="PQ59" s="41"/>
      <c r="PR59" s="41"/>
      <c r="PS59" s="41"/>
      <c r="PT59" s="41"/>
      <c r="PU59" s="41"/>
      <c r="PV59" s="41"/>
      <c r="PW59" s="41"/>
      <c r="PX59" s="41"/>
      <c r="PY59" s="41"/>
      <c r="PZ59" s="41"/>
      <c r="QA59" s="41"/>
      <c r="QB59" s="41"/>
      <c r="QC59" s="41"/>
      <c r="QD59" s="41"/>
      <c r="QE59" s="41"/>
      <c r="QF59" s="41"/>
      <c r="QG59" s="41"/>
      <c r="QH59" s="41"/>
      <c r="QI59" s="41"/>
      <c r="QJ59" s="41"/>
      <c r="QK59" s="41"/>
      <c r="QL59" s="41"/>
      <c r="QM59" s="41"/>
      <c r="QN59" s="41"/>
      <c r="QO59" s="41"/>
      <c r="QP59" s="41"/>
      <c r="QQ59" s="41"/>
      <c r="QR59" s="41"/>
      <c r="QS59" s="41"/>
      <c r="QT59" s="41"/>
      <c r="QU59" s="41"/>
      <c r="QV59" s="41"/>
      <c r="QW59" s="41"/>
      <c r="QX59" s="41"/>
      <c r="QY59" s="41"/>
      <c r="QZ59" s="41"/>
      <c r="RA59" s="41"/>
      <c r="RB59" s="41"/>
      <c r="RC59" s="41"/>
      <c r="RD59" s="41"/>
      <c r="RE59" s="41"/>
      <c r="RF59" s="41"/>
      <c r="RG59" s="41"/>
      <c r="RH59" s="41"/>
      <c r="RI59" s="41"/>
      <c r="RJ59" s="41"/>
      <c r="RK59" s="41"/>
      <c r="RL59" s="41"/>
      <c r="RM59" s="41"/>
      <c r="RN59" s="41"/>
      <c r="RO59" s="41"/>
      <c r="RP59" s="41"/>
      <c r="RQ59" s="41"/>
      <c r="RR59" s="41"/>
      <c r="RS59" s="41"/>
      <c r="RT59" s="41"/>
      <c r="RU59" s="41"/>
      <c r="RV59" s="41"/>
      <c r="RW59" s="41"/>
      <c r="RX59" s="41"/>
      <c r="RY59" s="41"/>
      <c r="RZ59" s="41"/>
      <c r="SA59" s="41"/>
      <c r="SB59" s="41"/>
      <c r="SC59" s="41"/>
      <c r="SD59" s="41"/>
      <c r="SE59" s="41"/>
      <c r="SF59" s="41"/>
      <c r="SG59" s="41"/>
      <c r="SH59" s="41"/>
      <c r="SI59" s="41"/>
      <c r="SJ59" s="41"/>
      <c r="SK59" s="41"/>
      <c r="SL59" s="41"/>
      <c r="SM59" s="41"/>
      <c r="SN59" s="41"/>
      <c r="SO59" s="41"/>
      <c r="SP59" s="41"/>
      <c r="SQ59" s="41"/>
      <c r="SR59" s="41"/>
      <c r="SS59" s="41"/>
      <c r="ST59" s="41"/>
      <c r="SU59" s="41"/>
      <c r="SV59" s="41"/>
      <c r="SW59" s="41"/>
      <c r="SX59" s="41"/>
      <c r="SY59" s="41"/>
      <c r="SZ59" s="41"/>
      <c r="TA59" s="41"/>
      <c r="TB59" s="41"/>
      <c r="TC59" s="41"/>
      <c r="TD59" s="41"/>
      <c r="TE59" s="41"/>
      <c r="TF59" s="41"/>
      <c r="TG59" s="41"/>
      <c r="TH59" s="41"/>
      <c r="TI59" s="41"/>
      <c r="TJ59" s="41"/>
      <c r="TK59" s="41"/>
      <c r="TL59" s="41"/>
      <c r="TM59" s="41"/>
      <c r="TN59" s="41"/>
      <c r="TO59" s="41"/>
      <c r="TP59" s="41"/>
      <c r="TQ59" s="41"/>
      <c r="TR59" s="41"/>
      <c r="TS59" s="41"/>
      <c r="TT59" s="41"/>
      <c r="TU59" s="41"/>
      <c r="TV59" s="41"/>
      <c r="TW59" s="41"/>
      <c r="TX59" s="41"/>
      <c r="TY59" s="41"/>
      <c r="TZ59" s="41"/>
      <c r="UA59" s="41"/>
      <c r="UB59" s="41"/>
      <c r="UC59" s="41"/>
      <c r="UD59" s="41"/>
      <c r="UE59" s="41"/>
      <c r="UF59" s="41"/>
      <c r="UG59" s="41"/>
      <c r="UH59" s="41"/>
      <c r="UI59" s="41"/>
      <c r="UJ59" s="41"/>
      <c r="UK59" s="41"/>
      <c r="UL59" s="41"/>
      <c r="UM59" s="41"/>
      <c r="UN59" s="41"/>
      <c r="UO59" s="41"/>
      <c r="UP59" s="41"/>
      <c r="UQ59" s="41"/>
      <c r="UR59" s="41"/>
      <c r="US59" s="41"/>
      <c r="UT59" s="41"/>
      <c r="UU59" s="41"/>
      <c r="UV59" s="41"/>
      <c r="UW59" s="41"/>
      <c r="UX59" s="41"/>
      <c r="UY59" s="41"/>
      <c r="UZ59" s="41"/>
      <c r="VA59" s="41"/>
      <c r="VB59" s="41"/>
      <c r="VC59" s="41"/>
      <c r="VD59" s="41"/>
      <c r="VE59" s="41"/>
      <c r="VF59" s="41"/>
      <c r="VG59" s="41"/>
      <c r="VH59" s="41"/>
      <c r="VI59" s="41"/>
      <c r="VJ59" s="41"/>
      <c r="VK59" s="41"/>
      <c r="VL59" s="41"/>
      <c r="VM59" s="41"/>
      <c r="VN59" s="41"/>
      <c r="VO59" s="41"/>
      <c r="VP59" s="41"/>
      <c r="VQ59" s="41"/>
      <c r="VR59" s="41"/>
      <c r="VS59" s="41"/>
      <c r="VT59" s="41"/>
      <c r="VU59" s="41"/>
      <c r="VV59" s="41"/>
      <c r="VW59" s="41"/>
      <c r="VX59" s="41"/>
      <c r="VY59" s="41"/>
      <c r="VZ59" s="41"/>
      <c r="WA59" s="41"/>
      <c r="WB59" s="41"/>
      <c r="WC59" s="41"/>
      <c r="WD59" s="41"/>
      <c r="WE59" s="41"/>
      <c r="WF59" s="41"/>
      <c r="WG59" s="41"/>
      <c r="WH59" s="41"/>
      <c r="WI59" s="41"/>
      <c r="WJ59" s="41"/>
      <c r="WK59" s="41"/>
      <c r="WL59" s="41"/>
      <c r="WM59" s="41"/>
      <c r="WN59" s="41"/>
      <c r="WO59" s="41"/>
      <c r="WP59" s="41"/>
      <c r="WQ59" s="41"/>
      <c r="WR59" s="41"/>
      <c r="WS59" s="41"/>
      <c r="WT59" s="41"/>
      <c r="WU59" s="41"/>
      <c r="WV59" s="41"/>
      <c r="WW59" s="41"/>
      <c r="WX59" s="41"/>
      <c r="WY59" s="41"/>
      <c r="WZ59" s="41"/>
      <c r="XA59" s="41"/>
      <c r="XB59" s="41"/>
      <c r="XC59" s="41"/>
      <c r="XD59" s="41"/>
      <c r="XE59" s="41"/>
      <c r="XF59" s="41"/>
      <c r="XG59" s="41"/>
      <c r="XH59" s="41"/>
      <c r="XI59" s="41"/>
      <c r="XJ59" s="41"/>
      <c r="XK59" s="41"/>
      <c r="XL59" s="41"/>
      <c r="XM59" s="41"/>
      <c r="XN59" s="41"/>
      <c r="XO59" s="41"/>
      <c r="XP59" s="41"/>
      <c r="XQ59" s="41"/>
      <c r="XR59" s="41"/>
      <c r="XS59" s="41"/>
      <c r="XT59" s="41"/>
      <c r="XU59" s="41"/>
      <c r="XV59" s="41"/>
      <c r="XW59" s="41"/>
      <c r="XX59" s="41"/>
      <c r="XY59" s="41"/>
      <c r="XZ59" s="41"/>
      <c r="YA59" s="41"/>
      <c r="YB59" s="41"/>
      <c r="YC59" s="41"/>
      <c r="YD59" s="41"/>
      <c r="YE59" s="41"/>
      <c r="YF59" s="41"/>
      <c r="YG59" s="41"/>
      <c r="YH59" s="41"/>
      <c r="YI59" s="41"/>
      <c r="YJ59" s="41"/>
      <c r="YK59" s="41"/>
      <c r="YL59" s="41"/>
      <c r="YM59" s="41"/>
      <c r="YN59" s="41"/>
      <c r="YO59" s="41"/>
      <c r="YP59" s="41"/>
      <c r="YQ59" s="41"/>
      <c r="YR59" s="41"/>
      <c r="YS59" s="41"/>
      <c r="YT59" s="41"/>
      <c r="YU59" s="41"/>
      <c r="YV59" s="41"/>
      <c r="YW59" s="41"/>
      <c r="YX59" s="41"/>
      <c r="YY59" s="41"/>
      <c r="YZ59" s="41"/>
      <c r="ZA59" s="41"/>
      <c r="ZB59" s="41"/>
      <c r="ZC59" s="41"/>
      <c r="ZD59" s="41"/>
      <c r="ZE59" s="41"/>
      <c r="ZF59" s="41"/>
      <c r="ZG59" s="41"/>
      <c r="ZH59" s="41"/>
      <c r="ZI59" s="41"/>
      <c r="ZJ59" s="41"/>
      <c r="ZK59" s="41"/>
      <c r="ZL59" s="41"/>
      <c r="ZM59" s="41"/>
      <c r="ZN59" s="41"/>
      <c r="ZO59" s="41"/>
      <c r="ZP59" s="41"/>
      <c r="ZQ59" s="41"/>
      <c r="ZR59" s="41"/>
      <c r="ZS59" s="41"/>
      <c r="ZT59" s="41"/>
      <c r="ZU59" s="41"/>
      <c r="ZV59" s="41"/>
      <c r="ZW59" s="41"/>
      <c r="ZX59" s="41"/>
      <c r="ZY59" s="41"/>
      <c r="ZZ59" s="41"/>
      <c r="AAA59" s="41"/>
      <c r="AAB59" s="41"/>
      <c r="AAC59" s="41"/>
      <c r="AAD59" s="41"/>
      <c r="AAE59" s="41"/>
      <c r="AAF59" s="41"/>
      <c r="AAG59" s="41"/>
      <c r="AAH59" s="41"/>
      <c r="AAI59" s="41"/>
      <c r="AAJ59" s="41"/>
      <c r="AAK59" s="41"/>
      <c r="AAL59" s="41"/>
      <c r="AAM59" s="41"/>
      <c r="AAN59" s="41"/>
      <c r="AAO59" s="41"/>
      <c r="AAP59" s="41"/>
      <c r="AAQ59" s="41"/>
      <c r="AAR59" s="41"/>
      <c r="AAS59" s="41"/>
      <c r="AAT59" s="41"/>
      <c r="AAU59" s="41"/>
      <c r="AAV59" s="41"/>
      <c r="AAW59" s="41"/>
      <c r="AAX59" s="41"/>
      <c r="AAY59" s="41"/>
      <c r="AAZ59" s="41"/>
      <c r="ABA59" s="41"/>
      <c r="ABB59" s="41"/>
      <c r="ABC59" s="41"/>
      <c r="ABD59" s="41"/>
      <c r="ABE59" s="41"/>
      <c r="ABF59" s="41"/>
      <c r="ABG59" s="41"/>
      <c r="ABH59" s="41"/>
      <c r="ABI59" s="41"/>
      <c r="ABJ59" s="41"/>
      <c r="ABK59" s="41"/>
      <c r="ABL59" s="41"/>
      <c r="ABM59" s="41"/>
      <c r="ABN59" s="41"/>
      <c r="ABO59" s="41"/>
      <c r="ABP59" s="41"/>
      <c r="ABQ59" s="41"/>
      <c r="ABR59" s="41"/>
      <c r="ABS59" s="41"/>
      <c r="ABT59" s="41"/>
      <c r="ABU59" s="41"/>
      <c r="ABV59" s="41"/>
      <c r="ABW59" s="41"/>
      <c r="ABX59" s="41"/>
      <c r="ABY59" s="41"/>
      <c r="ABZ59" s="41"/>
      <c r="ACA59" s="41"/>
      <c r="ACB59" s="41"/>
      <c r="ACC59" s="41"/>
      <c r="ACD59" s="41"/>
      <c r="ACE59" s="41"/>
      <c r="ACF59" s="41"/>
      <c r="ACG59" s="41"/>
      <c r="ACH59" s="41"/>
      <c r="ACI59" s="41"/>
      <c r="ACJ59" s="41"/>
      <c r="ACK59" s="41"/>
      <c r="ACL59" s="41"/>
      <c r="ACM59" s="41"/>
      <c r="ACN59" s="41"/>
      <c r="ACO59" s="41"/>
      <c r="ACP59" s="41"/>
      <c r="ACQ59" s="41"/>
      <c r="ACR59" s="41"/>
      <c r="ACS59" s="41"/>
      <c r="ACT59" s="41"/>
      <c r="ACU59" s="41"/>
      <c r="ACV59" s="41"/>
      <c r="ACW59" s="41"/>
      <c r="ACX59" s="41"/>
      <c r="ACY59" s="41"/>
      <c r="ACZ59" s="41"/>
      <c r="ADA59" s="41"/>
      <c r="ADB59" s="41"/>
      <c r="ADC59" s="41"/>
      <c r="ADD59" s="41"/>
      <c r="ADE59" s="41"/>
      <c r="ADF59" s="41"/>
      <c r="ADG59" s="41"/>
      <c r="ADH59" s="41"/>
      <c r="ADI59" s="41"/>
      <c r="ADJ59" s="41"/>
      <c r="ADK59" s="41"/>
      <c r="ADL59" s="41"/>
      <c r="ADM59" s="41"/>
      <c r="ADN59" s="41"/>
      <c r="ADO59" s="41"/>
      <c r="ADP59" s="41"/>
      <c r="ADQ59" s="41"/>
      <c r="ADR59" s="41"/>
      <c r="ADS59" s="41"/>
      <c r="ADT59" s="41"/>
      <c r="ADU59" s="41"/>
      <c r="ADV59" s="41"/>
      <c r="ADW59" s="41"/>
      <c r="ADX59" s="41"/>
      <c r="ADY59" s="41"/>
      <c r="ADZ59" s="41"/>
      <c r="AEA59" s="41"/>
      <c r="AEB59" s="41"/>
      <c r="AEC59" s="41"/>
      <c r="AED59" s="41"/>
      <c r="AEE59" s="41"/>
      <c r="AEF59" s="41"/>
      <c r="AEG59" s="41"/>
      <c r="AEH59" s="41"/>
      <c r="AEI59" s="41"/>
      <c r="AEJ59" s="41"/>
      <c r="AEK59" s="41"/>
      <c r="AEL59" s="41"/>
      <c r="AEM59" s="41"/>
      <c r="AEN59" s="41"/>
      <c r="AEO59" s="41"/>
      <c r="AEP59" s="41"/>
      <c r="AEQ59" s="41"/>
      <c r="AER59" s="41"/>
      <c r="AES59" s="41"/>
      <c r="AET59" s="41"/>
      <c r="AEU59" s="41"/>
      <c r="AEV59" s="41"/>
      <c r="AEW59" s="41"/>
      <c r="AEX59" s="41"/>
      <c r="AEY59" s="41"/>
      <c r="AEZ59" s="41"/>
      <c r="AFA59" s="41"/>
      <c r="AFB59" s="41"/>
      <c r="AFC59" s="41"/>
      <c r="AFD59" s="41"/>
      <c r="AFE59" s="41"/>
      <c r="AFF59" s="41"/>
      <c r="AFG59" s="41"/>
      <c r="AFH59" s="41"/>
      <c r="AFI59" s="41"/>
      <c r="AFJ59" s="41"/>
      <c r="AFK59" s="41"/>
      <c r="AFL59" s="41"/>
      <c r="AFM59" s="41"/>
      <c r="AFN59" s="41"/>
      <c r="AFO59" s="41"/>
      <c r="AFP59" s="41"/>
      <c r="AFQ59" s="41"/>
      <c r="AFR59" s="41"/>
      <c r="AFS59" s="41"/>
      <c r="AFT59" s="41"/>
      <c r="AFU59" s="41"/>
      <c r="AFV59" s="41"/>
      <c r="AFW59" s="41"/>
      <c r="AFX59" s="41"/>
      <c r="AFY59" s="41"/>
      <c r="AFZ59" s="41"/>
      <c r="AGA59" s="41"/>
      <c r="AGB59" s="41"/>
      <c r="AGC59" s="41"/>
      <c r="AGD59" s="41"/>
      <c r="AGE59" s="41"/>
      <c r="AGF59" s="41"/>
      <c r="AGG59" s="41"/>
      <c r="AGH59" s="41"/>
      <c r="AGI59" s="41"/>
      <c r="AGJ59" s="41"/>
      <c r="AGK59" s="41"/>
      <c r="AGL59" s="41"/>
      <c r="AGM59" s="41"/>
      <c r="AGN59" s="41"/>
      <c r="AGO59" s="41"/>
      <c r="AGP59" s="41"/>
      <c r="AGQ59" s="41"/>
      <c r="AGR59" s="41"/>
      <c r="AGS59" s="41"/>
      <c r="AGT59" s="41"/>
      <c r="AGU59" s="41"/>
      <c r="AGV59" s="41"/>
      <c r="AGW59" s="41"/>
      <c r="AGX59" s="41"/>
      <c r="AGY59" s="41"/>
      <c r="AGZ59" s="41"/>
      <c r="AHA59" s="41"/>
      <c r="AHB59" s="41"/>
      <c r="AHC59" s="41"/>
      <c r="AHD59" s="41"/>
      <c r="AHE59" s="41"/>
      <c r="AHF59" s="41"/>
      <c r="AHG59" s="41"/>
      <c r="AHH59" s="41"/>
      <c r="AHI59" s="41"/>
      <c r="AHJ59" s="41"/>
      <c r="AHK59" s="41"/>
      <c r="AHL59" s="41"/>
      <c r="AHM59" s="41"/>
      <c r="AHN59" s="41"/>
      <c r="AHO59" s="41"/>
      <c r="AHP59" s="41"/>
      <c r="AHQ59" s="41"/>
      <c r="AHR59" s="41"/>
      <c r="AHS59" s="41"/>
      <c r="AHT59" s="41"/>
      <c r="AHU59" s="41"/>
      <c r="AHV59" s="41"/>
      <c r="AHW59" s="41"/>
      <c r="AHX59" s="41"/>
      <c r="AHY59" s="41"/>
      <c r="AHZ59" s="41"/>
      <c r="AIA59" s="41"/>
      <c r="AIB59" s="41"/>
      <c r="AIC59" s="41"/>
      <c r="AID59" s="41"/>
      <c r="AIE59" s="41"/>
      <c r="AIF59" s="41"/>
      <c r="AIG59" s="41"/>
      <c r="AIH59" s="41"/>
      <c r="AII59" s="41"/>
      <c r="AIJ59" s="41"/>
      <c r="AIK59" s="41"/>
      <c r="AIL59" s="41"/>
      <c r="AIM59" s="41"/>
      <c r="AIN59" s="41"/>
      <c r="AIO59" s="41"/>
      <c r="AIP59" s="41"/>
      <c r="AIQ59" s="41"/>
      <c r="AIR59" s="41"/>
      <c r="AIS59" s="41"/>
      <c r="AIT59" s="41"/>
      <c r="AIU59" s="41"/>
      <c r="AIV59" s="41"/>
      <c r="AIW59" s="41"/>
      <c r="AIX59" s="41"/>
      <c r="AIY59" s="41"/>
      <c r="AIZ59" s="41"/>
      <c r="AJA59" s="41"/>
      <c r="AJB59" s="41"/>
      <c r="AJC59" s="41"/>
      <c r="AJD59" s="41"/>
      <c r="AJE59" s="41"/>
      <c r="AJF59" s="41"/>
      <c r="AJG59" s="41"/>
      <c r="AJH59" s="41"/>
      <c r="AJI59" s="41"/>
      <c r="AJJ59" s="41"/>
      <c r="AJK59" s="41"/>
      <c r="AJL59" s="41"/>
      <c r="AJM59" s="41"/>
      <c r="AJN59" s="41"/>
      <c r="AJO59" s="41"/>
      <c r="AJP59" s="41"/>
      <c r="AJQ59" s="41"/>
      <c r="AJR59" s="41"/>
      <c r="AJS59" s="41"/>
      <c r="AJT59" s="41"/>
      <c r="AJU59" s="41"/>
      <c r="AJV59" s="41"/>
      <c r="AJW59" s="41"/>
      <c r="AJX59" s="41"/>
      <c r="AJY59" s="41"/>
      <c r="AJZ59" s="41"/>
      <c r="AKA59" s="41"/>
      <c r="AKB59" s="41"/>
      <c r="AKC59" s="41"/>
      <c r="AKD59" s="41"/>
      <c r="AKE59" s="41"/>
      <c r="AKF59" s="41"/>
      <c r="AKG59" s="41"/>
      <c r="AKH59" s="41"/>
      <c r="AKI59" s="41"/>
      <c r="AKJ59" s="41"/>
      <c r="AKK59" s="41"/>
      <c r="AKL59" s="41"/>
      <c r="AKM59" s="41"/>
      <c r="AKN59" s="41"/>
      <c r="AKO59" s="41"/>
      <c r="AKP59" s="41"/>
      <c r="AKQ59" s="41"/>
      <c r="AKR59" s="41"/>
      <c r="AKS59" s="41"/>
      <c r="AKT59" s="41"/>
      <c r="AKU59" s="41"/>
      <c r="AKV59" s="41"/>
      <c r="AKW59" s="41"/>
      <c r="AKX59" s="41"/>
      <c r="AKY59" s="41"/>
      <c r="AKZ59" s="41"/>
      <c r="ALA59" s="41"/>
      <c r="ALB59" s="41"/>
      <c r="ALC59" s="41"/>
      <c r="ALD59" s="41"/>
      <c r="ALE59" s="41"/>
      <c r="ALF59" s="41"/>
      <c r="ALG59" s="41"/>
      <c r="ALH59" s="41"/>
      <c r="ALI59" s="41"/>
      <c r="ALJ59" s="41"/>
      <c r="ALK59" s="41"/>
      <c r="ALL59" s="41"/>
      <c r="ALM59" s="41"/>
      <c r="ALN59" s="41"/>
      <c r="ALO59" s="41"/>
      <c r="ALP59" s="41"/>
      <c r="ALQ59" s="41"/>
      <c r="ALR59" s="41"/>
      <c r="ALS59" s="41"/>
      <c r="ALT59" s="41"/>
      <c r="ALU59" s="41"/>
    </row>
    <row r="60" spans="1:1009">
      <c r="A60" s="97"/>
      <c r="B60" s="69"/>
      <c r="C60" s="64"/>
      <c r="D60" s="120"/>
      <c r="E60" s="121"/>
      <c r="F60" s="121"/>
      <c r="G60" s="116"/>
      <c r="H60" s="116"/>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c r="HP60" s="41"/>
      <c r="HQ60" s="41"/>
      <c r="HR60" s="41"/>
      <c r="HS60" s="41"/>
      <c r="HT60" s="41"/>
      <c r="HU60" s="41"/>
      <c r="HV60" s="41"/>
      <c r="HW60" s="41"/>
      <c r="HX60" s="41"/>
      <c r="HY60" s="41"/>
      <c r="HZ60" s="41"/>
      <c r="IA60" s="41"/>
      <c r="IB60" s="41"/>
      <c r="IC60" s="41"/>
      <c r="ID60" s="41"/>
      <c r="IE60" s="41"/>
      <c r="IF60" s="41"/>
      <c r="IG60" s="41"/>
      <c r="IH60" s="41"/>
      <c r="II60" s="41"/>
      <c r="IJ60" s="41"/>
      <c r="IK60" s="41"/>
      <c r="IL60" s="41"/>
      <c r="IM60" s="41"/>
      <c r="IN60" s="41"/>
      <c r="IO60" s="41"/>
      <c r="IP60" s="41"/>
      <c r="IQ60" s="41"/>
      <c r="IR60" s="41"/>
      <c r="IS60" s="41"/>
      <c r="IT60" s="41"/>
      <c r="IU60" s="41"/>
      <c r="IV60" s="41"/>
      <c r="IW60" s="41"/>
      <c r="IX60" s="41"/>
      <c r="IY60" s="41"/>
      <c r="IZ60" s="41"/>
      <c r="JA60" s="41"/>
      <c r="JB60" s="41"/>
      <c r="JC60" s="41"/>
      <c r="JD60" s="41"/>
      <c r="JE60" s="41"/>
      <c r="JF60" s="41"/>
      <c r="JG60" s="41"/>
      <c r="JH60" s="41"/>
      <c r="JI60" s="41"/>
      <c r="JJ60" s="41"/>
      <c r="JK60" s="41"/>
      <c r="JL60" s="41"/>
      <c r="JM60" s="41"/>
      <c r="JN60" s="41"/>
      <c r="JO60" s="41"/>
      <c r="JP60" s="41"/>
      <c r="JQ60" s="41"/>
      <c r="JR60" s="41"/>
      <c r="JS60" s="41"/>
      <c r="JT60" s="41"/>
      <c r="JU60" s="41"/>
      <c r="JV60" s="41"/>
      <c r="JW60" s="41"/>
      <c r="JX60" s="41"/>
      <c r="JY60" s="41"/>
      <c r="JZ60" s="41"/>
      <c r="KA60" s="41"/>
      <c r="KB60" s="41"/>
      <c r="KC60" s="41"/>
      <c r="KD60" s="41"/>
      <c r="KE60" s="41"/>
      <c r="KF60" s="41"/>
      <c r="KG60" s="41"/>
      <c r="KH60" s="41"/>
      <c r="KI60" s="41"/>
      <c r="KJ60" s="41"/>
      <c r="KK60" s="41"/>
      <c r="KL60" s="41"/>
      <c r="KM60" s="41"/>
      <c r="KN60" s="41"/>
      <c r="KO60" s="41"/>
      <c r="KP60" s="41"/>
      <c r="KQ60" s="41"/>
      <c r="KR60" s="41"/>
      <c r="KS60" s="41"/>
      <c r="KT60" s="41"/>
      <c r="KU60" s="41"/>
      <c r="KV60" s="41"/>
      <c r="KW60" s="41"/>
      <c r="KX60" s="41"/>
      <c r="KY60" s="41"/>
      <c r="KZ60" s="41"/>
      <c r="LA60" s="41"/>
      <c r="LB60" s="41"/>
      <c r="LC60" s="41"/>
      <c r="LD60" s="41"/>
      <c r="LE60" s="41"/>
      <c r="LF60" s="41"/>
      <c r="LG60" s="41"/>
      <c r="LH60" s="41"/>
      <c r="LI60" s="41"/>
      <c r="LJ60" s="41"/>
      <c r="LK60" s="41"/>
      <c r="LL60" s="41"/>
      <c r="LM60" s="41"/>
      <c r="LN60" s="41"/>
      <c r="LO60" s="41"/>
      <c r="LP60" s="41"/>
      <c r="LQ60" s="41"/>
      <c r="LR60" s="41"/>
      <c r="LS60" s="41"/>
      <c r="LT60" s="41"/>
      <c r="LU60" s="41"/>
      <c r="LV60" s="41"/>
      <c r="LW60" s="41"/>
      <c r="LX60" s="41"/>
      <c r="LY60" s="41"/>
      <c r="LZ60" s="41"/>
      <c r="MA60" s="41"/>
      <c r="MB60" s="41"/>
      <c r="MC60" s="41"/>
      <c r="MD60" s="41"/>
      <c r="ME60" s="41"/>
      <c r="MF60" s="41"/>
      <c r="MG60" s="41"/>
      <c r="MH60" s="41"/>
      <c r="MI60" s="41"/>
      <c r="MJ60" s="41"/>
      <c r="MK60" s="41"/>
      <c r="ML60" s="41"/>
      <c r="MM60" s="41"/>
      <c r="MN60" s="41"/>
      <c r="MO60" s="41"/>
      <c r="MP60" s="41"/>
      <c r="MQ60" s="41"/>
      <c r="MR60" s="41"/>
      <c r="MS60" s="41"/>
      <c r="MT60" s="41"/>
      <c r="MU60" s="41"/>
      <c r="MV60" s="41"/>
      <c r="MW60" s="41"/>
      <c r="MX60" s="41"/>
      <c r="MY60" s="41"/>
      <c r="MZ60" s="41"/>
      <c r="NA60" s="41"/>
      <c r="NB60" s="41"/>
      <c r="NC60" s="41"/>
      <c r="ND60" s="41"/>
      <c r="NE60" s="41"/>
      <c r="NF60" s="41"/>
      <c r="NG60" s="41"/>
      <c r="NH60" s="41"/>
      <c r="NI60" s="41"/>
      <c r="NJ60" s="41"/>
      <c r="NK60" s="41"/>
      <c r="NL60" s="41"/>
      <c r="NM60" s="41"/>
      <c r="NN60" s="41"/>
      <c r="NO60" s="41"/>
      <c r="NP60" s="41"/>
      <c r="NQ60" s="41"/>
      <c r="NR60" s="41"/>
      <c r="NS60" s="41"/>
      <c r="NT60" s="41"/>
      <c r="NU60" s="41"/>
      <c r="NV60" s="41"/>
      <c r="NW60" s="41"/>
      <c r="NX60" s="41"/>
      <c r="NY60" s="41"/>
      <c r="NZ60" s="41"/>
      <c r="OA60" s="41"/>
      <c r="OB60" s="41"/>
      <c r="OC60" s="41"/>
      <c r="OD60" s="41"/>
      <c r="OE60" s="41"/>
      <c r="OF60" s="41"/>
      <c r="OG60" s="41"/>
      <c r="OH60" s="41"/>
      <c r="OI60" s="41"/>
      <c r="OJ60" s="41"/>
      <c r="OK60" s="41"/>
      <c r="OL60" s="41"/>
      <c r="OM60" s="41"/>
      <c r="ON60" s="41"/>
      <c r="OO60" s="41"/>
      <c r="OP60" s="41"/>
      <c r="OQ60" s="41"/>
      <c r="OR60" s="41"/>
      <c r="OS60" s="41"/>
      <c r="OT60" s="41"/>
      <c r="OU60" s="41"/>
      <c r="OV60" s="41"/>
      <c r="OW60" s="41"/>
      <c r="OX60" s="41"/>
      <c r="OY60" s="41"/>
      <c r="OZ60" s="41"/>
      <c r="PA60" s="41"/>
      <c r="PB60" s="41"/>
      <c r="PC60" s="41"/>
      <c r="PD60" s="41"/>
      <c r="PE60" s="41"/>
      <c r="PF60" s="41"/>
      <c r="PG60" s="41"/>
      <c r="PH60" s="41"/>
      <c r="PI60" s="41"/>
      <c r="PJ60" s="41"/>
      <c r="PK60" s="41"/>
      <c r="PL60" s="41"/>
      <c r="PM60" s="41"/>
      <c r="PN60" s="41"/>
      <c r="PO60" s="41"/>
      <c r="PP60" s="41"/>
      <c r="PQ60" s="41"/>
      <c r="PR60" s="41"/>
      <c r="PS60" s="41"/>
      <c r="PT60" s="41"/>
      <c r="PU60" s="41"/>
      <c r="PV60" s="41"/>
      <c r="PW60" s="41"/>
      <c r="PX60" s="41"/>
      <c r="PY60" s="41"/>
      <c r="PZ60" s="41"/>
      <c r="QA60" s="41"/>
      <c r="QB60" s="41"/>
      <c r="QC60" s="41"/>
      <c r="QD60" s="41"/>
      <c r="QE60" s="41"/>
      <c r="QF60" s="41"/>
      <c r="QG60" s="41"/>
      <c r="QH60" s="41"/>
      <c r="QI60" s="41"/>
      <c r="QJ60" s="41"/>
      <c r="QK60" s="41"/>
      <c r="QL60" s="41"/>
      <c r="QM60" s="41"/>
      <c r="QN60" s="41"/>
      <c r="QO60" s="41"/>
      <c r="QP60" s="41"/>
      <c r="QQ60" s="41"/>
      <c r="QR60" s="41"/>
      <c r="QS60" s="41"/>
      <c r="QT60" s="41"/>
      <c r="QU60" s="41"/>
      <c r="QV60" s="41"/>
      <c r="QW60" s="41"/>
      <c r="QX60" s="41"/>
      <c r="QY60" s="41"/>
      <c r="QZ60" s="41"/>
      <c r="RA60" s="41"/>
      <c r="RB60" s="41"/>
      <c r="RC60" s="41"/>
      <c r="RD60" s="41"/>
      <c r="RE60" s="41"/>
      <c r="RF60" s="41"/>
      <c r="RG60" s="41"/>
      <c r="RH60" s="41"/>
      <c r="RI60" s="41"/>
      <c r="RJ60" s="41"/>
      <c r="RK60" s="41"/>
      <c r="RL60" s="41"/>
      <c r="RM60" s="41"/>
      <c r="RN60" s="41"/>
      <c r="RO60" s="41"/>
      <c r="RP60" s="41"/>
      <c r="RQ60" s="41"/>
      <c r="RR60" s="41"/>
      <c r="RS60" s="41"/>
      <c r="RT60" s="41"/>
      <c r="RU60" s="41"/>
      <c r="RV60" s="41"/>
      <c r="RW60" s="41"/>
      <c r="RX60" s="41"/>
      <c r="RY60" s="41"/>
      <c r="RZ60" s="41"/>
      <c r="SA60" s="41"/>
      <c r="SB60" s="41"/>
      <c r="SC60" s="41"/>
      <c r="SD60" s="41"/>
      <c r="SE60" s="41"/>
      <c r="SF60" s="41"/>
      <c r="SG60" s="41"/>
      <c r="SH60" s="41"/>
      <c r="SI60" s="41"/>
      <c r="SJ60" s="41"/>
      <c r="SK60" s="41"/>
      <c r="SL60" s="41"/>
      <c r="SM60" s="41"/>
      <c r="SN60" s="41"/>
      <c r="SO60" s="41"/>
      <c r="SP60" s="41"/>
      <c r="SQ60" s="41"/>
      <c r="SR60" s="41"/>
      <c r="SS60" s="41"/>
      <c r="ST60" s="41"/>
      <c r="SU60" s="41"/>
      <c r="SV60" s="41"/>
      <c r="SW60" s="41"/>
      <c r="SX60" s="41"/>
      <c r="SY60" s="41"/>
      <c r="SZ60" s="41"/>
      <c r="TA60" s="41"/>
      <c r="TB60" s="41"/>
      <c r="TC60" s="41"/>
      <c r="TD60" s="41"/>
      <c r="TE60" s="41"/>
      <c r="TF60" s="41"/>
      <c r="TG60" s="41"/>
      <c r="TH60" s="41"/>
      <c r="TI60" s="41"/>
      <c r="TJ60" s="41"/>
      <c r="TK60" s="41"/>
      <c r="TL60" s="41"/>
      <c r="TM60" s="41"/>
      <c r="TN60" s="41"/>
      <c r="TO60" s="41"/>
      <c r="TP60" s="41"/>
      <c r="TQ60" s="41"/>
      <c r="TR60" s="41"/>
      <c r="TS60" s="41"/>
      <c r="TT60" s="41"/>
      <c r="TU60" s="41"/>
      <c r="TV60" s="41"/>
      <c r="TW60" s="41"/>
      <c r="TX60" s="41"/>
      <c r="TY60" s="41"/>
      <c r="TZ60" s="41"/>
      <c r="UA60" s="41"/>
      <c r="UB60" s="41"/>
      <c r="UC60" s="41"/>
      <c r="UD60" s="41"/>
      <c r="UE60" s="41"/>
      <c r="UF60" s="41"/>
      <c r="UG60" s="41"/>
      <c r="UH60" s="41"/>
      <c r="UI60" s="41"/>
      <c r="UJ60" s="41"/>
      <c r="UK60" s="41"/>
      <c r="UL60" s="41"/>
      <c r="UM60" s="41"/>
      <c r="UN60" s="41"/>
      <c r="UO60" s="41"/>
      <c r="UP60" s="41"/>
      <c r="UQ60" s="41"/>
      <c r="UR60" s="41"/>
      <c r="US60" s="41"/>
      <c r="UT60" s="41"/>
      <c r="UU60" s="41"/>
      <c r="UV60" s="41"/>
      <c r="UW60" s="41"/>
      <c r="UX60" s="41"/>
      <c r="UY60" s="41"/>
      <c r="UZ60" s="41"/>
      <c r="VA60" s="41"/>
      <c r="VB60" s="41"/>
      <c r="VC60" s="41"/>
      <c r="VD60" s="41"/>
      <c r="VE60" s="41"/>
      <c r="VF60" s="41"/>
      <c r="VG60" s="41"/>
      <c r="VH60" s="41"/>
      <c r="VI60" s="41"/>
      <c r="VJ60" s="41"/>
      <c r="VK60" s="41"/>
      <c r="VL60" s="41"/>
      <c r="VM60" s="41"/>
      <c r="VN60" s="41"/>
      <c r="VO60" s="41"/>
      <c r="VP60" s="41"/>
      <c r="VQ60" s="41"/>
      <c r="VR60" s="41"/>
      <c r="VS60" s="41"/>
      <c r="VT60" s="41"/>
      <c r="VU60" s="41"/>
      <c r="VV60" s="41"/>
      <c r="VW60" s="41"/>
      <c r="VX60" s="41"/>
      <c r="VY60" s="41"/>
      <c r="VZ60" s="41"/>
      <c r="WA60" s="41"/>
      <c r="WB60" s="41"/>
      <c r="WC60" s="41"/>
      <c r="WD60" s="41"/>
      <c r="WE60" s="41"/>
      <c r="WF60" s="41"/>
      <c r="WG60" s="41"/>
      <c r="WH60" s="41"/>
      <c r="WI60" s="41"/>
      <c r="WJ60" s="41"/>
      <c r="WK60" s="41"/>
      <c r="WL60" s="41"/>
      <c r="WM60" s="41"/>
      <c r="WN60" s="41"/>
      <c r="WO60" s="41"/>
      <c r="WP60" s="41"/>
      <c r="WQ60" s="41"/>
      <c r="WR60" s="41"/>
      <c r="WS60" s="41"/>
      <c r="WT60" s="41"/>
      <c r="WU60" s="41"/>
      <c r="WV60" s="41"/>
      <c r="WW60" s="41"/>
      <c r="WX60" s="41"/>
      <c r="WY60" s="41"/>
      <c r="WZ60" s="41"/>
      <c r="XA60" s="41"/>
      <c r="XB60" s="41"/>
      <c r="XC60" s="41"/>
      <c r="XD60" s="41"/>
      <c r="XE60" s="41"/>
      <c r="XF60" s="41"/>
      <c r="XG60" s="41"/>
      <c r="XH60" s="41"/>
      <c r="XI60" s="41"/>
      <c r="XJ60" s="41"/>
      <c r="XK60" s="41"/>
      <c r="XL60" s="41"/>
      <c r="XM60" s="41"/>
      <c r="XN60" s="41"/>
      <c r="XO60" s="41"/>
      <c r="XP60" s="41"/>
      <c r="XQ60" s="41"/>
      <c r="XR60" s="41"/>
      <c r="XS60" s="41"/>
      <c r="XT60" s="41"/>
      <c r="XU60" s="41"/>
      <c r="XV60" s="41"/>
      <c r="XW60" s="41"/>
      <c r="XX60" s="41"/>
      <c r="XY60" s="41"/>
      <c r="XZ60" s="41"/>
      <c r="YA60" s="41"/>
      <c r="YB60" s="41"/>
      <c r="YC60" s="41"/>
      <c r="YD60" s="41"/>
      <c r="YE60" s="41"/>
      <c r="YF60" s="41"/>
      <c r="YG60" s="41"/>
      <c r="YH60" s="41"/>
      <c r="YI60" s="41"/>
      <c r="YJ60" s="41"/>
      <c r="YK60" s="41"/>
      <c r="YL60" s="41"/>
      <c r="YM60" s="41"/>
      <c r="YN60" s="41"/>
      <c r="YO60" s="41"/>
      <c r="YP60" s="41"/>
      <c r="YQ60" s="41"/>
      <c r="YR60" s="41"/>
      <c r="YS60" s="41"/>
      <c r="YT60" s="41"/>
      <c r="YU60" s="41"/>
      <c r="YV60" s="41"/>
      <c r="YW60" s="41"/>
      <c r="YX60" s="41"/>
      <c r="YY60" s="41"/>
      <c r="YZ60" s="41"/>
      <c r="ZA60" s="41"/>
      <c r="ZB60" s="41"/>
      <c r="ZC60" s="41"/>
      <c r="ZD60" s="41"/>
      <c r="ZE60" s="41"/>
      <c r="ZF60" s="41"/>
      <c r="ZG60" s="41"/>
      <c r="ZH60" s="41"/>
      <c r="ZI60" s="41"/>
      <c r="ZJ60" s="41"/>
      <c r="ZK60" s="41"/>
      <c r="ZL60" s="41"/>
      <c r="ZM60" s="41"/>
      <c r="ZN60" s="41"/>
      <c r="ZO60" s="41"/>
      <c r="ZP60" s="41"/>
      <c r="ZQ60" s="41"/>
      <c r="ZR60" s="41"/>
      <c r="ZS60" s="41"/>
      <c r="ZT60" s="41"/>
      <c r="ZU60" s="41"/>
      <c r="ZV60" s="41"/>
      <c r="ZW60" s="41"/>
      <c r="ZX60" s="41"/>
      <c r="ZY60" s="41"/>
      <c r="ZZ60" s="41"/>
      <c r="AAA60" s="41"/>
      <c r="AAB60" s="41"/>
      <c r="AAC60" s="41"/>
      <c r="AAD60" s="41"/>
      <c r="AAE60" s="41"/>
      <c r="AAF60" s="41"/>
      <c r="AAG60" s="41"/>
      <c r="AAH60" s="41"/>
      <c r="AAI60" s="41"/>
      <c r="AAJ60" s="41"/>
      <c r="AAK60" s="41"/>
      <c r="AAL60" s="41"/>
      <c r="AAM60" s="41"/>
      <c r="AAN60" s="41"/>
      <c r="AAO60" s="41"/>
      <c r="AAP60" s="41"/>
      <c r="AAQ60" s="41"/>
      <c r="AAR60" s="41"/>
      <c r="AAS60" s="41"/>
      <c r="AAT60" s="41"/>
      <c r="AAU60" s="41"/>
      <c r="AAV60" s="41"/>
      <c r="AAW60" s="41"/>
      <c r="AAX60" s="41"/>
      <c r="AAY60" s="41"/>
      <c r="AAZ60" s="41"/>
      <c r="ABA60" s="41"/>
      <c r="ABB60" s="41"/>
      <c r="ABC60" s="41"/>
      <c r="ABD60" s="41"/>
      <c r="ABE60" s="41"/>
      <c r="ABF60" s="41"/>
      <c r="ABG60" s="41"/>
      <c r="ABH60" s="41"/>
      <c r="ABI60" s="41"/>
      <c r="ABJ60" s="41"/>
      <c r="ABK60" s="41"/>
      <c r="ABL60" s="41"/>
      <c r="ABM60" s="41"/>
      <c r="ABN60" s="41"/>
      <c r="ABO60" s="41"/>
      <c r="ABP60" s="41"/>
      <c r="ABQ60" s="41"/>
      <c r="ABR60" s="41"/>
      <c r="ABS60" s="41"/>
      <c r="ABT60" s="41"/>
      <c r="ABU60" s="41"/>
      <c r="ABV60" s="41"/>
      <c r="ABW60" s="41"/>
      <c r="ABX60" s="41"/>
      <c r="ABY60" s="41"/>
      <c r="ABZ60" s="41"/>
      <c r="ACA60" s="41"/>
      <c r="ACB60" s="41"/>
      <c r="ACC60" s="41"/>
      <c r="ACD60" s="41"/>
      <c r="ACE60" s="41"/>
      <c r="ACF60" s="41"/>
      <c r="ACG60" s="41"/>
      <c r="ACH60" s="41"/>
      <c r="ACI60" s="41"/>
      <c r="ACJ60" s="41"/>
      <c r="ACK60" s="41"/>
      <c r="ACL60" s="41"/>
      <c r="ACM60" s="41"/>
      <c r="ACN60" s="41"/>
      <c r="ACO60" s="41"/>
      <c r="ACP60" s="41"/>
      <c r="ACQ60" s="41"/>
      <c r="ACR60" s="41"/>
      <c r="ACS60" s="41"/>
      <c r="ACT60" s="41"/>
      <c r="ACU60" s="41"/>
      <c r="ACV60" s="41"/>
      <c r="ACW60" s="41"/>
      <c r="ACX60" s="41"/>
      <c r="ACY60" s="41"/>
      <c r="ACZ60" s="41"/>
      <c r="ADA60" s="41"/>
      <c r="ADB60" s="41"/>
      <c r="ADC60" s="41"/>
      <c r="ADD60" s="41"/>
      <c r="ADE60" s="41"/>
      <c r="ADF60" s="41"/>
      <c r="ADG60" s="41"/>
      <c r="ADH60" s="41"/>
      <c r="ADI60" s="41"/>
      <c r="ADJ60" s="41"/>
      <c r="ADK60" s="41"/>
      <c r="ADL60" s="41"/>
      <c r="ADM60" s="41"/>
      <c r="ADN60" s="41"/>
      <c r="ADO60" s="41"/>
      <c r="ADP60" s="41"/>
      <c r="ADQ60" s="41"/>
      <c r="ADR60" s="41"/>
      <c r="ADS60" s="41"/>
      <c r="ADT60" s="41"/>
      <c r="ADU60" s="41"/>
      <c r="ADV60" s="41"/>
      <c r="ADW60" s="41"/>
      <c r="ADX60" s="41"/>
      <c r="ADY60" s="41"/>
      <c r="ADZ60" s="41"/>
      <c r="AEA60" s="41"/>
      <c r="AEB60" s="41"/>
      <c r="AEC60" s="41"/>
      <c r="AED60" s="41"/>
      <c r="AEE60" s="41"/>
      <c r="AEF60" s="41"/>
      <c r="AEG60" s="41"/>
      <c r="AEH60" s="41"/>
      <c r="AEI60" s="41"/>
      <c r="AEJ60" s="41"/>
      <c r="AEK60" s="41"/>
      <c r="AEL60" s="41"/>
      <c r="AEM60" s="41"/>
      <c r="AEN60" s="41"/>
      <c r="AEO60" s="41"/>
      <c r="AEP60" s="41"/>
      <c r="AEQ60" s="41"/>
      <c r="AER60" s="41"/>
      <c r="AES60" s="41"/>
      <c r="AET60" s="41"/>
      <c r="AEU60" s="41"/>
      <c r="AEV60" s="41"/>
      <c r="AEW60" s="41"/>
      <c r="AEX60" s="41"/>
      <c r="AEY60" s="41"/>
      <c r="AEZ60" s="41"/>
      <c r="AFA60" s="41"/>
      <c r="AFB60" s="41"/>
      <c r="AFC60" s="41"/>
      <c r="AFD60" s="41"/>
      <c r="AFE60" s="41"/>
      <c r="AFF60" s="41"/>
      <c r="AFG60" s="41"/>
      <c r="AFH60" s="41"/>
      <c r="AFI60" s="41"/>
      <c r="AFJ60" s="41"/>
      <c r="AFK60" s="41"/>
      <c r="AFL60" s="41"/>
      <c r="AFM60" s="41"/>
      <c r="AFN60" s="41"/>
      <c r="AFO60" s="41"/>
      <c r="AFP60" s="41"/>
      <c r="AFQ60" s="41"/>
      <c r="AFR60" s="41"/>
      <c r="AFS60" s="41"/>
      <c r="AFT60" s="41"/>
      <c r="AFU60" s="41"/>
      <c r="AFV60" s="41"/>
      <c r="AFW60" s="41"/>
      <c r="AFX60" s="41"/>
      <c r="AFY60" s="41"/>
      <c r="AFZ60" s="41"/>
      <c r="AGA60" s="41"/>
      <c r="AGB60" s="41"/>
      <c r="AGC60" s="41"/>
      <c r="AGD60" s="41"/>
      <c r="AGE60" s="41"/>
      <c r="AGF60" s="41"/>
      <c r="AGG60" s="41"/>
      <c r="AGH60" s="41"/>
      <c r="AGI60" s="41"/>
      <c r="AGJ60" s="41"/>
      <c r="AGK60" s="41"/>
      <c r="AGL60" s="41"/>
      <c r="AGM60" s="41"/>
      <c r="AGN60" s="41"/>
      <c r="AGO60" s="41"/>
      <c r="AGP60" s="41"/>
      <c r="AGQ60" s="41"/>
      <c r="AGR60" s="41"/>
      <c r="AGS60" s="41"/>
      <c r="AGT60" s="41"/>
      <c r="AGU60" s="41"/>
      <c r="AGV60" s="41"/>
      <c r="AGW60" s="41"/>
      <c r="AGX60" s="41"/>
      <c r="AGY60" s="41"/>
      <c r="AGZ60" s="41"/>
      <c r="AHA60" s="41"/>
      <c r="AHB60" s="41"/>
      <c r="AHC60" s="41"/>
      <c r="AHD60" s="41"/>
      <c r="AHE60" s="41"/>
      <c r="AHF60" s="41"/>
      <c r="AHG60" s="41"/>
      <c r="AHH60" s="41"/>
      <c r="AHI60" s="41"/>
      <c r="AHJ60" s="41"/>
      <c r="AHK60" s="41"/>
      <c r="AHL60" s="41"/>
      <c r="AHM60" s="41"/>
      <c r="AHN60" s="41"/>
      <c r="AHO60" s="41"/>
      <c r="AHP60" s="41"/>
      <c r="AHQ60" s="41"/>
      <c r="AHR60" s="41"/>
      <c r="AHS60" s="41"/>
      <c r="AHT60" s="41"/>
      <c r="AHU60" s="41"/>
      <c r="AHV60" s="41"/>
      <c r="AHW60" s="41"/>
      <c r="AHX60" s="41"/>
      <c r="AHY60" s="41"/>
      <c r="AHZ60" s="41"/>
      <c r="AIA60" s="41"/>
      <c r="AIB60" s="41"/>
      <c r="AIC60" s="41"/>
      <c r="AID60" s="41"/>
      <c r="AIE60" s="41"/>
      <c r="AIF60" s="41"/>
      <c r="AIG60" s="41"/>
      <c r="AIH60" s="41"/>
      <c r="AII60" s="41"/>
      <c r="AIJ60" s="41"/>
      <c r="AIK60" s="41"/>
      <c r="AIL60" s="41"/>
      <c r="AIM60" s="41"/>
      <c r="AIN60" s="41"/>
      <c r="AIO60" s="41"/>
      <c r="AIP60" s="41"/>
      <c r="AIQ60" s="41"/>
      <c r="AIR60" s="41"/>
      <c r="AIS60" s="41"/>
      <c r="AIT60" s="41"/>
      <c r="AIU60" s="41"/>
      <c r="AIV60" s="41"/>
      <c r="AIW60" s="41"/>
      <c r="AIX60" s="41"/>
      <c r="AIY60" s="41"/>
      <c r="AIZ60" s="41"/>
      <c r="AJA60" s="41"/>
      <c r="AJB60" s="41"/>
      <c r="AJC60" s="41"/>
      <c r="AJD60" s="41"/>
      <c r="AJE60" s="41"/>
      <c r="AJF60" s="41"/>
      <c r="AJG60" s="41"/>
      <c r="AJH60" s="41"/>
      <c r="AJI60" s="41"/>
      <c r="AJJ60" s="41"/>
      <c r="AJK60" s="41"/>
      <c r="AJL60" s="41"/>
      <c r="AJM60" s="41"/>
      <c r="AJN60" s="41"/>
      <c r="AJO60" s="41"/>
      <c r="AJP60" s="41"/>
      <c r="AJQ60" s="41"/>
      <c r="AJR60" s="41"/>
      <c r="AJS60" s="41"/>
      <c r="AJT60" s="41"/>
      <c r="AJU60" s="41"/>
      <c r="AJV60" s="41"/>
      <c r="AJW60" s="41"/>
      <c r="AJX60" s="41"/>
      <c r="AJY60" s="41"/>
      <c r="AJZ60" s="41"/>
      <c r="AKA60" s="41"/>
      <c r="AKB60" s="41"/>
      <c r="AKC60" s="41"/>
      <c r="AKD60" s="41"/>
      <c r="AKE60" s="41"/>
      <c r="AKF60" s="41"/>
      <c r="AKG60" s="41"/>
      <c r="AKH60" s="41"/>
      <c r="AKI60" s="41"/>
      <c r="AKJ60" s="41"/>
      <c r="AKK60" s="41"/>
      <c r="AKL60" s="41"/>
      <c r="AKM60" s="41"/>
      <c r="AKN60" s="41"/>
      <c r="AKO60" s="41"/>
      <c r="AKP60" s="41"/>
      <c r="AKQ60" s="41"/>
      <c r="AKR60" s="41"/>
      <c r="AKS60" s="41"/>
      <c r="AKT60" s="41"/>
      <c r="AKU60" s="41"/>
      <c r="AKV60" s="41"/>
      <c r="AKW60" s="41"/>
      <c r="AKX60" s="41"/>
      <c r="AKY60" s="41"/>
      <c r="AKZ60" s="41"/>
      <c r="ALA60" s="41"/>
      <c r="ALB60" s="41"/>
      <c r="ALC60" s="41"/>
      <c r="ALD60" s="41"/>
      <c r="ALE60" s="41"/>
      <c r="ALF60" s="41"/>
      <c r="ALG60" s="41"/>
      <c r="ALH60" s="41"/>
      <c r="ALI60" s="41"/>
      <c r="ALJ60" s="41"/>
      <c r="ALK60" s="41"/>
      <c r="ALL60" s="41"/>
      <c r="ALM60" s="41"/>
      <c r="ALN60" s="41"/>
      <c r="ALO60" s="41"/>
      <c r="ALP60" s="41"/>
      <c r="ALQ60" s="41"/>
      <c r="ALR60" s="41"/>
      <c r="ALS60" s="41"/>
      <c r="ALT60" s="41"/>
      <c r="ALU60" s="41"/>
    </row>
    <row r="61" spans="1:1009" ht="69.75" customHeight="1">
      <c r="A61" s="97" t="str">
        <f>A3</f>
        <v>2.</v>
      </c>
      <c r="B61" s="69">
        <f>B58+1</f>
        <v>13</v>
      </c>
      <c r="C61" s="64" t="s">
        <v>1225</v>
      </c>
      <c r="D61" s="120"/>
      <c r="E61" s="121"/>
      <c r="F61" s="121"/>
      <c r="G61" s="159"/>
      <c r="H61" s="160"/>
    </row>
    <row r="62" spans="1:1009" ht="25.5">
      <c r="A62" s="97"/>
      <c r="B62" s="69"/>
      <c r="C62" s="71" t="s">
        <v>1086</v>
      </c>
      <c r="D62" s="120" t="s">
        <v>24</v>
      </c>
      <c r="E62" s="121">
        <v>32</v>
      </c>
      <c r="F62" s="121"/>
      <c r="H62" s="160">
        <f>G62*E62</f>
        <v>0</v>
      </c>
    </row>
    <row r="63" spans="1:1009" ht="15">
      <c r="A63" s="97"/>
      <c r="B63" s="69"/>
      <c r="C63" s="71"/>
      <c r="D63" s="120"/>
      <c r="E63" s="121"/>
      <c r="F63" s="121"/>
      <c r="H63" s="160"/>
    </row>
    <row r="64" spans="1:1009" ht="38.25">
      <c r="A64" s="97" t="s">
        <v>16</v>
      </c>
      <c r="B64" s="69">
        <f>B61+1</f>
        <v>14</v>
      </c>
      <c r="C64" s="71" t="s">
        <v>1226</v>
      </c>
      <c r="D64" s="66"/>
      <c r="E64" s="66"/>
      <c r="F64" s="66"/>
      <c r="G64" s="66"/>
      <c r="H64" s="66"/>
    </row>
    <row r="65" spans="1:8" ht="15">
      <c r="A65" s="97"/>
      <c r="B65" s="69"/>
      <c r="C65" s="71" t="s">
        <v>1183</v>
      </c>
      <c r="D65" s="120" t="s">
        <v>24</v>
      </c>
      <c r="E65" s="121">
        <v>4</v>
      </c>
      <c r="F65" s="121"/>
      <c r="H65" s="160">
        <f>G65*E65</f>
        <v>0</v>
      </c>
    </row>
    <row r="66" spans="1:8" ht="15">
      <c r="A66" s="97"/>
      <c r="B66" s="69"/>
      <c r="C66" s="71"/>
      <c r="D66" s="120"/>
      <c r="E66" s="121"/>
      <c r="F66" s="121"/>
      <c r="H66" s="160"/>
    </row>
    <row r="67" spans="1:8" ht="38.25">
      <c r="A67" s="97" t="s">
        <v>16</v>
      </c>
      <c r="B67" s="69">
        <f>B64+1</f>
        <v>15</v>
      </c>
      <c r="C67" s="71" t="s">
        <v>1227</v>
      </c>
      <c r="D67" s="66"/>
      <c r="E67" s="66"/>
      <c r="F67" s="66"/>
      <c r="G67" s="66"/>
      <c r="H67" s="66"/>
    </row>
    <row r="68" spans="1:8" ht="15">
      <c r="A68" s="97"/>
      <c r="B68" s="69"/>
      <c r="C68" s="71" t="s">
        <v>1182</v>
      </c>
      <c r="D68" s="120" t="s">
        <v>24</v>
      </c>
      <c r="E68" s="121">
        <v>2</v>
      </c>
      <c r="F68" s="121"/>
      <c r="H68" s="160">
        <f>G68*E68</f>
        <v>0</v>
      </c>
    </row>
    <row r="69" spans="1:8" ht="15">
      <c r="A69" s="97"/>
      <c r="B69" s="69"/>
      <c r="C69" s="71"/>
      <c r="D69" s="120"/>
      <c r="E69" s="121"/>
      <c r="F69" s="121"/>
      <c r="H69" s="160"/>
    </row>
    <row r="70" spans="1:8" ht="15">
      <c r="A70" s="97" t="str">
        <f>A3</f>
        <v>2.</v>
      </c>
      <c r="B70" s="69">
        <f>B67+1</f>
        <v>16</v>
      </c>
      <c r="C70" s="81" t="s">
        <v>1197</v>
      </c>
      <c r="D70" s="120"/>
      <c r="E70" s="121"/>
      <c r="F70" s="121"/>
      <c r="G70" s="82"/>
      <c r="H70" s="87"/>
    </row>
    <row r="71" spans="1:8" ht="15">
      <c r="A71" s="97"/>
      <c r="B71" s="69"/>
      <c r="C71" s="71" t="s">
        <v>1198</v>
      </c>
      <c r="D71" s="120"/>
      <c r="E71" s="121"/>
      <c r="F71" s="121"/>
      <c r="G71" s="82"/>
      <c r="H71" s="87"/>
    </row>
    <row r="72" spans="1:8" ht="38.25">
      <c r="A72" s="97"/>
      <c r="B72" s="69"/>
      <c r="C72" s="71" t="s">
        <v>1235</v>
      </c>
      <c r="D72" s="120"/>
      <c r="E72" s="121"/>
      <c r="F72" s="121"/>
      <c r="G72" s="82"/>
      <c r="H72" s="87"/>
    </row>
    <row r="73" spans="1:8">
      <c r="A73" s="97"/>
      <c r="B73" s="69"/>
      <c r="C73" s="71" t="s">
        <v>1236</v>
      </c>
    </row>
    <row r="74" spans="1:8" ht="15">
      <c r="A74" s="97"/>
      <c r="B74" s="69"/>
      <c r="C74" s="71" t="s">
        <v>1237</v>
      </c>
      <c r="D74" s="120" t="s">
        <v>24</v>
      </c>
      <c r="E74" s="121">
        <v>1</v>
      </c>
      <c r="F74" s="121"/>
      <c r="G74" s="82"/>
      <c r="H74" s="160">
        <f>G74*E74</f>
        <v>0</v>
      </c>
    </row>
    <row r="75" spans="1:8" ht="15">
      <c r="A75" s="97"/>
      <c r="B75" s="69"/>
      <c r="C75" s="71"/>
      <c r="D75" s="120"/>
      <c r="E75" s="121"/>
      <c r="F75" s="121"/>
      <c r="G75" s="121"/>
      <c r="H75" s="160"/>
    </row>
    <row r="76" spans="1:8" ht="15">
      <c r="A76" s="97" t="str">
        <f>A3</f>
        <v>2.</v>
      </c>
      <c r="B76" s="69">
        <f>B70+1</f>
        <v>17</v>
      </c>
      <c r="C76" s="81" t="s">
        <v>1199</v>
      </c>
      <c r="D76" s="120"/>
      <c r="E76" s="121"/>
      <c r="F76" s="121"/>
      <c r="G76" s="82"/>
      <c r="H76" s="87"/>
    </row>
    <row r="77" spans="1:8" ht="15">
      <c r="A77" s="97"/>
      <c r="B77" s="69"/>
      <c r="C77" s="71" t="s">
        <v>1238</v>
      </c>
      <c r="D77" s="120"/>
      <c r="E77" s="121"/>
      <c r="F77" s="121"/>
      <c r="G77" s="82"/>
      <c r="H77" s="87"/>
    </row>
    <row r="78" spans="1:8" ht="76.5">
      <c r="A78" s="97"/>
      <c r="B78" s="69"/>
      <c r="C78" s="71" t="s">
        <v>1239</v>
      </c>
      <c r="D78" s="120"/>
      <c r="E78" s="121"/>
      <c r="F78" s="121"/>
      <c r="G78" s="82"/>
      <c r="H78" s="87"/>
    </row>
    <row r="79" spans="1:8" ht="15">
      <c r="A79" s="97"/>
      <c r="B79" s="69"/>
      <c r="C79" s="71" t="s">
        <v>1200</v>
      </c>
      <c r="D79" s="120" t="s">
        <v>24</v>
      </c>
      <c r="E79" s="121">
        <v>1</v>
      </c>
      <c r="F79" s="121"/>
      <c r="G79" s="82"/>
      <c r="H79" s="160">
        <f>G79*E79</f>
        <v>0</v>
      </c>
    </row>
    <row r="80" spans="1:8" ht="15">
      <c r="A80" s="97"/>
      <c r="B80" s="69"/>
      <c r="C80" s="71"/>
      <c r="D80" s="120"/>
      <c r="E80" s="121"/>
      <c r="F80" s="121"/>
      <c r="G80" s="82"/>
      <c r="H80" s="87"/>
    </row>
    <row r="81" spans="1:8" ht="76.5">
      <c r="A81" s="97" t="str">
        <f>A3</f>
        <v>2.</v>
      </c>
      <c r="B81" s="69">
        <f>B76+1</f>
        <v>18</v>
      </c>
      <c r="C81" s="71" t="s">
        <v>1240</v>
      </c>
      <c r="D81" s="120"/>
      <c r="G81" s="70"/>
      <c r="H81" s="88"/>
    </row>
    <row r="82" spans="1:8" ht="15">
      <c r="A82" s="97"/>
      <c r="B82" s="69"/>
      <c r="C82" s="71"/>
      <c r="D82" s="120" t="s">
        <v>24</v>
      </c>
      <c r="E82" s="121">
        <v>1</v>
      </c>
      <c r="F82" s="121"/>
      <c r="G82" s="82"/>
      <c r="H82" s="160">
        <f>G82*E82</f>
        <v>0</v>
      </c>
    </row>
    <row r="83" spans="1:8" ht="15">
      <c r="A83" s="97"/>
      <c r="B83" s="69"/>
      <c r="C83" s="71"/>
      <c r="D83" s="120"/>
      <c r="E83" s="121"/>
      <c r="F83" s="121"/>
      <c r="G83" s="121"/>
      <c r="H83" s="160"/>
    </row>
    <row r="84" spans="1:8" ht="25.5">
      <c r="A84" s="97" t="str">
        <f>A3</f>
        <v>2.</v>
      </c>
      <c r="B84" s="69">
        <f>B81+1</f>
        <v>19</v>
      </c>
      <c r="C84" s="71" t="s">
        <v>1228</v>
      </c>
      <c r="D84" s="120"/>
      <c r="E84" s="121"/>
      <c r="F84" s="121"/>
      <c r="G84" s="121"/>
      <c r="H84" s="160"/>
    </row>
    <row r="85" spans="1:8" ht="15">
      <c r="A85" s="97"/>
      <c r="B85" s="69"/>
      <c r="C85" s="330" t="s">
        <v>1221</v>
      </c>
      <c r="D85" s="120" t="s">
        <v>24</v>
      </c>
      <c r="E85" s="332">
        <v>18</v>
      </c>
      <c r="F85" s="332"/>
      <c r="G85" s="82"/>
      <c r="H85" s="160">
        <f>G85*E85</f>
        <v>0</v>
      </c>
    </row>
    <row r="86" spans="1:8" ht="15">
      <c r="A86" s="97"/>
      <c r="B86" s="69"/>
      <c r="C86" s="330" t="s">
        <v>1218</v>
      </c>
      <c r="D86" s="120" t="s">
        <v>24</v>
      </c>
      <c r="E86" s="332">
        <v>29</v>
      </c>
      <c r="F86" s="332"/>
      <c r="G86" s="82"/>
      <c r="H86" s="160">
        <f t="shared" ref="H86:H89" si="0">G86*E86</f>
        <v>0</v>
      </c>
    </row>
    <row r="87" spans="1:8" ht="15">
      <c r="A87" s="97"/>
      <c r="B87" s="69"/>
      <c r="C87" s="331" t="s">
        <v>1219</v>
      </c>
      <c r="D87" s="120" t="s">
        <v>24</v>
      </c>
      <c r="E87" s="332">
        <v>31</v>
      </c>
      <c r="F87" s="332"/>
      <c r="G87" s="82"/>
      <c r="H87" s="160">
        <f t="shared" si="0"/>
        <v>0</v>
      </c>
    </row>
    <row r="88" spans="1:8" ht="15">
      <c r="A88" s="97"/>
      <c r="B88" s="69"/>
      <c r="C88" s="330" t="s">
        <v>1220</v>
      </c>
      <c r="D88" s="120" t="s">
        <v>24</v>
      </c>
      <c r="E88" s="332">
        <v>2</v>
      </c>
      <c r="F88" s="332"/>
      <c r="G88" s="82"/>
      <c r="H88" s="160">
        <f t="shared" si="0"/>
        <v>0</v>
      </c>
    </row>
    <row r="89" spans="1:8" ht="15">
      <c r="A89" s="97"/>
      <c r="B89" s="69"/>
      <c r="C89" s="330" t="s">
        <v>1222</v>
      </c>
      <c r="D89" s="120" t="s">
        <v>24</v>
      </c>
      <c r="E89" s="332">
        <v>1</v>
      </c>
      <c r="F89" s="332"/>
      <c r="G89" s="82"/>
      <c r="H89" s="160">
        <f t="shared" si="0"/>
        <v>0</v>
      </c>
    </row>
    <row r="90" spans="1:8" ht="15">
      <c r="A90" s="97"/>
      <c r="B90" s="69"/>
      <c r="C90" s="330"/>
      <c r="D90" s="120"/>
      <c r="E90" s="332"/>
      <c r="F90" s="332"/>
      <c r="G90" s="82"/>
      <c r="H90" s="160"/>
    </row>
    <row r="91" spans="1:8" s="41" customFormat="1">
      <c r="A91" s="161"/>
      <c r="B91" s="162"/>
      <c r="C91" s="101" t="s">
        <v>47</v>
      </c>
      <c r="D91" s="101"/>
      <c r="E91" s="102"/>
      <c r="F91" s="102"/>
      <c r="G91" s="129"/>
      <c r="H91" s="130">
        <f>SUM(H2:H89)</f>
        <v>0</v>
      </c>
    </row>
  </sheetData>
  <autoFilter ref="A1:H91" xr:uid="{00000000-0009-0000-0000-000003000000}">
    <filterColumn colId="0" showButton="0"/>
  </autoFilter>
  <mergeCells count="1">
    <mergeCell ref="A1:B1"/>
  </mergeCells>
  <phoneticPr fontId="24" type="noConversion"/>
  <pageMargins left="0.25" right="0.25" top="0.75" bottom="0.75" header="0.3" footer="0.3"/>
  <pageSetup paperSize="9" scale="63" firstPageNumber="0" orientation="portrait" r:id="rId1"/>
  <headerFooter>
    <oddHeader>&amp;L&amp;"Arial Narrow,Regular"&amp;10HOTEL ROXANICH&amp;C&amp;"Arial Narrow,Regular"&amp;10&amp;A&amp;R&amp;"Arial Narrow,Regular"&amp;10TROŠKOVNIK OPREME</oddHeader>
    <oddFooter>&amp;C&amp;"Arial Narrow,Regular"&amp;10Page &amp;P</oddFooter>
  </headerFooter>
  <rowBreaks count="2" manualBreakCount="2">
    <brk id="20" max="16383" man="1"/>
    <brk id="4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8"/>
  <sheetViews>
    <sheetView view="pageBreakPreview" zoomScale="85" zoomScaleNormal="100" zoomScaleSheetLayoutView="85" workbookViewId="0">
      <selection sqref="A1:B1"/>
    </sheetView>
  </sheetViews>
  <sheetFormatPr defaultColWidth="8.85546875" defaultRowHeight="16.5"/>
  <cols>
    <col min="1" max="1" width="3.7109375" style="110" customWidth="1"/>
    <col min="2" max="2" width="3.7109375" style="76" customWidth="1"/>
    <col min="3" max="3" width="102.85546875" style="117" customWidth="1"/>
    <col min="4" max="4" width="9" style="283" customWidth="1"/>
    <col min="5" max="5" width="9" style="124" customWidth="1"/>
    <col min="6" max="6" width="49.42578125" style="124" customWidth="1"/>
    <col min="7" max="8" width="17" style="116" bestFit="1" customWidth="1"/>
    <col min="9" max="254" width="9" style="66" customWidth="1"/>
    <col min="255" max="255" width="7" style="66" customWidth="1"/>
    <col min="256" max="256" width="45.42578125" style="66" customWidth="1"/>
    <col min="257" max="258" width="9" style="66" customWidth="1"/>
    <col min="259" max="259" width="12.85546875" style="66" customWidth="1"/>
    <col min="260" max="260" width="16" style="66" customWidth="1"/>
    <col min="261" max="510" width="9" style="66" customWidth="1"/>
    <col min="511" max="511" width="7" style="66" customWidth="1"/>
    <col min="512" max="512" width="45.42578125" style="66" customWidth="1"/>
    <col min="513" max="514" width="9" style="66" customWidth="1"/>
    <col min="515" max="515" width="12.85546875" style="66" customWidth="1"/>
    <col min="516" max="516" width="16" style="66" customWidth="1"/>
    <col min="517" max="766" width="9" style="66" customWidth="1"/>
    <col min="767" max="767" width="7" style="66" customWidth="1"/>
    <col min="768" max="768" width="45.42578125" style="66" customWidth="1"/>
    <col min="769" max="770" width="9" style="66" customWidth="1"/>
    <col min="771" max="771" width="12.85546875" style="66" customWidth="1"/>
    <col min="772" max="772" width="16" style="66" customWidth="1"/>
    <col min="773" max="1022" width="9" style="66" customWidth="1"/>
    <col min="1023" max="16384" width="8.85546875" style="66"/>
  </cols>
  <sheetData>
    <row r="1" spans="1:8" s="84" customFormat="1" ht="27">
      <c r="A1" s="339" t="s">
        <v>7</v>
      </c>
      <c r="B1" s="339"/>
      <c r="C1" s="280" t="s">
        <v>8</v>
      </c>
      <c r="D1" s="280" t="s">
        <v>9</v>
      </c>
      <c r="E1" s="280" t="s">
        <v>1245</v>
      </c>
      <c r="F1" s="280" t="s">
        <v>1244</v>
      </c>
      <c r="G1" s="280" t="s">
        <v>10</v>
      </c>
      <c r="H1" s="280" t="s">
        <v>11</v>
      </c>
    </row>
    <row r="3" spans="1:8" s="41" customFormat="1" ht="33">
      <c r="A3" s="93" t="s">
        <v>17</v>
      </c>
      <c r="B3" s="109"/>
      <c r="C3" s="115" t="s">
        <v>1068</v>
      </c>
      <c r="D3" s="281"/>
      <c r="E3" s="92"/>
      <c r="F3" s="92"/>
      <c r="G3" s="116"/>
      <c r="H3" s="116"/>
    </row>
    <row r="4" spans="1:8" s="65" customFormat="1" ht="12.75">
      <c r="A4" s="110"/>
      <c r="B4" s="80"/>
      <c r="C4" s="77"/>
      <c r="D4" s="272"/>
      <c r="E4" s="94"/>
      <c r="F4" s="94"/>
      <c r="G4" s="117"/>
      <c r="H4" s="117"/>
    </row>
    <row r="5" spans="1:8" ht="51">
      <c r="B5" s="96" t="s">
        <v>1</v>
      </c>
      <c r="C5" s="79" t="s">
        <v>60</v>
      </c>
      <c r="D5" s="282"/>
      <c r="E5" s="94"/>
      <c r="F5" s="94"/>
    </row>
    <row r="6" spans="1:8">
      <c r="A6" s="97"/>
      <c r="B6" s="75"/>
      <c r="C6" s="118"/>
      <c r="D6" s="273"/>
      <c r="E6" s="111"/>
      <c r="F6" s="111"/>
    </row>
    <row r="7" spans="1:8">
      <c r="A7" s="97"/>
      <c r="B7" s="80"/>
      <c r="C7" s="119" t="s">
        <v>61</v>
      </c>
      <c r="D7" s="273"/>
      <c r="E7" s="111"/>
      <c r="F7" s="111"/>
    </row>
    <row r="8" spans="1:8">
      <c r="A8" s="97"/>
      <c r="B8" s="75"/>
      <c r="C8" s="118"/>
      <c r="D8" s="273"/>
      <c r="E8" s="111"/>
      <c r="F8" s="111"/>
    </row>
    <row r="9" spans="1:8" s="65" customFormat="1" ht="161.25" customHeight="1">
      <c r="A9" s="97" t="s">
        <v>17</v>
      </c>
      <c r="B9" s="69">
        <v>1</v>
      </c>
      <c r="C9" s="71" t="s">
        <v>1115</v>
      </c>
      <c r="D9" s="120"/>
      <c r="E9" s="121"/>
      <c r="F9" s="121"/>
      <c r="G9" s="88"/>
      <c r="H9" s="88"/>
    </row>
    <row r="10" spans="1:8" s="65" customFormat="1" ht="12.75">
      <c r="A10" s="97"/>
      <c r="B10" s="69"/>
      <c r="C10" s="71"/>
      <c r="D10" s="120" t="s">
        <v>24</v>
      </c>
      <c r="E10" s="121">
        <v>2</v>
      </c>
      <c r="F10" s="121"/>
      <c r="G10" s="82"/>
      <c r="H10" s="87">
        <f>G10*E10</f>
        <v>0</v>
      </c>
    </row>
    <row r="11" spans="1:8" s="65" customFormat="1" ht="12.75">
      <c r="A11" s="97"/>
      <c r="B11" s="69"/>
      <c r="C11" s="71"/>
      <c r="D11" s="120"/>
      <c r="E11" s="121"/>
      <c r="F11" s="121"/>
      <c r="G11" s="70"/>
      <c r="H11" s="88"/>
    </row>
    <row r="12" spans="1:8" s="65" customFormat="1" ht="76.5">
      <c r="A12" s="97" t="s">
        <v>17</v>
      </c>
      <c r="B12" s="69">
        <f>B9+1</f>
        <v>2</v>
      </c>
      <c r="C12" s="71" t="s">
        <v>1116</v>
      </c>
      <c r="D12" s="120"/>
      <c r="E12" s="121"/>
      <c r="F12" s="121"/>
      <c r="G12" s="70"/>
      <c r="H12" s="88"/>
    </row>
    <row r="13" spans="1:8" s="65" customFormat="1" ht="12.75">
      <c r="A13" s="97"/>
      <c r="B13" s="69"/>
      <c r="C13" s="71"/>
      <c r="D13" s="120" t="s">
        <v>24</v>
      </c>
      <c r="E13" s="121">
        <v>6</v>
      </c>
      <c r="F13" s="121"/>
      <c r="G13" s="82"/>
      <c r="H13" s="87">
        <f>G13*E13</f>
        <v>0</v>
      </c>
    </row>
    <row r="14" spans="1:8" s="65" customFormat="1" ht="12.75">
      <c r="A14" s="97"/>
      <c r="B14" s="69"/>
      <c r="C14" s="71"/>
      <c r="D14" s="120"/>
      <c r="E14" s="121"/>
      <c r="F14" s="121"/>
      <c r="G14" s="70"/>
      <c r="H14" s="88"/>
    </row>
    <row r="15" spans="1:8" s="65" customFormat="1" ht="76.5">
      <c r="A15" s="97" t="str">
        <f>A3</f>
        <v>3.</v>
      </c>
      <c r="B15" s="69">
        <f>B12+1</f>
        <v>3</v>
      </c>
      <c r="C15" s="71" t="s">
        <v>1117</v>
      </c>
      <c r="D15" s="120"/>
      <c r="E15" s="121"/>
      <c r="F15" s="121"/>
      <c r="G15" s="70"/>
      <c r="H15" s="88"/>
    </row>
    <row r="16" spans="1:8" s="65" customFormat="1" ht="12.75">
      <c r="A16" s="97"/>
      <c r="B16" s="69"/>
      <c r="C16" s="71"/>
      <c r="D16" s="120" t="s">
        <v>24</v>
      </c>
      <c r="E16" s="121">
        <v>8</v>
      </c>
      <c r="F16" s="121"/>
      <c r="G16" s="82"/>
      <c r="H16" s="87">
        <f>G16*E16</f>
        <v>0</v>
      </c>
    </row>
    <row r="17" spans="1:8">
      <c r="A17" s="97"/>
      <c r="B17" s="69"/>
      <c r="C17" s="71"/>
      <c r="D17" s="120"/>
      <c r="E17" s="121"/>
      <c r="F17" s="121"/>
      <c r="G17" s="70"/>
    </row>
    <row r="18" spans="1:8" ht="127.5">
      <c r="A18" s="97" t="str">
        <f>A3</f>
        <v>3.</v>
      </c>
      <c r="B18" s="69">
        <f>B15+1</f>
        <v>4</v>
      </c>
      <c r="C18" s="71" t="s">
        <v>1118</v>
      </c>
      <c r="D18" s="120"/>
      <c r="E18" s="121"/>
      <c r="F18" s="121"/>
    </row>
    <row r="19" spans="1:8" ht="15">
      <c r="A19" s="97"/>
      <c r="B19" s="69"/>
      <c r="C19" s="71"/>
      <c r="D19" s="120" t="s">
        <v>24</v>
      </c>
      <c r="E19" s="121">
        <v>14</v>
      </c>
      <c r="F19" s="121"/>
      <c r="G19" s="82"/>
      <c r="H19" s="87">
        <f>G19*E19</f>
        <v>0</v>
      </c>
    </row>
    <row r="20" spans="1:8">
      <c r="A20" s="97"/>
      <c r="B20" s="69"/>
      <c r="C20" s="71"/>
      <c r="D20" s="120"/>
      <c r="E20" s="121"/>
      <c r="F20" s="121"/>
      <c r="G20" s="82"/>
    </row>
    <row r="21" spans="1:8" ht="79.5">
      <c r="A21" s="97" t="str">
        <f>A3</f>
        <v>3.</v>
      </c>
      <c r="B21" s="69">
        <f>B18+1</f>
        <v>5</v>
      </c>
      <c r="C21" s="71" t="s">
        <v>1119</v>
      </c>
      <c r="D21" s="120"/>
      <c r="E21" s="121"/>
      <c r="F21" s="121"/>
    </row>
    <row r="22" spans="1:8" ht="15">
      <c r="A22" s="97"/>
      <c r="B22" s="69"/>
      <c r="C22" s="71"/>
      <c r="D22" s="120" t="s">
        <v>24</v>
      </c>
      <c r="E22" s="121">
        <v>14</v>
      </c>
      <c r="F22" s="121"/>
      <c r="G22" s="82"/>
      <c r="H22" s="87">
        <f>G22*E22</f>
        <v>0</v>
      </c>
    </row>
    <row r="23" spans="1:8">
      <c r="A23" s="97"/>
      <c r="B23" s="69"/>
      <c r="C23" s="71"/>
      <c r="D23" s="120"/>
      <c r="E23" s="121"/>
      <c r="F23" s="121"/>
      <c r="G23" s="82"/>
    </row>
    <row r="24" spans="1:8" ht="25.5">
      <c r="A24" s="97" t="str">
        <f>A3</f>
        <v>3.</v>
      </c>
      <c r="B24" s="69">
        <f>B21+1</f>
        <v>6</v>
      </c>
      <c r="C24" s="71" t="s">
        <v>1184</v>
      </c>
      <c r="D24" s="120"/>
      <c r="E24" s="121"/>
      <c r="F24" s="121"/>
    </row>
    <row r="25" spans="1:8" ht="15">
      <c r="A25" s="97"/>
      <c r="B25" s="69"/>
      <c r="C25" s="71"/>
      <c r="D25" s="120" t="s">
        <v>24</v>
      </c>
      <c r="E25" s="121">
        <v>6</v>
      </c>
      <c r="F25" s="121"/>
      <c r="G25" s="82"/>
      <c r="H25" s="87">
        <f>G25*E25</f>
        <v>0</v>
      </c>
    </row>
    <row r="26" spans="1:8">
      <c r="A26" s="97"/>
      <c r="B26" s="69"/>
      <c r="C26" s="71"/>
      <c r="D26" s="120"/>
      <c r="E26" s="121"/>
      <c r="F26" s="121"/>
    </row>
    <row r="27" spans="1:8" ht="25.5">
      <c r="A27" s="97" t="str">
        <f>A3</f>
        <v>3.</v>
      </c>
      <c r="B27" s="69">
        <f>B24+1</f>
        <v>7</v>
      </c>
      <c r="C27" s="71" t="s">
        <v>1185</v>
      </c>
      <c r="D27" s="120"/>
      <c r="E27" s="121"/>
      <c r="F27" s="121"/>
    </row>
    <row r="28" spans="1:8" ht="15">
      <c r="A28" s="97"/>
      <c r="B28" s="69"/>
      <c r="C28" s="71"/>
      <c r="D28" s="120" t="s">
        <v>24</v>
      </c>
      <c r="E28" s="121">
        <v>6</v>
      </c>
      <c r="F28" s="121"/>
      <c r="G28" s="82"/>
      <c r="H28" s="87">
        <f>G28*E28</f>
        <v>0</v>
      </c>
    </row>
    <row r="29" spans="1:8">
      <c r="A29" s="97"/>
      <c r="B29" s="69"/>
      <c r="C29" s="71"/>
      <c r="D29" s="120"/>
      <c r="E29" s="121"/>
      <c r="F29" s="121"/>
      <c r="G29" s="82"/>
    </row>
    <row r="30" spans="1:8">
      <c r="A30" s="93"/>
      <c r="B30" s="80"/>
      <c r="C30" s="119" t="s">
        <v>1120</v>
      </c>
      <c r="D30" s="273"/>
      <c r="E30" s="111"/>
      <c r="F30" s="111"/>
    </row>
    <row r="31" spans="1:8">
      <c r="A31" s="97"/>
      <c r="B31" s="69"/>
      <c r="C31" s="71"/>
      <c r="D31" s="120"/>
      <c r="E31" s="121"/>
      <c r="F31" s="121"/>
    </row>
    <row r="32" spans="1:8" s="41" customFormat="1" ht="76.5">
      <c r="A32" s="97" t="str">
        <f>A3</f>
        <v>3.</v>
      </c>
      <c r="B32" s="69">
        <f>B27+1</f>
        <v>8</v>
      </c>
      <c r="C32" s="71" t="s">
        <v>1121</v>
      </c>
      <c r="D32" s="120"/>
      <c r="E32" s="121"/>
      <c r="F32" s="121"/>
      <c r="G32" s="70"/>
      <c r="H32" s="116"/>
    </row>
    <row r="33" spans="1:11" s="41" customFormat="1">
      <c r="A33" s="97"/>
      <c r="B33" s="69"/>
      <c r="C33" s="81"/>
      <c r="D33" s="120" t="s">
        <v>24</v>
      </c>
      <c r="E33" s="121">
        <v>31</v>
      </c>
      <c r="F33" s="121"/>
      <c r="G33" s="82"/>
      <c r="H33" s="87">
        <f>G33*E33</f>
        <v>0</v>
      </c>
    </row>
    <row r="34" spans="1:11" s="41" customFormat="1">
      <c r="A34" s="97"/>
      <c r="B34" s="69"/>
      <c r="C34" s="71"/>
      <c r="D34" s="120"/>
      <c r="E34" s="121"/>
      <c r="F34" s="121"/>
      <c r="G34" s="82"/>
      <c r="H34" s="122"/>
    </row>
    <row r="35" spans="1:11">
      <c r="A35" s="97"/>
      <c r="B35" s="69"/>
      <c r="C35" s="98"/>
      <c r="D35" s="120"/>
      <c r="E35" s="121"/>
      <c r="F35" s="121"/>
      <c r="G35" s="70"/>
    </row>
    <row r="36" spans="1:11" ht="102">
      <c r="A36" s="97" t="s">
        <v>17</v>
      </c>
      <c r="B36" s="69">
        <f>B32+1</f>
        <v>9</v>
      </c>
      <c r="C36" s="71" t="s">
        <v>1122</v>
      </c>
      <c r="D36" s="120"/>
      <c r="E36" s="121"/>
      <c r="F36" s="121"/>
      <c r="G36" s="70"/>
    </row>
    <row r="37" spans="1:11" ht="15">
      <c r="A37" s="97"/>
      <c r="B37" s="69"/>
      <c r="C37" s="98"/>
      <c r="D37" s="120" t="s">
        <v>24</v>
      </c>
      <c r="E37" s="121">
        <v>32</v>
      </c>
      <c r="F37" s="121"/>
      <c r="G37" s="82"/>
      <c r="H37" s="87">
        <f>G37*E37</f>
        <v>0</v>
      </c>
    </row>
    <row r="38" spans="1:11" ht="63.75">
      <c r="A38" s="97" t="s">
        <v>17</v>
      </c>
      <c r="B38" s="69">
        <f>B36+1</f>
        <v>10</v>
      </c>
      <c r="C38" s="71" t="s">
        <v>1123</v>
      </c>
      <c r="D38" s="120"/>
      <c r="E38" s="121"/>
      <c r="F38" s="121"/>
      <c r="G38" s="70"/>
    </row>
    <row r="39" spans="1:11" ht="15">
      <c r="A39" s="97"/>
      <c r="B39" s="69"/>
      <c r="C39" s="98" t="s">
        <v>1089</v>
      </c>
      <c r="D39" s="120" t="s">
        <v>24</v>
      </c>
      <c r="E39" s="121">
        <v>2</v>
      </c>
      <c r="F39" s="121"/>
      <c r="G39" s="82"/>
      <c r="H39" s="87">
        <f>G39*E39</f>
        <v>0</v>
      </c>
    </row>
    <row r="41" spans="1:11" s="65" customFormat="1" ht="12.75">
      <c r="A41" s="97"/>
      <c r="B41" s="69"/>
      <c r="C41" s="71"/>
      <c r="D41" s="120" t="s">
        <v>24</v>
      </c>
      <c r="E41" s="121">
        <v>14</v>
      </c>
      <c r="F41" s="121"/>
      <c r="G41" s="82"/>
      <c r="H41" s="87">
        <f>G41*E41</f>
        <v>0</v>
      </c>
    </row>
    <row r="42" spans="1:11" s="41" customFormat="1">
      <c r="A42" s="97"/>
      <c r="B42" s="69"/>
      <c r="C42" s="126"/>
      <c r="D42" s="120"/>
      <c r="E42" s="121"/>
      <c r="F42" s="121"/>
      <c r="G42" s="82"/>
      <c r="H42" s="122"/>
    </row>
    <row r="43" spans="1:11">
      <c r="A43" s="97"/>
      <c r="B43" s="80"/>
      <c r="C43" s="119" t="s">
        <v>62</v>
      </c>
      <c r="D43" s="120"/>
      <c r="E43" s="121"/>
      <c r="F43" s="121"/>
    </row>
    <row r="44" spans="1:11" ht="15">
      <c r="A44" s="97"/>
      <c r="B44" s="80"/>
      <c r="C44" s="128"/>
      <c r="D44" s="120"/>
      <c r="E44" s="121"/>
      <c r="F44" s="121"/>
      <c r="G44" s="87"/>
      <c r="H44" s="122"/>
    </row>
    <row r="45" spans="1:11" ht="163.5" customHeight="1">
      <c r="A45" s="97" t="str">
        <f>A3</f>
        <v>3.</v>
      </c>
      <c r="B45" s="69">
        <f>B38+1</f>
        <v>11</v>
      </c>
      <c r="C45" s="98" t="s">
        <v>1188</v>
      </c>
      <c r="D45" s="120"/>
      <c r="E45" s="121"/>
      <c r="F45" s="121"/>
      <c r="G45" s="88"/>
    </row>
    <row r="46" spans="1:11" ht="15">
      <c r="A46" s="97"/>
      <c r="B46" s="80"/>
      <c r="C46" s="128"/>
      <c r="D46" s="120" t="s">
        <v>24</v>
      </c>
      <c r="E46" s="121">
        <v>4</v>
      </c>
      <c r="F46" s="121"/>
      <c r="G46" s="82"/>
      <c r="H46" s="87">
        <f>G46*E46</f>
        <v>0</v>
      </c>
    </row>
    <row r="47" spans="1:11" ht="15">
      <c r="A47" s="97"/>
      <c r="B47" s="80"/>
      <c r="C47" s="128"/>
      <c r="D47" s="120"/>
      <c r="E47" s="121"/>
      <c r="F47" s="121"/>
      <c r="G47" s="87"/>
      <c r="H47" s="87"/>
      <c r="I47" s="10"/>
      <c r="J47" s="10"/>
      <c r="K47" s="10"/>
    </row>
    <row r="48" spans="1:11" s="41" customFormat="1">
      <c r="A48" s="112"/>
      <c r="B48" s="113"/>
      <c r="C48" s="114" t="s">
        <v>64</v>
      </c>
      <c r="D48" s="102"/>
      <c r="E48" s="102"/>
      <c r="F48" s="102"/>
      <c r="G48" s="129"/>
      <c r="H48" s="130">
        <f>SUM(H2:H47)</f>
        <v>0</v>
      </c>
    </row>
  </sheetData>
  <autoFilter ref="A1:H48" xr:uid="{00000000-0009-0000-0000-000004000000}">
    <filterColumn colId="0" showButton="0"/>
  </autoFilter>
  <mergeCells count="1">
    <mergeCell ref="A1:B1"/>
  </mergeCells>
  <phoneticPr fontId="24" type="noConversion"/>
  <pageMargins left="0.25" right="0.25" top="0.75" bottom="0.75" header="0.3" footer="0.3"/>
  <pageSetup paperSize="9" scale="60" firstPageNumber="0" orientation="portrait" r:id="rId1"/>
  <headerFooter>
    <oddHeader>&amp;L&amp;"Arial Narrow,Regular"&amp;10HOTEL ROXANICH&amp;C&amp;"Arial Narrow,Regular"&amp;10&amp;A&amp;R&amp;"Arial Narrow,Regular"&amp;10TROŠKOVNIK OPREME</oddHeader>
    <oddFooter>&amp;C&amp;"Arial Narrow,Regular"&amp;10Page &amp;P</oddFooter>
  </headerFooter>
  <rowBreaks count="2" manualBreakCount="2">
    <brk id="16" max="10" man="1"/>
    <brk id="28"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V70"/>
  <sheetViews>
    <sheetView view="pageBreakPreview" zoomScale="85" zoomScaleNormal="85" zoomScaleSheetLayoutView="85" workbookViewId="0">
      <pane ySplit="1" topLeftCell="A41" activePane="bottomLeft" state="frozen"/>
      <selection pane="bottomLeft" sqref="A1:B1"/>
    </sheetView>
  </sheetViews>
  <sheetFormatPr defaultColWidth="8.85546875" defaultRowHeight="16.5"/>
  <cols>
    <col min="1" max="1" width="3.7109375" style="68" customWidth="1"/>
    <col min="2" max="2" width="3.7109375" style="76" customWidth="1"/>
    <col min="3" max="3" width="102.5703125" style="116" customWidth="1"/>
    <col min="4" max="4" width="9" style="283" customWidth="1"/>
    <col min="5" max="5" width="9" style="124" customWidth="1"/>
    <col min="6" max="6" width="49.42578125" style="124" customWidth="1"/>
    <col min="7" max="8" width="16" style="116" customWidth="1"/>
    <col min="9" max="242" width="9" style="41" customWidth="1"/>
    <col min="243" max="243" width="7" style="41" customWidth="1"/>
    <col min="244" max="244" width="45.42578125" style="41" customWidth="1"/>
    <col min="245" max="246" width="9" style="41" customWidth="1"/>
    <col min="247" max="247" width="12.85546875" style="41" customWidth="1"/>
    <col min="248" max="248" width="16" style="41" customWidth="1"/>
    <col min="249" max="498" width="9" style="41" customWidth="1"/>
    <col min="499" max="499" width="7" style="41" customWidth="1"/>
    <col min="500" max="500" width="45.42578125" style="41" customWidth="1"/>
    <col min="501" max="502" width="9" style="41" customWidth="1"/>
    <col min="503" max="503" width="12.85546875" style="41" customWidth="1"/>
    <col min="504" max="504" width="16" style="41" customWidth="1"/>
    <col min="505" max="754" width="9" style="41" customWidth="1"/>
    <col min="755" max="755" width="7" style="41" customWidth="1"/>
    <col min="756" max="756" width="45.42578125" style="41" customWidth="1"/>
    <col min="757" max="758" width="9" style="41" customWidth="1"/>
    <col min="759" max="759" width="12.85546875" style="41" customWidth="1"/>
    <col min="760" max="760" width="16" style="41" customWidth="1"/>
    <col min="761" max="1010" width="9" style="41" customWidth="1"/>
    <col min="1011" max="16384" width="8.85546875" style="66"/>
  </cols>
  <sheetData>
    <row r="1" spans="1:8" s="84" customFormat="1" ht="27">
      <c r="A1" s="340" t="s">
        <v>7</v>
      </c>
      <c r="B1" s="340"/>
      <c r="C1" s="280" t="s">
        <v>8</v>
      </c>
      <c r="D1" s="280" t="s">
        <v>9</v>
      </c>
      <c r="E1" s="280" t="s">
        <v>1245</v>
      </c>
      <c r="F1" s="280" t="s">
        <v>1244</v>
      </c>
      <c r="G1" s="280" t="s">
        <v>10</v>
      </c>
      <c r="H1" s="280" t="s">
        <v>11</v>
      </c>
    </row>
    <row r="3" spans="1:8" ht="33">
      <c r="A3" s="68" t="s">
        <v>18</v>
      </c>
      <c r="B3" s="80"/>
      <c r="C3" s="115" t="s">
        <v>65</v>
      </c>
      <c r="D3" s="281"/>
      <c r="E3" s="92"/>
      <c r="F3" s="92"/>
    </row>
    <row r="4" spans="1:8" s="65" customFormat="1" ht="12.75">
      <c r="A4" s="68"/>
      <c r="B4" s="80"/>
      <c r="C4" s="77"/>
      <c r="D4" s="272"/>
      <c r="E4" s="94"/>
      <c r="F4" s="94"/>
      <c r="G4" s="117"/>
      <c r="H4" s="117"/>
    </row>
    <row r="5" spans="1:8" ht="38.25">
      <c r="B5" s="96" t="s">
        <v>1</v>
      </c>
      <c r="C5" s="79" t="s">
        <v>66</v>
      </c>
      <c r="D5" s="282"/>
      <c r="E5" s="94"/>
      <c r="F5" s="94"/>
    </row>
    <row r="6" spans="1:8">
      <c r="B6" s="96"/>
      <c r="C6" s="79"/>
      <c r="D6" s="282"/>
      <c r="E6" s="94"/>
      <c r="F6" s="94"/>
    </row>
    <row r="7" spans="1:8">
      <c r="B7" s="80"/>
      <c r="C7" s="119" t="s">
        <v>61</v>
      </c>
      <c r="D7" s="282"/>
      <c r="E7" s="94"/>
      <c r="F7" s="94"/>
    </row>
    <row r="8" spans="1:8">
      <c r="B8" s="96"/>
      <c r="C8" s="79"/>
      <c r="D8" s="282"/>
      <c r="E8" s="94"/>
      <c r="F8" s="94"/>
    </row>
    <row r="9" spans="1:8" s="41" customFormat="1" ht="76.5">
      <c r="A9" s="68" t="s">
        <v>18</v>
      </c>
      <c r="B9" s="69">
        <v>1</v>
      </c>
      <c r="C9" s="71" t="s">
        <v>1124</v>
      </c>
      <c r="D9" s="120"/>
      <c r="E9" s="124"/>
      <c r="F9" s="124"/>
      <c r="G9" s="70"/>
      <c r="H9" s="116"/>
    </row>
    <row r="10" spans="1:8">
      <c r="A10" s="165"/>
      <c r="B10" s="166"/>
      <c r="C10" s="167"/>
      <c r="D10" s="168" t="s">
        <v>24</v>
      </c>
      <c r="E10" s="169">
        <v>1</v>
      </c>
      <c r="F10" s="121"/>
      <c r="G10" s="82"/>
      <c r="H10" s="87">
        <f>G10*E10</f>
        <v>0</v>
      </c>
    </row>
    <row r="11" spans="1:8">
      <c r="B11" s="69"/>
      <c r="C11" s="71"/>
      <c r="D11" s="120"/>
      <c r="E11" s="121"/>
      <c r="F11" s="121"/>
      <c r="G11" s="70"/>
    </row>
    <row r="12" spans="1:8" s="41" customFormat="1" ht="63.75">
      <c r="A12" s="68" t="s">
        <v>18</v>
      </c>
      <c r="B12" s="69">
        <f>B9+1</f>
        <v>2</v>
      </c>
      <c r="C12" s="71" t="s">
        <v>1125</v>
      </c>
      <c r="D12" s="120"/>
      <c r="E12" s="124"/>
      <c r="F12" s="124"/>
      <c r="G12" s="70"/>
      <c r="H12" s="116"/>
    </row>
    <row r="13" spans="1:8">
      <c r="A13" s="165"/>
      <c r="B13" s="166"/>
      <c r="C13" s="167"/>
      <c r="D13" s="168" t="s">
        <v>24</v>
      </c>
      <c r="E13" s="169">
        <v>1</v>
      </c>
      <c r="F13" s="121"/>
      <c r="G13" s="82"/>
      <c r="H13" s="87">
        <f>G13*E13</f>
        <v>0</v>
      </c>
    </row>
    <row r="14" spans="1:8">
      <c r="B14" s="69"/>
      <c r="C14" s="71"/>
      <c r="D14" s="120"/>
      <c r="E14" s="121"/>
      <c r="F14" s="121"/>
      <c r="G14" s="82"/>
      <c r="H14" s="122"/>
    </row>
    <row r="15" spans="1:8" s="65" customFormat="1" ht="63.75">
      <c r="A15" s="68" t="str">
        <f>A3</f>
        <v>4.</v>
      </c>
      <c r="B15" s="69">
        <f>B12+1</f>
        <v>3</v>
      </c>
      <c r="C15" s="71" t="s">
        <v>1126</v>
      </c>
      <c r="D15" s="120"/>
      <c r="E15" s="124"/>
      <c r="F15" s="124"/>
      <c r="G15" s="70"/>
      <c r="H15" s="88"/>
    </row>
    <row r="16" spans="1:8" s="65" customFormat="1" ht="12.75">
      <c r="A16" s="165"/>
      <c r="B16" s="166"/>
      <c r="C16" s="167"/>
      <c r="D16" s="168" t="s">
        <v>24</v>
      </c>
      <c r="E16" s="169">
        <v>9</v>
      </c>
      <c r="F16" s="121"/>
      <c r="G16" s="82"/>
      <c r="H16" s="87">
        <f>G16*E16</f>
        <v>0</v>
      </c>
    </row>
    <row r="17" spans="1:8">
      <c r="C17" s="71"/>
      <c r="D17" s="120"/>
      <c r="E17" s="121"/>
      <c r="F17" s="121"/>
      <c r="G17" s="70"/>
    </row>
    <row r="18" spans="1:8" s="41" customFormat="1" ht="63.75">
      <c r="A18" s="68" t="str">
        <f>A3</f>
        <v>4.</v>
      </c>
      <c r="B18" s="69">
        <f>B15+1</f>
        <v>4</v>
      </c>
      <c r="C18" s="143" t="s">
        <v>1189</v>
      </c>
      <c r="D18" s="120"/>
      <c r="E18" s="124"/>
      <c r="F18" s="124"/>
      <c r="G18" s="70"/>
      <c r="H18" s="116"/>
    </row>
    <row r="19" spans="1:8">
      <c r="A19" s="165"/>
      <c r="B19" s="166"/>
      <c r="C19" s="167"/>
      <c r="D19" s="168" t="s">
        <v>24</v>
      </c>
      <c r="E19" s="169">
        <v>1</v>
      </c>
      <c r="F19" s="121"/>
      <c r="G19" s="82"/>
      <c r="H19" s="87">
        <f>G19*E19</f>
        <v>0</v>
      </c>
    </row>
    <row r="20" spans="1:8">
      <c r="B20" s="69"/>
      <c r="C20" s="71"/>
      <c r="D20" s="120"/>
      <c r="E20" s="121"/>
      <c r="F20" s="121"/>
      <c r="G20" s="82"/>
      <c r="H20" s="122"/>
    </row>
    <row r="21" spans="1:8" s="41" customFormat="1" ht="51">
      <c r="A21" s="68" t="str">
        <f>A3</f>
        <v>4.</v>
      </c>
      <c r="B21" s="69">
        <f>B18+1</f>
        <v>5</v>
      </c>
      <c r="C21" s="98" t="s">
        <v>1127</v>
      </c>
      <c r="D21" s="120"/>
      <c r="E21" s="124"/>
      <c r="F21" s="124"/>
      <c r="G21" s="116"/>
      <c r="H21" s="116"/>
    </row>
    <row r="22" spans="1:8">
      <c r="A22" s="165"/>
      <c r="B22" s="166"/>
      <c r="C22" s="167"/>
      <c r="D22" s="168" t="s">
        <v>24</v>
      </c>
      <c r="E22" s="169">
        <v>10</v>
      </c>
      <c r="F22" s="121"/>
      <c r="G22" s="82"/>
      <c r="H22" s="87">
        <f>G22*E22</f>
        <v>0</v>
      </c>
    </row>
    <row r="23" spans="1:8">
      <c r="C23" s="64"/>
      <c r="D23" s="226"/>
      <c r="E23" s="171"/>
      <c r="F23" s="171"/>
    </row>
    <row r="24" spans="1:8">
      <c r="B24" s="80"/>
      <c r="C24" s="119" t="s">
        <v>67</v>
      </c>
      <c r="D24" s="120"/>
      <c r="E24" s="121"/>
      <c r="F24" s="121"/>
    </row>
    <row r="25" spans="1:8">
      <c r="B25" s="80"/>
      <c r="C25" s="128"/>
      <c r="D25" s="120"/>
      <c r="E25" s="121"/>
      <c r="F25" s="121"/>
    </row>
    <row r="26" spans="1:8">
      <c r="B26" s="69"/>
      <c r="C26" s="71"/>
      <c r="D26" s="120"/>
      <c r="E26" s="121"/>
      <c r="F26" s="121"/>
      <c r="G26" s="70"/>
    </row>
    <row r="27" spans="1:8" s="41" customFormat="1" ht="25.5">
      <c r="A27" s="68" t="str">
        <f>A3</f>
        <v>4.</v>
      </c>
      <c r="B27" s="69">
        <f>B21+1</f>
        <v>6</v>
      </c>
      <c r="C27" s="98" t="s">
        <v>1128</v>
      </c>
      <c r="D27" s="120"/>
      <c r="E27" s="124"/>
      <c r="F27" s="124"/>
      <c r="G27" s="70"/>
      <c r="H27" s="116"/>
    </row>
    <row r="28" spans="1:8">
      <c r="A28" s="165"/>
      <c r="B28" s="166"/>
      <c r="C28" s="172" t="s">
        <v>1076</v>
      </c>
      <c r="D28" s="168" t="s">
        <v>24</v>
      </c>
      <c r="E28" s="169">
        <v>2</v>
      </c>
      <c r="F28" s="121"/>
      <c r="G28" s="82"/>
      <c r="H28" s="87">
        <f>G28*E28</f>
        <v>0</v>
      </c>
    </row>
    <row r="29" spans="1:8">
      <c r="B29" s="69"/>
      <c r="C29" s="100"/>
      <c r="D29" s="120"/>
      <c r="E29" s="121"/>
      <c r="F29" s="121"/>
      <c r="G29" s="70"/>
    </row>
    <row r="30" spans="1:8" ht="140.25">
      <c r="A30" s="68" t="str">
        <f>A3</f>
        <v>4.</v>
      </c>
      <c r="B30" s="69">
        <f>B27+1</f>
        <v>7</v>
      </c>
      <c r="C30" s="98" t="s">
        <v>1129</v>
      </c>
      <c r="D30" s="120"/>
      <c r="E30" s="121"/>
      <c r="F30" s="121"/>
      <c r="G30" s="70"/>
    </row>
    <row r="31" spans="1:8">
      <c r="A31" s="165"/>
      <c r="B31" s="166"/>
      <c r="C31" s="173"/>
      <c r="D31" s="168" t="s">
        <v>24</v>
      </c>
      <c r="E31" s="169">
        <v>12</v>
      </c>
      <c r="F31" s="121"/>
      <c r="G31" s="82"/>
      <c r="H31" s="87">
        <f>G31*E31</f>
        <v>0</v>
      </c>
    </row>
    <row r="32" spans="1:8">
      <c r="B32" s="80"/>
      <c r="C32" s="128"/>
      <c r="D32" s="120"/>
      <c r="E32" s="121"/>
      <c r="F32" s="121"/>
    </row>
    <row r="33" spans="1:1010" ht="63.75">
      <c r="A33" s="68" t="s">
        <v>18</v>
      </c>
      <c r="B33" s="69">
        <f>B30+1</f>
        <v>8</v>
      </c>
      <c r="C33" s="98" t="s">
        <v>1130</v>
      </c>
      <c r="D33" s="120"/>
      <c r="E33" s="121"/>
      <c r="F33" s="121"/>
    </row>
    <row r="34" spans="1:1010">
      <c r="A34" s="165"/>
      <c r="B34" s="166"/>
      <c r="C34" s="173"/>
      <c r="D34" s="168" t="s">
        <v>24</v>
      </c>
      <c r="E34" s="169">
        <v>3</v>
      </c>
      <c r="F34" s="121"/>
      <c r="G34" s="82"/>
      <c r="H34" s="87">
        <f>G34*E34</f>
        <v>0</v>
      </c>
    </row>
    <row r="35" spans="1:1010">
      <c r="C35" s="117"/>
    </row>
    <row r="36" spans="1:1010" ht="39" customHeight="1">
      <c r="A36" s="68" t="str">
        <f>A3</f>
        <v>4.</v>
      </c>
      <c r="B36" s="69">
        <f>B33+1</f>
        <v>9</v>
      </c>
      <c r="C36" s="71" t="s">
        <v>1131</v>
      </c>
      <c r="D36" s="120"/>
      <c r="E36" s="121"/>
      <c r="F36" s="121"/>
    </row>
    <row r="37" spans="1:1010">
      <c r="B37" s="69"/>
      <c r="C37" s="71"/>
      <c r="D37" s="120"/>
      <c r="E37" s="121"/>
      <c r="F37" s="121"/>
    </row>
    <row r="38" spans="1:1010">
      <c r="A38" s="165"/>
      <c r="B38" s="166"/>
      <c r="C38" s="167" t="s">
        <v>68</v>
      </c>
      <c r="D38" s="168" t="s">
        <v>58</v>
      </c>
      <c r="E38" s="169">
        <f>18.67*2</f>
        <v>37.340000000000003</v>
      </c>
      <c r="F38" s="121"/>
      <c r="G38" s="82"/>
      <c r="H38" s="87">
        <f>G38*E38</f>
        <v>0</v>
      </c>
    </row>
    <row r="39" spans="1:1010">
      <c r="A39" s="165"/>
      <c r="B39" s="166"/>
      <c r="C39" s="167" t="s">
        <v>59</v>
      </c>
      <c r="D39" s="168" t="s">
        <v>58</v>
      </c>
      <c r="E39" s="169">
        <f>63.81+18.67*2</f>
        <v>101.15</v>
      </c>
      <c r="F39" s="121"/>
      <c r="G39" s="82"/>
      <c r="H39" s="87">
        <f>G39*E39</f>
        <v>0</v>
      </c>
    </row>
    <row r="41" spans="1:1010">
      <c r="B41" s="80"/>
      <c r="C41" s="119" t="s">
        <v>69</v>
      </c>
      <c r="D41" s="120"/>
      <c r="E41" s="121"/>
      <c r="F41" s="121"/>
    </row>
    <row r="42" spans="1:1010">
      <c r="B42" s="69"/>
      <c r="C42" s="71"/>
      <c r="D42" s="120"/>
      <c r="E42" s="121"/>
      <c r="F42" s="121"/>
    </row>
    <row r="43" spans="1:1010" ht="140.25">
      <c r="A43" s="68" t="s">
        <v>18</v>
      </c>
      <c r="B43" s="69">
        <f>B36+1</f>
        <v>10</v>
      </c>
      <c r="C43" s="71" t="s">
        <v>1241</v>
      </c>
      <c r="D43" s="120"/>
      <c r="E43" s="121"/>
      <c r="F43" s="121"/>
    </row>
    <row r="44" spans="1:1010">
      <c r="A44" s="165"/>
      <c r="B44" s="166"/>
      <c r="C44" s="173"/>
      <c r="D44" s="168" t="s">
        <v>24</v>
      </c>
      <c r="E44" s="169">
        <v>120</v>
      </c>
      <c r="F44" s="121"/>
      <c r="G44" s="82"/>
      <c r="H44" s="87">
        <f>G44*E44</f>
        <v>0</v>
      </c>
    </row>
    <row r="45" spans="1:1010" ht="15">
      <c r="A45" s="97"/>
      <c r="B45" s="69"/>
      <c r="C45" s="119" t="s">
        <v>1092</v>
      </c>
      <c r="D45" s="120"/>
      <c r="E45" s="121"/>
      <c r="F45" s="121"/>
      <c r="G45" s="155"/>
      <c r="H45" s="155"/>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c r="FE45" s="66"/>
      <c r="FF45" s="66"/>
      <c r="FG45" s="66"/>
      <c r="FH45" s="66"/>
      <c r="FI45" s="66"/>
      <c r="FJ45" s="66"/>
      <c r="FK45" s="66"/>
      <c r="FL45" s="66"/>
      <c r="FM45" s="66"/>
      <c r="FN45" s="66"/>
      <c r="FO45" s="66"/>
      <c r="FP45" s="66"/>
      <c r="FQ45" s="66"/>
      <c r="FR45" s="66"/>
      <c r="FS45" s="66"/>
      <c r="FT45" s="66"/>
      <c r="FU45" s="66"/>
      <c r="FV45" s="66"/>
      <c r="FW45" s="66"/>
      <c r="FX45" s="66"/>
      <c r="FY45" s="66"/>
      <c r="FZ45" s="66"/>
      <c r="GA45" s="66"/>
      <c r="GB45" s="66"/>
      <c r="GC45" s="66"/>
      <c r="GD45" s="66"/>
      <c r="GE45" s="66"/>
      <c r="GF45" s="66"/>
      <c r="GG45" s="66"/>
      <c r="GH45" s="66"/>
      <c r="GI45" s="66"/>
      <c r="GJ45" s="66"/>
      <c r="GK45" s="66"/>
      <c r="GL45" s="66"/>
      <c r="GM45" s="66"/>
      <c r="GN45" s="66"/>
      <c r="GO45" s="66"/>
      <c r="GP45" s="66"/>
      <c r="GQ45" s="66"/>
      <c r="GR45" s="66"/>
      <c r="GS45" s="66"/>
      <c r="GT45" s="66"/>
      <c r="GU45" s="66"/>
      <c r="GV45" s="66"/>
      <c r="GW45" s="66"/>
      <c r="GX45" s="66"/>
      <c r="GY45" s="66"/>
      <c r="GZ45" s="66"/>
      <c r="HA45" s="66"/>
      <c r="HB45" s="66"/>
      <c r="HC45" s="66"/>
      <c r="HD45" s="66"/>
      <c r="HE45" s="66"/>
      <c r="HF45" s="66"/>
      <c r="HG45" s="66"/>
      <c r="HH45" s="66"/>
      <c r="HI45" s="66"/>
      <c r="HJ45" s="66"/>
      <c r="HK45" s="66"/>
      <c r="HL45" s="66"/>
      <c r="HM45" s="66"/>
      <c r="HN45" s="66"/>
      <c r="HO45" s="66"/>
      <c r="HP45" s="66"/>
      <c r="HQ45" s="66"/>
      <c r="HR45" s="66"/>
      <c r="HS45" s="66"/>
      <c r="HT45" s="66"/>
      <c r="HU45" s="66"/>
      <c r="HV45" s="66"/>
      <c r="HW45" s="66"/>
      <c r="HX45" s="66"/>
      <c r="HY45" s="66"/>
      <c r="HZ45" s="66"/>
      <c r="IA45" s="66"/>
      <c r="IB45" s="66"/>
      <c r="IC45" s="66"/>
      <c r="ID45" s="66"/>
      <c r="IE45" s="66"/>
      <c r="IF45" s="66"/>
      <c r="IG45" s="66"/>
      <c r="IH45" s="66"/>
      <c r="II45" s="66"/>
      <c r="IJ45" s="66"/>
      <c r="IK45" s="66"/>
      <c r="IL45" s="66"/>
      <c r="IM45" s="66"/>
      <c r="IN45" s="66"/>
      <c r="IO45" s="66"/>
      <c r="IP45" s="66"/>
      <c r="IQ45" s="66"/>
      <c r="IR45" s="66"/>
      <c r="IS45" s="66"/>
      <c r="IT45" s="66"/>
      <c r="IU45" s="66"/>
      <c r="IV45" s="66"/>
      <c r="IW45" s="66"/>
      <c r="IX45" s="66"/>
      <c r="IY45" s="66"/>
      <c r="IZ45" s="66"/>
      <c r="JA45" s="66"/>
      <c r="JB45" s="66"/>
      <c r="JC45" s="66"/>
      <c r="JD45" s="66"/>
      <c r="JE45" s="66"/>
      <c r="JF45" s="66"/>
      <c r="JG45" s="66"/>
      <c r="JH45" s="66"/>
      <c r="JI45" s="66"/>
      <c r="JJ45" s="66"/>
      <c r="JK45" s="66"/>
      <c r="JL45" s="66"/>
      <c r="JM45" s="66"/>
      <c r="JN45" s="66"/>
      <c r="JO45" s="66"/>
      <c r="JP45" s="66"/>
      <c r="JQ45" s="66"/>
      <c r="JR45" s="66"/>
      <c r="JS45" s="66"/>
      <c r="JT45" s="66"/>
      <c r="JU45" s="66"/>
      <c r="JV45" s="66"/>
      <c r="JW45" s="66"/>
      <c r="JX45" s="66"/>
      <c r="JY45" s="66"/>
      <c r="JZ45" s="66"/>
      <c r="KA45" s="66"/>
      <c r="KB45" s="66"/>
      <c r="KC45" s="66"/>
      <c r="KD45" s="66"/>
      <c r="KE45" s="66"/>
      <c r="KF45" s="66"/>
      <c r="KG45" s="66"/>
      <c r="KH45" s="66"/>
      <c r="KI45" s="66"/>
      <c r="KJ45" s="66"/>
      <c r="KK45" s="66"/>
      <c r="KL45" s="66"/>
      <c r="KM45" s="66"/>
      <c r="KN45" s="66"/>
      <c r="KO45" s="66"/>
      <c r="KP45" s="66"/>
      <c r="KQ45" s="66"/>
      <c r="KR45" s="66"/>
      <c r="KS45" s="66"/>
      <c r="KT45" s="66"/>
      <c r="KU45" s="66"/>
      <c r="KV45" s="66"/>
      <c r="KW45" s="66"/>
      <c r="KX45" s="66"/>
      <c r="KY45" s="66"/>
      <c r="KZ45" s="66"/>
      <c r="LA45" s="66"/>
      <c r="LB45" s="66"/>
      <c r="LC45" s="66"/>
      <c r="LD45" s="66"/>
      <c r="LE45" s="66"/>
      <c r="LF45" s="66"/>
      <c r="LG45" s="66"/>
      <c r="LH45" s="66"/>
      <c r="LI45" s="66"/>
      <c r="LJ45" s="66"/>
      <c r="LK45" s="66"/>
      <c r="LL45" s="66"/>
      <c r="LM45" s="66"/>
      <c r="LN45" s="66"/>
      <c r="LO45" s="66"/>
      <c r="LP45" s="66"/>
      <c r="LQ45" s="66"/>
      <c r="LR45" s="66"/>
      <c r="LS45" s="66"/>
      <c r="LT45" s="66"/>
      <c r="LU45" s="66"/>
      <c r="LV45" s="66"/>
      <c r="LW45" s="66"/>
      <c r="LX45" s="66"/>
      <c r="LY45" s="66"/>
      <c r="LZ45" s="66"/>
      <c r="MA45" s="66"/>
      <c r="MB45" s="66"/>
      <c r="MC45" s="66"/>
      <c r="MD45" s="66"/>
      <c r="ME45" s="66"/>
      <c r="MF45" s="66"/>
      <c r="MG45" s="66"/>
      <c r="MH45" s="66"/>
      <c r="MI45" s="66"/>
      <c r="MJ45" s="66"/>
      <c r="MK45" s="66"/>
      <c r="ML45" s="66"/>
      <c r="MM45" s="66"/>
      <c r="MN45" s="66"/>
      <c r="MO45" s="66"/>
      <c r="MP45" s="66"/>
      <c r="MQ45" s="66"/>
      <c r="MR45" s="66"/>
      <c r="MS45" s="66"/>
      <c r="MT45" s="66"/>
      <c r="MU45" s="66"/>
      <c r="MV45" s="66"/>
      <c r="MW45" s="66"/>
      <c r="MX45" s="66"/>
      <c r="MY45" s="66"/>
      <c r="MZ45" s="66"/>
      <c r="NA45" s="66"/>
      <c r="NB45" s="66"/>
      <c r="NC45" s="66"/>
      <c r="ND45" s="66"/>
      <c r="NE45" s="66"/>
      <c r="NF45" s="66"/>
      <c r="NG45" s="66"/>
      <c r="NH45" s="66"/>
      <c r="NI45" s="66"/>
      <c r="NJ45" s="66"/>
      <c r="NK45" s="66"/>
      <c r="NL45" s="66"/>
      <c r="NM45" s="66"/>
      <c r="NN45" s="66"/>
      <c r="NO45" s="66"/>
      <c r="NP45" s="66"/>
      <c r="NQ45" s="66"/>
      <c r="NR45" s="66"/>
      <c r="NS45" s="66"/>
      <c r="NT45" s="66"/>
      <c r="NU45" s="66"/>
      <c r="NV45" s="66"/>
      <c r="NW45" s="66"/>
      <c r="NX45" s="66"/>
      <c r="NY45" s="66"/>
      <c r="NZ45" s="66"/>
      <c r="OA45" s="66"/>
      <c r="OB45" s="66"/>
      <c r="OC45" s="66"/>
      <c r="OD45" s="66"/>
      <c r="OE45" s="66"/>
      <c r="OF45" s="66"/>
      <c r="OG45" s="66"/>
      <c r="OH45" s="66"/>
      <c r="OI45" s="66"/>
      <c r="OJ45" s="66"/>
      <c r="OK45" s="66"/>
      <c r="OL45" s="66"/>
      <c r="OM45" s="66"/>
      <c r="ON45" s="66"/>
      <c r="OO45" s="66"/>
      <c r="OP45" s="66"/>
      <c r="OQ45" s="66"/>
      <c r="OR45" s="66"/>
      <c r="OS45" s="66"/>
      <c r="OT45" s="66"/>
      <c r="OU45" s="66"/>
      <c r="OV45" s="66"/>
      <c r="OW45" s="66"/>
      <c r="OX45" s="66"/>
      <c r="OY45" s="66"/>
      <c r="OZ45" s="66"/>
      <c r="PA45" s="66"/>
      <c r="PB45" s="66"/>
      <c r="PC45" s="66"/>
      <c r="PD45" s="66"/>
      <c r="PE45" s="66"/>
      <c r="PF45" s="66"/>
      <c r="PG45" s="66"/>
      <c r="PH45" s="66"/>
      <c r="PI45" s="66"/>
      <c r="PJ45" s="66"/>
      <c r="PK45" s="66"/>
      <c r="PL45" s="66"/>
      <c r="PM45" s="66"/>
      <c r="PN45" s="66"/>
      <c r="PO45" s="66"/>
      <c r="PP45" s="66"/>
      <c r="PQ45" s="66"/>
      <c r="PR45" s="66"/>
      <c r="PS45" s="66"/>
      <c r="PT45" s="66"/>
      <c r="PU45" s="66"/>
      <c r="PV45" s="66"/>
      <c r="PW45" s="66"/>
      <c r="PX45" s="66"/>
      <c r="PY45" s="66"/>
      <c r="PZ45" s="66"/>
      <c r="QA45" s="66"/>
      <c r="QB45" s="66"/>
      <c r="QC45" s="66"/>
      <c r="QD45" s="66"/>
      <c r="QE45" s="66"/>
      <c r="QF45" s="66"/>
      <c r="QG45" s="66"/>
      <c r="QH45" s="66"/>
      <c r="QI45" s="66"/>
      <c r="QJ45" s="66"/>
      <c r="QK45" s="66"/>
      <c r="QL45" s="66"/>
      <c r="QM45" s="66"/>
      <c r="QN45" s="66"/>
      <c r="QO45" s="66"/>
      <c r="QP45" s="66"/>
      <c r="QQ45" s="66"/>
      <c r="QR45" s="66"/>
      <c r="QS45" s="66"/>
      <c r="QT45" s="66"/>
      <c r="QU45" s="66"/>
      <c r="QV45" s="66"/>
      <c r="QW45" s="66"/>
      <c r="QX45" s="66"/>
      <c r="QY45" s="66"/>
      <c r="QZ45" s="66"/>
      <c r="RA45" s="66"/>
      <c r="RB45" s="66"/>
      <c r="RC45" s="66"/>
      <c r="RD45" s="66"/>
      <c r="RE45" s="66"/>
      <c r="RF45" s="66"/>
      <c r="RG45" s="66"/>
      <c r="RH45" s="66"/>
      <c r="RI45" s="66"/>
      <c r="RJ45" s="66"/>
      <c r="RK45" s="66"/>
      <c r="RL45" s="66"/>
      <c r="RM45" s="66"/>
      <c r="RN45" s="66"/>
      <c r="RO45" s="66"/>
      <c r="RP45" s="66"/>
      <c r="RQ45" s="66"/>
      <c r="RR45" s="66"/>
      <c r="RS45" s="66"/>
      <c r="RT45" s="66"/>
      <c r="RU45" s="66"/>
      <c r="RV45" s="66"/>
      <c r="RW45" s="66"/>
      <c r="RX45" s="66"/>
      <c r="RY45" s="66"/>
      <c r="RZ45" s="66"/>
      <c r="SA45" s="66"/>
      <c r="SB45" s="66"/>
      <c r="SC45" s="66"/>
      <c r="SD45" s="66"/>
      <c r="SE45" s="66"/>
      <c r="SF45" s="66"/>
      <c r="SG45" s="66"/>
      <c r="SH45" s="66"/>
      <c r="SI45" s="66"/>
      <c r="SJ45" s="66"/>
      <c r="SK45" s="66"/>
      <c r="SL45" s="66"/>
      <c r="SM45" s="66"/>
      <c r="SN45" s="66"/>
      <c r="SO45" s="66"/>
      <c r="SP45" s="66"/>
      <c r="SQ45" s="66"/>
      <c r="SR45" s="66"/>
      <c r="SS45" s="66"/>
      <c r="ST45" s="66"/>
      <c r="SU45" s="66"/>
      <c r="SV45" s="66"/>
      <c r="SW45" s="66"/>
      <c r="SX45" s="66"/>
      <c r="SY45" s="66"/>
      <c r="SZ45" s="66"/>
      <c r="TA45" s="66"/>
      <c r="TB45" s="66"/>
      <c r="TC45" s="66"/>
      <c r="TD45" s="66"/>
      <c r="TE45" s="66"/>
      <c r="TF45" s="66"/>
      <c r="TG45" s="66"/>
      <c r="TH45" s="66"/>
      <c r="TI45" s="66"/>
      <c r="TJ45" s="66"/>
      <c r="TK45" s="66"/>
      <c r="TL45" s="66"/>
      <c r="TM45" s="66"/>
      <c r="TN45" s="66"/>
      <c r="TO45" s="66"/>
      <c r="TP45" s="66"/>
      <c r="TQ45" s="66"/>
      <c r="TR45" s="66"/>
      <c r="TS45" s="66"/>
      <c r="TT45" s="66"/>
      <c r="TU45" s="66"/>
      <c r="TV45" s="66"/>
      <c r="TW45" s="66"/>
      <c r="TX45" s="66"/>
      <c r="TY45" s="66"/>
      <c r="TZ45" s="66"/>
      <c r="UA45" s="66"/>
      <c r="UB45" s="66"/>
      <c r="UC45" s="66"/>
      <c r="UD45" s="66"/>
      <c r="UE45" s="66"/>
      <c r="UF45" s="66"/>
      <c r="UG45" s="66"/>
      <c r="UH45" s="66"/>
      <c r="UI45" s="66"/>
      <c r="UJ45" s="66"/>
      <c r="UK45" s="66"/>
      <c r="UL45" s="66"/>
      <c r="UM45" s="66"/>
      <c r="UN45" s="66"/>
      <c r="UO45" s="66"/>
      <c r="UP45" s="66"/>
      <c r="UQ45" s="66"/>
      <c r="UR45" s="66"/>
      <c r="US45" s="66"/>
      <c r="UT45" s="66"/>
      <c r="UU45" s="66"/>
      <c r="UV45" s="66"/>
      <c r="UW45" s="66"/>
      <c r="UX45" s="66"/>
      <c r="UY45" s="66"/>
      <c r="UZ45" s="66"/>
      <c r="VA45" s="66"/>
      <c r="VB45" s="66"/>
      <c r="VC45" s="66"/>
      <c r="VD45" s="66"/>
      <c r="VE45" s="66"/>
      <c r="VF45" s="66"/>
      <c r="VG45" s="66"/>
      <c r="VH45" s="66"/>
      <c r="VI45" s="66"/>
      <c r="VJ45" s="66"/>
      <c r="VK45" s="66"/>
      <c r="VL45" s="66"/>
      <c r="VM45" s="66"/>
      <c r="VN45" s="66"/>
      <c r="VO45" s="66"/>
      <c r="VP45" s="66"/>
      <c r="VQ45" s="66"/>
      <c r="VR45" s="66"/>
      <c r="VS45" s="66"/>
      <c r="VT45" s="66"/>
      <c r="VU45" s="66"/>
      <c r="VV45" s="66"/>
      <c r="VW45" s="66"/>
      <c r="VX45" s="66"/>
      <c r="VY45" s="66"/>
      <c r="VZ45" s="66"/>
      <c r="WA45" s="66"/>
      <c r="WB45" s="66"/>
      <c r="WC45" s="66"/>
      <c r="WD45" s="66"/>
      <c r="WE45" s="66"/>
      <c r="WF45" s="66"/>
      <c r="WG45" s="66"/>
      <c r="WH45" s="66"/>
      <c r="WI45" s="66"/>
      <c r="WJ45" s="66"/>
      <c r="WK45" s="66"/>
      <c r="WL45" s="66"/>
      <c r="WM45" s="66"/>
      <c r="WN45" s="66"/>
      <c r="WO45" s="66"/>
      <c r="WP45" s="66"/>
      <c r="WQ45" s="66"/>
      <c r="WR45" s="66"/>
      <c r="WS45" s="66"/>
      <c r="WT45" s="66"/>
      <c r="WU45" s="66"/>
      <c r="WV45" s="66"/>
      <c r="WW45" s="66"/>
      <c r="WX45" s="66"/>
      <c r="WY45" s="66"/>
      <c r="WZ45" s="66"/>
      <c r="XA45" s="66"/>
      <c r="XB45" s="66"/>
      <c r="XC45" s="66"/>
      <c r="XD45" s="66"/>
      <c r="XE45" s="66"/>
      <c r="XF45" s="66"/>
      <c r="XG45" s="66"/>
      <c r="XH45" s="66"/>
      <c r="XI45" s="66"/>
      <c r="XJ45" s="66"/>
      <c r="XK45" s="66"/>
      <c r="XL45" s="66"/>
      <c r="XM45" s="66"/>
      <c r="XN45" s="66"/>
      <c r="XO45" s="66"/>
      <c r="XP45" s="66"/>
      <c r="XQ45" s="66"/>
      <c r="XR45" s="66"/>
      <c r="XS45" s="66"/>
      <c r="XT45" s="66"/>
      <c r="XU45" s="66"/>
      <c r="XV45" s="66"/>
      <c r="XW45" s="66"/>
      <c r="XX45" s="66"/>
      <c r="XY45" s="66"/>
      <c r="XZ45" s="66"/>
      <c r="YA45" s="66"/>
      <c r="YB45" s="66"/>
      <c r="YC45" s="66"/>
      <c r="YD45" s="66"/>
      <c r="YE45" s="66"/>
      <c r="YF45" s="66"/>
      <c r="YG45" s="66"/>
      <c r="YH45" s="66"/>
      <c r="YI45" s="66"/>
      <c r="YJ45" s="66"/>
      <c r="YK45" s="66"/>
      <c r="YL45" s="66"/>
      <c r="YM45" s="66"/>
      <c r="YN45" s="66"/>
      <c r="YO45" s="66"/>
      <c r="YP45" s="66"/>
      <c r="YQ45" s="66"/>
      <c r="YR45" s="66"/>
      <c r="YS45" s="66"/>
      <c r="YT45" s="66"/>
      <c r="YU45" s="66"/>
      <c r="YV45" s="66"/>
      <c r="YW45" s="66"/>
      <c r="YX45" s="66"/>
      <c r="YY45" s="66"/>
      <c r="YZ45" s="66"/>
      <c r="ZA45" s="66"/>
      <c r="ZB45" s="66"/>
      <c r="ZC45" s="66"/>
      <c r="ZD45" s="66"/>
      <c r="ZE45" s="66"/>
      <c r="ZF45" s="66"/>
      <c r="ZG45" s="66"/>
      <c r="ZH45" s="66"/>
      <c r="ZI45" s="66"/>
      <c r="ZJ45" s="66"/>
      <c r="ZK45" s="66"/>
      <c r="ZL45" s="66"/>
      <c r="ZM45" s="66"/>
      <c r="ZN45" s="66"/>
      <c r="ZO45" s="66"/>
      <c r="ZP45" s="66"/>
      <c r="ZQ45" s="66"/>
      <c r="ZR45" s="66"/>
      <c r="ZS45" s="66"/>
      <c r="ZT45" s="66"/>
      <c r="ZU45" s="66"/>
      <c r="ZV45" s="66"/>
      <c r="ZW45" s="66"/>
      <c r="ZX45" s="66"/>
      <c r="ZY45" s="66"/>
      <c r="ZZ45" s="66"/>
      <c r="AAA45" s="66"/>
      <c r="AAB45" s="66"/>
      <c r="AAC45" s="66"/>
      <c r="AAD45" s="66"/>
      <c r="AAE45" s="66"/>
      <c r="AAF45" s="66"/>
      <c r="AAG45" s="66"/>
      <c r="AAH45" s="66"/>
      <c r="AAI45" s="66"/>
      <c r="AAJ45" s="66"/>
      <c r="AAK45" s="66"/>
      <c r="AAL45" s="66"/>
      <c r="AAM45" s="66"/>
      <c r="AAN45" s="66"/>
      <c r="AAO45" s="66"/>
      <c r="AAP45" s="66"/>
      <c r="AAQ45" s="66"/>
      <c r="AAR45" s="66"/>
      <c r="AAS45" s="66"/>
      <c r="AAT45" s="66"/>
      <c r="AAU45" s="66"/>
      <c r="AAV45" s="66"/>
      <c r="AAW45" s="66"/>
      <c r="AAX45" s="66"/>
      <c r="AAY45" s="66"/>
      <c r="AAZ45" s="66"/>
      <c r="ABA45" s="66"/>
      <c r="ABB45" s="66"/>
      <c r="ABC45" s="66"/>
      <c r="ABD45" s="66"/>
      <c r="ABE45" s="66"/>
      <c r="ABF45" s="66"/>
      <c r="ABG45" s="66"/>
      <c r="ABH45" s="66"/>
      <c r="ABI45" s="66"/>
      <c r="ABJ45" s="66"/>
      <c r="ABK45" s="66"/>
      <c r="ABL45" s="66"/>
      <c r="ABM45" s="66"/>
      <c r="ABN45" s="66"/>
      <c r="ABO45" s="66"/>
      <c r="ABP45" s="66"/>
      <c r="ABQ45" s="66"/>
      <c r="ABR45" s="66"/>
      <c r="ABS45" s="66"/>
      <c r="ABT45" s="66"/>
      <c r="ABU45" s="66"/>
      <c r="ABV45" s="66"/>
      <c r="ABW45" s="66"/>
      <c r="ABX45" s="66"/>
      <c r="ABY45" s="66"/>
      <c r="ABZ45" s="66"/>
      <c r="ACA45" s="66"/>
      <c r="ACB45" s="66"/>
      <c r="ACC45" s="66"/>
      <c r="ACD45" s="66"/>
      <c r="ACE45" s="66"/>
      <c r="ACF45" s="66"/>
      <c r="ACG45" s="66"/>
      <c r="ACH45" s="66"/>
      <c r="ACI45" s="66"/>
      <c r="ACJ45" s="66"/>
      <c r="ACK45" s="66"/>
      <c r="ACL45" s="66"/>
      <c r="ACM45" s="66"/>
      <c r="ACN45" s="66"/>
      <c r="ACO45" s="66"/>
      <c r="ACP45" s="66"/>
      <c r="ACQ45" s="66"/>
      <c r="ACR45" s="66"/>
      <c r="ACS45" s="66"/>
      <c r="ACT45" s="66"/>
      <c r="ACU45" s="66"/>
      <c r="ACV45" s="66"/>
      <c r="ACW45" s="66"/>
      <c r="ACX45" s="66"/>
      <c r="ACY45" s="66"/>
      <c r="ACZ45" s="66"/>
      <c r="ADA45" s="66"/>
      <c r="ADB45" s="66"/>
      <c r="ADC45" s="66"/>
      <c r="ADD45" s="66"/>
      <c r="ADE45" s="66"/>
      <c r="ADF45" s="66"/>
      <c r="ADG45" s="66"/>
      <c r="ADH45" s="66"/>
      <c r="ADI45" s="66"/>
      <c r="ADJ45" s="66"/>
      <c r="ADK45" s="66"/>
      <c r="ADL45" s="66"/>
      <c r="ADM45" s="66"/>
      <c r="ADN45" s="66"/>
      <c r="ADO45" s="66"/>
      <c r="ADP45" s="66"/>
      <c r="ADQ45" s="66"/>
      <c r="ADR45" s="66"/>
      <c r="ADS45" s="66"/>
      <c r="ADT45" s="66"/>
      <c r="ADU45" s="66"/>
      <c r="ADV45" s="66"/>
      <c r="ADW45" s="66"/>
      <c r="ADX45" s="66"/>
      <c r="ADY45" s="66"/>
      <c r="ADZ45" s="66"/>
      <c r="AEA45" s="66"/>
      <c r="AEB45" s="66"/>
      <c r="AEC45" s="66"/>
      <c r="AED45" s="66"/>
      <c r="AEE45" s="66"/>
      <c r="AEF45" s="66"/>
      <c r="AEG45" s="66"/>
      <c r="AEH45" s="66"/>
      <c r="AEI45" s="66"/>
      <c r="AEJ45" s="66"/>
      <c r="AEK45" s="66"/>
      <c r="AEL45" s="66"/>
      <c r="AEM45" s="66"/>
      <c r="AEN45" s="66"/>
      <c r="AEO45" s="66"/>
      <c r="AEP45" s="66"/>
      <c r="AEQ45" s="66"/>
      <c r="AER45" s="66"/>
      <c r="AES45" s="66"/>
      <c r="AET45" s="66"/>
      <c r="AEU45" s="66"/>
      <c r="AEV45" s="66"/>
      <c r="AEW45" s="66"/>
      <c r="AEX45" s="66"/>
      <c r="AEY45" s="66"/>
      <c r="AEZ45" s="66"/>
      <c r="AFA45" s="66"/>
      <c r="AFB45" s="66"/>
      <c r="AFC45" s="66"/>
      <c r="AFD45" s="66"/>
      <c r="AFE45" s="66"/>
      <c r="AFF45" s="66"/>
      <c r="AFG45" s="66"/>
      <c r="AFH45" s="66"/>
      <c r="AFI45" s="66"/>
      <c r="AFJ45" s="66"/>
      <c r="AFK45" s="66"/>
      <c r="AFL45" s="66"/>
      <c r="AFM45" s="66"/>
      <c r="AFN45" s="66"/>
      <c r="AFO45" s="66"/>
      <c r="AFP45" s="66"/>
      <c r="AFQ45" s="66"/>
      <c r="AFR45" s="66"/>
      <c r="AFS45" s="66"/>
      <c r="AFT45" s="66"/>
      <c r="AFU45" s="66"/>
      <c r="AFV45" s="66"/>
      <c r="AFW45" s="66"/>
      <c r="AFX45" s="66"/>
      <c r="AFY45" s="66"/>
      <c r="AFZ45" s="66"/>
      <c r="AGA45" s="66"/>
      <c r="AGB45" s="66"/>
      <c r="AGC45" s="66"/>
      <c r="AGD45" s="66"/>
      <c r="AGE45" s="66"/>
      <c r="AGF45" s="66"/>
      <c r="AGG45" s="66"/>
      <c r="AGH45" s="66"/>
      <c r="AGI45" s="66"/>
      <c r="AGJ45" s="66"/>
      <c r="AGK45" s="66"/>
      <c r="AGL45" s="66"/>
      <c r="AGM45" s="66"/>
      <c r="AGN45" s="66"/>
      <c r="AGO45" s="66"/>
      <c r="AGP45" s="66"/>
      <c r="AGQ45" s="66"/>
      <c r="AGR45" s="66"/>
      <c r="AGS45" s="66"/>
      <c r="AGT45" s="66"/>
      <c r="AGU45" s="66"/>
      <c r="AGV45" s="66"/>
      <c r="AGW45" s="66"/>
      <c r="AGX45" s="66"/>
      <c r="AGY45" s="66"/>
      <c r="AGZ45" s="66"/>
      <c r="AHA45" s="66"/>
      <c r="AHB45" s="66"/>
      <c r="AHC45" s="66"/>
      <c r="AHD45" s="66"/>
      <c r="AHE45" s="66"/>
      <c r="AHF45" s="66"/>
      <c r="AHG45" s="66"/>
      <c r="AHH45" s="66"/>
      <c r="AHI45" s="66"/>
      <c r="AHJ45" s="66"/>
      <c r="AHK45" s="66"/>
      <c r="AHL45" s="66"/>
      <c r="AHM45" s="66"/>
      <c r="AHN45" s="66"/>
      <c r="AHO45" s="66"/>
      <c r="AHP45" s="66"/>
      <c r="AHQ45" s="66"/>
      <c r="AHR45" s="66"/>
      <c r="AHS45" s="66"/>
      <c r="AHT45" s="66"/>
      <c r="AHU45" s="66"/>
      <c r="AHV45" s="66"/>
      <c r="AHW45" s="66"/>
      <c r="AHX45" s="66"/>
      <c r="AHY45" s="66"/>
      <c r="AHZ45" s="66"/>
      <c r="AIA45" s="66"/>
      <c r="AIB45" s="66"/>
      <c r="AIC45" s="66"/>
      <c r="AID45" s="66"/>
      <c r="AIE45" s="66"/>
      <c r="AIF45" s="66"/>
      <c r="AIG45" s="66"/>
      <c r="AIH45" s="66"/>
      <c r="AII45" s="66"/>
      <c r="AIJ45" s="66"/>
      <c r="AIK45" s="66"/>
      <c r="AIL45" s="66"/>
      <c r="AIM45" s="66"/>
      <c r="AIN45" s="66"/>
      <c r="AIO45" s="66"/>
      <c r="AIP45" s="66"/>
      <c r="AIQ45" s="66"/>
      <c r="AIR45" s="66"/>
      <c r="AIS45" s="66"/>
      <c r="AIT45" s="66"/>
      <c r="AIU45" s="66"/>
      <c r="AIV45" s="66"/>
      <c r="AIW45" s="66"/>
      <c r="AIX45" s="66"/>
      <c r="AIY45" s="66"/>
      <c r="AIZ45" s="66"/>
      <c r="AJA45" s="66"/>
      <c r="AJB45" s="66"/>
      <c r="AJC45" s="66"/>
      <c r="AJD45" s="66"/>
      <c r="AJE45" s="66"/>
      <c r="AJF45" s="66"/>
      <c r="AJG45" s="66"/>
      <c r="AJH45" s="66"/>
      <c r="AJI45" s="66"/>
      <c r="AJJ45" s="66"/>
      <c r="AJK45" s="66"/>
      <c r="AJL45" s="66"/>
      <c r="AJM45" s="66"/>
      <c r="AJN45" s="66"/>
      <c r="AJO45" s="66"/>
      <c r="AJP45" s="66"/>
      <c r="AJQ45" s="66"/>
      <c r="AJR45" s="66"/>
      <c r="AJS45" s="66"/>
      <c r="AJT45" s="66"/>
      <c r="AJU45" s="66"/>
      <c r="AJV45" s="66"/>
      <c r="AJW45" s="66"/>
      <c r="AJX45" s="66"/>
      <c r="AJY45" s="66"/>
      <c r="AJZ45" s="66"/>
      <c r="AKA45" s="66"/>
      <c r="AKB45" s="66"/>
      <c r="AKC45" s="66"/>
      <c r="AKD45" s="66"/>
      <c r="AKE45" s="66"/>
      <c r="AKF45" s="66"/>
      <c r="AKG45" s="66"/>
      <c r="AKH45" s="66"/>
      <c r="AKI45" s="66"/>
      <c r="AKJ45" s="66"/>
      <c r="AKK45" s="66"/>
      <c r="AKL45" s="66"/>
      <c r="AKM45" s="66"/>
      <c r="AKN45" s="66"/>
      <c r="AKO45" s="66"/>
      <c r="AKP45" s="66"/>
      <c r="AKQ45" s="66"/>
      <c r="AKR45" s="66"/>
      <c r="AKS45" s="66"/>
      <c r="AKT45" s="66"/>
      <c r="AKU45" s="66"/>
      <c r="AKV45" s="66"/>
      <c r="AKW45" s="66"/>
      <c r="AKX45" s="66"/>
      <c r="AKY45" s="66"/>
      <c r="AKZ45" s="66"/>
      <c r="ALA45" s="66"/>
      <c r="ALB45" s="66"/>
      <c r="ALC45" s="66"/>
      <c r="ALD45" s="66"/>
      <c r="ALE45" s="66"/>
      <c r="ALF45" s="66"/>
      <c r="ALG45" s="66"/>
      <c r="ALH45" s="66"/>
      <c r="ALI45" s="66"/>
      <c r="ALJ45" s="66"/>
      <c r="ALK45" s="66"/>
      <c r="ALL45" s="66"/>
      <c r="ALM45" s="66"/>
      <c r="ALN45" s="66"/>
      <c r="ALO45" s="66"/>
      <c r="ALP45" s="66"/>
      <c r="ALQ45" s="66"/>
      <c r="ALR45" s="66"/>
      <c r="ALS45" s="66"/>
      <c r="ALT45" s="66"/>
      <c r="ALU45" s="66"/>
      <c r="ALV45" s="66"/>
    </row>
    <row r="46" spans="1:1010">
      <c r="A46" s="163"/>
      <c r="B46" s="164"/>
      <c r="C46" s="71"/>
      <c r="D46" s="120"/>
      <c r="E46" s="121"/>
      <c r="F46" s="121"/>
      <c r="G46" s="155"/>
      <c r="H46" s="155"/>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c r="EO46" s="66"/>
      <c r="EP46" s="66"/>
      <c r="EQ46" s="66"/>
      <c r="ER46" s="66"/>
      <c r="ES46" s="66"/>
      <c r="ET46" s="66"/>
      <c r="EU46" s="66"/>
      <c r="EV46" s="66"/>
      <c r="EW46" s="66"/>
      <c r="EX46" s="66"/>
      <c r="EY46" s="66"/>
      <c r="EZ46" s="66"/>
      <c r="FA46" s="66"/>
      <c r="FB46" s="66"/>
      <c r="FC46" s="66"/>
      <c r="FD46" s="66"/>
      <c r="FE46" s="66"/>
      <c r="FF46" s="66"/>
      <c r="FG46" s="66"/>
      <c r="FH46" s="66"/>
      <c r="FI46" s="66"/>
      <c r="FJ46" s="66"/>
      <c r="FK46" s="66"/>
      <c r="FL46" s="66"/>
      <c r="FM46" s="66"/>
      <c r="FN46" s="66"/>
      <c r="FO46" s="66"/>
      <c r="FP46" s="66"/>
      <c r="FQ46" s="66"/>
      <c r="FR46" s="66"/>
      <c r="FS46" s="66"/>
      <c r="FT46" s="66"/>
      <c r="FU46" s="66"/>
      <c r="FV46" s="66"/>
      <c r="FW46" s="66"/>
      <c r="FX46" s="66"/>
      <c r="FY46" s="66"/>
      <c r="FZ46" s="66"/>
      <c r="GA46" s="66"/>
      <c r="GB46" s="66"/>
      <c r="GC46" s="66"/>
      <c r="GD46" s="66"/>
      <c r="GE46" s="66"/>
      <c r="GF46" s="66"/>
      <c r="GG46" s="66"/>
      <c r="GH46" s="66"/>
      <c r="GI46" s="66"/>
      <c r="GJ46" s="66"/>
      <c r="GK46" s="66"/>
      <c r="GL46" s="66"/>
      <c r="GM46" s="66"/>
      <c r="GN46" s="66"/>
      <c r="GO46" s="66"/>
      <c r="GP46" s="66"/>
      <c r="GQ46" s="66"/>
      <c r="GR46" s="66"/>
      <c r="GS46" s="66"/>
      <c r="GT46" s="66"/>
      <c r="GU46" s="66"/>
      <c r="GV46" s="66"/>
      <c r="GW46" s="66"/>
      <c r="GX46" s="66"/>
      <c r="GY46" s="66"/>
      <c r="GZ46" s="66"/>
      <c r="HA46" s="66"/>
      <c r="HB46" s="66"/>
      <c r="HC46" s="66"/>
      <c r="HD46" s="66"/>
      <c r="HE46" s="66"/>
      <c r="HF46" s="66"/>
      <c r="HG46" s="66"/>
      <c r="HH46" s="66"/>
      <c r="HI46" s="66"/>
      <c r="HJ46" s="66"/>
      <c r="HK46" s="66"/>
      <c r="HL46" s="66"/>
      <c r="HM46" s="66"/>
      <c r="HN46" s="66"/>
      <c r="HO46" s="66"/>
      <c r="HP46" s="66"/>
      <c r="HQ46" s="66"/>
      <c r="HR46" s="66"/>
      <c r="HS46" s="66"/>
      <c r="HT46" s="66"/>
      <c r="HU46" s="66"/>
      <c r="HV46" s="66"/>
      <c r="HW46" s="66"/>
      <c r="HX46" s="66"/>
      <c r="HY46" s="66"/>
      <c r="HZ46" s="66"/>
      <c r="IA46" s="66"/>
      <c r="IB46" s="66"/>
      <c r="IC46" s="66"/>
      <c r="ID46" s="66"/>
      <c r="IE46" s="66"/>
      <c r="IF46" s="66"/>
      <c r="IG46" s="66"/>
      <c r="IH46" s="66"/>
      <c r="II46" s="66"/>
      <c r="IJ46" s="66"/>
      <c r="IK46" s="66"/>
      <c r="IL46" s="66"/>
      <c r="IM46" s="66"/>
      <c r="IN46" s="66"/>
      <c r="IO46" s="66"/>
      <c r="IP46" s="66"/>
      <c r="IQ46" s="66"/>
      <c r="IR46" s="66"/>
      <c r="IS46" s="66"/>
      <c r="IT46" s="66"/>
      <c r="IU46" s="66"/>
      <c r="IV46" s="66"/>
      <c r="IW46" s="66"/>
      <c r="IX46" s="66"/>
      <c r="IY46" s="66"/>
      <c r="IZ46" s="66"/>
      <c r="JA46" s="66"/>
      <c r="JB46" s="66"/>
      <c r="JC46" s="66"/>
      <c r="JD46" s="66"/>
      <c r="JE46" s="66"/>
      <c r="JF46" s="66"/>
      <c r="JG46" s="66"/>
      <c r="JH46" s="66"/>
      <c r="JI46" s="66"/>
      <c r="JJ46" s="66"/>
      <c r="JK46" s="66"/>
      <c r="JL46" s="66"/>
      <c r="JM46" s="66"/>
      <c r="JN46" s="66"/>
      <c r="JO46" s="66"/>
      <c r="JP46" s="66"/>
      <c r="JQ46" s="66"/>
      <c r="JR46" s="66"/>
      <c r="JS46" s="66"/>
      <c r="JT46" s="66"/>
      <c r="JU46" s="66"/>
      <c r="JV46" s="66"/>
      <c r="JW46" s="66"/>
      <c r="JX46" s="66"/>
      <c r="JY46" s="66"/>
      <c r="JZ46" s="66"/>
      <c r="KA46" s="66"/>
      <c r="KB46" s="66"/>
      <c r="KC46" s="66"/>
      <c r="KD46" s="66"/>
      <c r="KE46" s="66"/>
      <c r="KF46" s="66"/>
      <c r="KG46" s="66"/>
      <c r="KH46" s="66"/>
      <c r="KI46" s="66"/>
      <c r="KJ46" s="66"/>
      <c r="KK46" s="66"/>
      <c r="KL46" s="66"/>
      <c r="KM46" s="66"/>
      <c r="KN46" s="66"/>
      <c r="KO46" s="66"/>
      <c r="KP46" s="66"/>
      <c r="KQ46" s="66"/>
      <c r="KR46" s="66"/>
      <c r="KS46" s="66"/>
      <c r="KT46" s="66"/>
      <c r="KU46" s="66"/>
      <c r="KV46" s="66"/>
      <c r="KW46" s="66"/>
      <c r="KX46" s="66"/>
      <c r="KY46" s="66"/>
      <c r="KZ46" s="66"/>
      <c r="LA46" s="66"/>
      <c r="LB46" s="66"/>
      <c r="LC46" s="66"/>
      <c r="LD46" s="66"/>
      <c r="LE46" s="66"/>
      <c r="LF46" s="66"/>
      <c r="LG46" s="66"/>
      <c r="LH46" s="66"/>
      <c r="LI46" s="66"/>
      <c r="LJ46" s="66"/>
      <c r="LK46" s="66"/>
      <c r="LL46" s="66"/>
      <c r="LM46" s="66"/>
      <c r="LN46" s="66"/>
      <c r="LO46" s="66"/>
      <c r="LP46" s="66"/>
      <c r="LQ46" s="66"/>
      <c r="LR46" s="66"/>
      <c r="LS46" s="66"/>
      <c r="LT46" s="66"/>
      <c r="LU46" s="66"/>
      <c r="LV46" s="66"/>
      <c r="LW46" s="66"/>
      <c r="LX46" s="66"/>
      <c r="LY46" s="66"/>
      <c r="LZ46" s="66"/>
      <c r="MA46" s="66"/>
      <c r="MB46" s="66"/>
      <c r="MC46" s="66"/>
      <c r="MD46" s="66"/>
      <c r="ME46" s="66"/>
      <c r="MF46" s="66"/>
      <c r="MG46" s="66"/>
      <c r="MH46" s="66"/>
      <c r="MI46" s="66"/>
      <c r="MJ46" s="66"/>
      <c r="MK46" s="66"/>
      <c r="ML46" s="66"/>
      <c r="MM46" s="66"/>
      <c r="MN46" s="66"/>
      <c r="MO46" s="66"/>
      <c r="MP46" s="66"/>
      <c r="MQ46" s="66"/>
      <c r="MR46" s="66"/>
      <c r="MS46" s="66"/>
      <c r="MT46" s="66"/>
      <c r="MU46" s="66"/>
      <c r="MV46" s="66"/>
      <c r="MW46" s="66"/>
      <c r="MX46" s="66"/>
      <c r="MY46" s="66"/>
      <c r="MZ46" s="66"/>
      <c r="NA46" s="66"/>
      <c r="NB46" s="66"/>
      <c r="NC46" s="66"/>
      <c r="ND46" s="66"/>
      <c r="NE46" s="66"/>
      <c r="NF46" s="66"/>
      <c r="NG46" s="66"/>
      <c r="NH46" s="66"/>
      <c r="NI46" s="66"/>
      <c r="NJ46" s="66"/>
      <c r="NK46" s="66"/>
      <c r="NL46" s="66"/>
      <c r="NM46" s="66"/>
      <c r="NN46" s="66"/>
      <c r="NO46" s="66"/>
      <c r="NP46" s="66"/>
      <c r="NQ46" s="66"/>
      <c r="NR46" s="66"/>
      <c r="NS46" s="66"/>
      <c r="NT46" s="66"/>
      <c r="NU46" s="66"/>
      <c r="NV46" s="66"/>
      <c r="NW46" s="66"/>
      <c r="NX46" s="66"/>
      <c r="NY46" s="66"/>
      <c r="NZ46" s="66"/>
      <c r="OA46" s="66"/>
      <c r="OB46" s="66"/>
      <c r="OC46" s="66"/>
      <c r="OD46" s="66"/>
      <c r="OE46" s="66"/>
      <c r="OF46" s="66"/>
      <c r="OG46" s="66"/>
      <c r="OH46" s="66"/>
      <c r="OI46" s="66"/>
      <c r="OJ46" s="66"/>
      <c r="OK46" s="66"/>
      <c r="OL46" s="66"/>
      <c r="OM46" s="66"/>
      <c r="ON46" s="66"/>
      <c r="OO46" s="66"/>
      <c r="OP46" s="66"/>
      <c r="OQ46" s="66"/>
      <c r="OR46" s="66"/>
      <c r="OS46" s="66"/>
      <c r="OT46" s="66"/>
      <c r="OU46" s="66"/>
      <c r="OV46" s="66"/>
      <c r="OW46" s="66"/>
      <c r="OX46" s="66"/>
      <c r="OY46" s="66"/>
      <c r="OZ46" s="66"/>
      <c r="PA46" s="66"/>
      <c r="PB46" s="66"/>
      <c r="PC46" s="66"/>
      <c r="PD46" s="66"/>
      <c r="PE46" s="66"/>
      <c r="PF46" s="66"/>
      <c r="PG46" s="66"/>
      <c r="PH46" s="66"/>
      <c r="PI46" s="66"/>
      <c r="PJ46" s="66"/>
      <c r="PK46" s="66"/>
      <c r="PL46" s="66"/>
      <c r="PM46" s="66"/>
      <c r="PN46" s="66"/>
      <c r="PO46" s="66"/>
      <c r="PP46" s="66"/>
      <c r="PQ46" s="66"/>
      <c r="PR46" s="66"/>
      <c r="PS46" s="66"/>
      <c r="PT46" s="66"/>
      <c r="PU46" s="66"/>
      <c r="PV46" s="66"/>
      <c r="PW46" s="66"/>
      <c r="PX46" s="66"/>
      <c r="PY46" s="66"/>
      <c r="PZ46" s="66"/>
      <c r="QA46" s="66"/>
      <c r="QB46" s="66"/>
      <c r="QC46" s="66"/>
      <c r="QD46" s="66"/>
      <c r="QE46" s="66"/>
      <c r="QF46" s="66"/>
      <c r="QG46" s="66"/>
      <c r="QH46" s="66"/>
      <c r="QI46" s="66"/>
      <c r="QJ46" s="66"/>
      <c r="QK46" s="66"/>
      <c r="QL46" s="66"/>
      <c r="QM46" s="66"/>
      <c r="QN46" s="66"/>
      <c r="QO46" s="66"/>
      <c r="QP46" s="66"/>
      <c r="QQ46" s="66"/>
      <c r="QR46" s="66"/>
      <c r="QS46" s="66"/>
      <c r="QT46" s="66"/>
      <c r="QU46" s="66"/>
      <c r="QV46" s="66"/>
      <c r="QW46" s="66"/>
      <c r="QX46" s="66"/>
      <c r="QY46" s="66"/>
      <c r="QZ46" s="66"/>
      <c r="RA46" s="66"/>
      <c r="RB46" s="66"/>
      <c r="RC46" s="66"/>
      <c r="RD46" s="66"/>
      <c r="RE46" s="66"/>
      <c r="RF46" s="66"/>
      <c r="RG46" s="66"/>
      <c r="RH46" s="66"/>
      <c r="RI46" s="66"/>
      <c r="RJ46" s="66"/>
      <c r="RK46" s="66"/>
      <c r="RL46" s="66"/>
      <c r="RM46" s="66"/>
      <c r="RN46" s="66"/>
      <c r="RO46" s="66"/>
      <c r="RP46" s="66"/>
      <c r="RQ46" s="66"/>
      <c r="RR46" s="66"/>
      <c r="RS46" s="66"/>
      <c r="RT46" s="66"/>
      <c r="RU46" s="66"/>
      <c r="RV46" s="66"/>
      <c r="RW46" s="66"/>
      <c r="RX46" s="66"/>
      <c r="RY46" s="66"/>
      <c r="RZ46" s="66"/>
      <c r="SA46" s="66"/>
      <c r="SB46" s="66"/>
      <c r="SC46" s="66"/>
      <c r="SD46" s="66"/>
      <c r="SE46" s="66"/>
      <c r="SF46" s="66"/>
      <c r="SG46" s="66"/>
      <c r="SH46" s="66"/>
      <c r="SI46" s="66"/>
      <c r="SJ46" s="66"/>
      <c r="SK46" s="66"/>
      <c r="SL46" s="66"/>
      <c r="SM46" s="66"/>
      <c r="SN46" s="66"/>
      <c r="SO46" s="66"/>
      <c r="SP46" s="66"/>
      <c r="SQ46" s="66"/>
      <c r="SR46" s="66"/>
      <c r="SS46" s="66"/>
      <c r="ST46" s="66"/>
      <c r="SU46" s="66"/>
      <c r="SV46" s="66"/>
      <c r="SW46" s="66"/>
      <c r="SX46" s="66"/>
      <c r="SY46" s="66"/>
      <c r="SZ46" s="66"/>
      <c r="TA46" s="66"/>
      <c r="TB46" s="66"/>
      <c r="TC46" s="66"/>
      <c r="TD46" s="66"/>
      <c r="TE46" s="66"/>
      <c r="TF46" s="66"/>
      <c r="TG46" s="66"/>
      <c r="TH46" s="66"/>
      <c r="TI46" s="66"/>
      <c r="TJ46" s="66"/>
      <c r="TK46" s="66"/>
      <c r="TL46" s="66"/>
      <c r="TM46" s="66"/>
      <c r="TN46" s="66"/>
      <c r="TO46" s="66"/>
      <c r="TP46" s="66"/>
      <c r="TQ46" s="66"/>
      <c r="TR46" s="66"/>
      <c r="TS46" s="66"/>
      <c r="TT46" s="66"/>
      <c r="TU46" s="66"/>
      <c r="TV46" s="66"/>
      <c r="TW46" s="66"/>
      <c r="TX46" s="66"/>
      <c r="TY46" s="66"/>
      <c r="TZ46" s="66"/>
      <c r="UA46" s="66"/>
      <c r="UB46" s="66"/>
      <c r="UC46" s="66"/>
      <c r="UD46" s="66"/>
      <c r="UE46" s="66"/>
      <c r="UF46" s="66"/>
      <c r="UG46" s="66"/>
      <c r="UH46" s="66"/>
      <c r="UI46" s="66"/>
      <c r="UJ46" s="66"/>
      <c r="UK46" s="66"/>
      <c r="UL46" s="66"/>
      <c r="UM46" s="66"/>
      <c r="UN46" s="66"/>
      <c r="UO46" s="66"/>
      <c r="UP46" s="66"/>
      <c r="UQ46" s="66"/>
      <c r="UR46" s="66"/>
      <c r="US46" s="66"/>
      <c r="UT46" s="66"/>
      <c r="UU46" s="66"/>
      <c r="UV46" s="66"/>
      <c r="UW46" s="66"/>
      <c r="UX46" s="66"/>
      <c r="UY46" s="66"/>
      <c r="UZ46" s="66"/>
      <c r="VA46" s="66"/>
      <c r="VB46" s="66"/>
      <c r="VC46" s="66"/>
      <c r="VD46" s="66"/>
      <c r="VE46" s="66"/>
      <c r="VF46" s="66"/>
      <c r="VG46" s="66"/>
      <c r="VH46" s="66"/>
      <c r="VI46" s="66"/>
      <c r="VJ46" s="66"/>
      <c r="VK46" s="66"/>
      <c r="VL46" s="66"/>
      <c r="VM46" s="66"/>
      <c r="VN46" s="66"/>
      <c r="VO46" s="66"/>
      <c r="VP46" s="66"/>
      <c r="VQ46" s="66"/>
      <c r="VR46" s="66"/>
      <c r="VS46" s="66"/>
      <c r="VT46" s="66"/>
      <c r="VU46" s="66"/>
      <c r="VV46" s="66"/>
      <c r="VW46" s="66"/>
      <c r="VX46" s="66"/>
      <c r="VY46" s="66"/>
      <c r="VZ46" s="66"/>
      <c r="WA46" s="66"/>
      <c r="WB46" s="66"/>
      <c r="WC46" s="66"/>
      <c r="WD46" s="66"/>
      <c r="WE46" s="66"/>
      <c r="WF46" s="66"/>
      <c r="WG46" s="66"/>
      <c r="WH46" s="66"/>
      <c r="WI46" s="66"/>
      <c r="WJ46" s="66"/>
      <c r="WK46" s="66"/>
      <c r="WL46" s="66"/>
      <c r="WM46" s="66"/>
      <c r="WN46" s="66"/>
      <c r="WO46" s="66"/>
      <c r="WP46" s="66"/>
      <c r="WQ46" s="66"/>
      <c r="WR46" s="66"/>
      <c r="WS46" s="66"/>
      <c r="WT46" s="66"/>
      <c r="WU46" s="66"/>
      <c r="WV46" s="66"/>
      <c r="WW46" s="66"/>
      <c r="WX46" s="66"/>
      <c r="WY46" s="66"/>
      <c r="WZ46" s="66"/>
      <c r="XA46" s="66"/>
      <c r="XB46" s="66"/>
      <c r="XC46" s="66"/>
      <c r="XD46" s="66"/>
      <c r="XE46" s="66"/>
      <c r="XF46" s="66"/>
      <c r="XG46" s="66"/>
      <c r="XH46" s="66"/>
      <c r="XI46" s="66"/>
      <c r="XJ46" s="66"/>
      <c r="XK46" s="66"/>
      <c r="XL46" s="66"/>
      <c r="XM46" s="66"/>
      <c r="XN46" s="66"/>
      <c r="XO46" s="66"/>
      <c r="XP46" s="66"/>
      <c r="XQ46" s="66"/>
      <c r="XR46" s="66"/>
      <c r="XS46" s="66"/>
      <c r="XT46" s="66"/>
      <c r="XU46" s="66"/>
      <c r="XV46" s="66"/>
      <c r="XW46" s="66"/>
      <c r="XX46" s="66"/>
      <c r="XY46" s="66"/>
      <c r="XZ46" s="66"/>
      <c r="YA46" s="66"/>
      <c r="YB46" s="66"/>
      <c r="YC46" s="66"/>
      <c r="YD46" s="66"/>
      <c r="YE46" s="66"/>
      <c r="YF46" s="66"/>
      <c r="YG46" s="66"/>
      <c r="YH46" s="66"/>
      <c r="YI46" s="66"/>
      <c r="YJ46" s="66"/>
      <c r="YK46" s="66"/>
      <c r="YL46" s="66"/>
      <c r="YM46" s="66"/>
      <c r="YN46" s="66"/>
      <c r="YO46" s="66"/>
      <c r="YP46" s="66"/>
      <c r="YQ46" s="66"/>
      <c r="YR46" s="66"/>
      <c r="YS46" s="66"/>
      <c r="YT46" s="66"/>
      <c r="YU46" s="66"/>
      <c r="YV46" s="66"/>
      <c r="YW46" s="66"/>
      <c r="YX46" s="66"/>
      <c r="YY46" s="66"/>
      <c r="YZ46" s="66"/>
      <c r="ZA46" s="66"/>
      <c r="ZB46" s="66"/>
      <c r="ZC46" s="66"/>
      <c r="ZD46" s="66"/>
      <c r="ZE46" s="66"/>
      <c r="ZF46" s="66"/>
      <c r="ZG46" s="66"/>
      <c r="ZH46" s="66"/>
      <c r="ZI46" s="66"/>
      <c r="ZJ46" s="66"/>
      <c r="ZK46" s="66"/>
      <c r="ZL46" s="66"/>
      <c r="ZM46" s="66"/>
      <c r="ZN46" s="66"/>
      <c r="ZO46" s="66"/>
      <c r="ZP46" s="66"/>
      <c r="ZQ46" s="66"/>
      <c r="ZR46" s="66"/>
      <c r="ZS46" s="66"/>
      <c r="ZT46" s="66"/>
      <c r="ZU46" s="66"/>
      <c r="ZV46" s="66"/>
      <c r="ZW46" s="66"/>
      <c r="ZX46" s="66"/>
      <c r="ZY46" s="66"/>
      <c r="ZZ46" s="66"/>
      <c r="AAA46" s="66"/>
      <c r="AAB46" s="66"/>
      <c r="AAC46" s="66"/>
      <c r="AAD46" s="66"/>
      <c r="AAE46" s="66"/>
      <c r="AAF46" s="66"/>
      <c r="AAG46" s="66"/>
      <c r="AAH46" s="66"/>
      <c r="AAI46" s="66"/>
      <c r="AAJ46" s="66"/>
      <c r="AAK46" s="66"/>
      <c r="AAL46" s="66"/>
      <c r="AAM46" s="66"/>
      <c r="AAN46" s="66"/>
      <c r="AAO46" s="66"/>
      <c r="AAP46" s="66"/>
      <c r="AAQ46" s="66"/>
      <c r="AAR46" s="66"/>
      <c r="AAS46" s="66"/>
      <c r="AAT46" s="66"/>
      <c r="AAU46" s="66"/>
      <c r="AAV46" s="66"/>
      <c r="AAW46" s="66"/>
      <c r="AAX46" s="66"/>
      <c r="AAY46" s="66"/>
      <c r="AAZ46" s="66"/>
      <c r="ABA46" s="66"/>
      <c r="ABB46" s="66"/>
      <c r="ABC46" s="66"/>
      <c r="ABD46" s="66"/>
      <c r="ABE46" s="66"/>
      <c r="ABF46" s="66"/>
      <c r="ABG46" s="66"/>
      <c r="ABH46" s="66"/>
      <c r="ABI46" s="66"/>
      <c r="ABJ46" s="66"/>
      <c r="ABK46" s="66"/>
      <c r="ABL46" s="66"/>
      <c r="ABM46" s="66"/>
      <c r="ABN46" s="66"/>
      <c r="ABO46" s="66"/>
      <c r="ABP46" s="66"/>
      <c r="ABQ46" s="66"/>
      <c r="ABR46" s="66"/>
      <c r="ABS46" s="66"/>
      <c r="ABT46" s="66"/>
      <c r="ABU46" s="66"/>
      <c r="ABV46" s="66"/>
      <c r="ABW46" s="66"/>
      <c r="ABX46" s="66"/>
      <c r="ABY46" s="66"/>
      <c r="ABZ46" s="66"/>
      <c r="ACA46" s="66"/>
      <c r="ACB46" s="66"/>
      <c r="ACC46" s="66"/>
      <c r="ACD46" s="66"/>
      <c r="ACE46" s="66"/>
      <c r="ACF46" s="66"/>
      <c r="ACG46" s="66"/>
      <c r="ACH46" s="66"/>
      <c r="ACI46" s="66"/>
      <c r="ACJ46" s="66"/>
      <c r="ACK46" s="66"/>
      <c r="ACL46" s="66"/>
      <c r="ACM46" s="66"/>
      <c r="ACN46" s="66"/>
      <c r="ACO46" s="66"/>
      <c r="ACP46" s="66"/>
      <c r="ACQ46" s="66"/>
      <c r="ACR46" s="66"/>
      <c r="ACS46" s="66"/>
      <c r="ACT46" s="66"/>
      <c r="ACU46" s="66"/>
      <c r="ACV46" s="66"/>
      <c r="ACW46" s="66"/>
      <c r="ACX46" s="66"/>
      <c r="ACY46" s="66"/>
      <c r="ACZ46" s="66"/>
      <c r="ADA46" s="66"/>
      <c r="ADB46" s="66"/>
      <c r="ADC46" s="66"/>
      <c r="ADD46" s="66"/>
      <c r="ADE46" s="66"/>
      <c r="ADF46" s="66"/>
      <c r="ADG46" s="66"/>
      <c r="ADH46" s="66"/>
      <c r="ADI46" s="66"/>
      <c r="ADJ46" s="66"/>
      <c r="ADK46" s="66"/>
      <c r="ADL46" s="66"/>
      <c r="ADM46" s="66"/>
      <c r="ADN46" s="66"/>
      <c r="ADO46" s="66"/>
      <c r="ADP46" s="66"/>
      <c r="ADQ46" s="66"/>
      <c r="ADR46" s="66"/>
      <c r="ADS46" s="66"/>
      <c r="ADT46" s="66"/>
      <c r="ADU46" s="66"/>
      <c r="ADV46" s="66"/>
      <c r="ADW46" s="66"/>
      <c r="ADX46" s="66"/>
      <c r="ADY46" s="66"/>
      <c r="ADZ46" s="66"/>
      <c r="AEA46" s="66"/>
      <c r="AEB46" s="66"/>
      <c r="AEC46" s="66"/>
      <c r="AED46" s="66"/>
      <c r="AEE46" s="66"/>
      <c r="AEF46" s="66"/>
      <c r="AEG46" s="66"/>
      <c r="AEH46" s="66"/>
      <c r="AEI46" s="66"/>
      <c r="AEJ46" s="66"/>
      <c r="AEK46" s="66"/>
      <c r="AEL46" s="66"/>
      <c r="AEM46" s="66"/>
      <c r="AEN46" s="66"/>
      <c r="AEO46" s="66"/>
      <c r="AEP46" s="66"/>
      <c r="AEQ46" s="66"/>
      <c r="AER46" s="66"/>
      <c r="AES46" s="66"/>
      <c r="AET46" s="66"/>
      <c r="AEU46" s="66"/>
      <c r="AEV46" s="66"/>
      <c r="AEW46" s="66"/>
      <c r="AEX46" s="66"/>
      <c r="AEY46" s="66"/>
      <c r="AEZ46" s="66"/>
      <c r="AFA46" s="66"/>
      <c r="AFB46" s="66"/>
      <c r="AFC46" s="66"/>
      <c r="AFD46" s="66"/>
      <c r="AFE46" s="66"/>
      <c r="AFF46" s="66"/>
      <c r="AFG46" s="66"/>
      <c r="AFH46" s="66"/>
      <c r="AFI46" s="66"/>
      <c r="AFJ46" s="66"/>
      <c r="AFK46" s="66"/>
      <c r="AFL46" s="66"/>
      <c r="AFM46" s="66"/>
      <c r="AFN46" s="66"/>
      <c r="AFO46" s="66"/>
      <c r="AFP46" s="66"/>
      <c r="AFQ46" s="66"/>
      <c r="AFR46" s="66"/>
      <c r="AFS46" s="66"/>
      <c r="AFT46" s="66"/>
      <c r="AFU46" s="66"/>
      <c r="AFV46" s="66"/>
      <c r="AFW46" s="66"/>
      <c r="AFX46" s="66"/>
      <c r="AFY46" s="66"/>
      <c r="AFZ46" s="66"/>
      <c r="AGA46" s="66"/>
      <c r="AGB46" s="66"/>
      <c r="AGC46" s="66"/>
      <c r="AGD46" s="66"/>
      <c r="AGE46" s="66"/>
      <c r="AGF46" s="66"/>
      <c r="AGG46" s="66"/>
      <c r="AGH46" s="66"/>
      <c r="AGI46" s="66"/>
      <c r="AGJ46" s="66"/>
      <c r="AGK46" s="66"/>
      <c r="AGL46" s="66"/>
      <c r="AGM46" s="66"/>
      <c r="AGN46" s="66"/>
      <c r="AGO46" s="66"/>
      <c r="AGP46" s="66"/>
      <c r="AGQ46" s="66"/>
      <c r="AGR46" s="66"/>
      <c r="AGS46" s="66"/>
      <c r="AGT46" s="66"/>
      <c r="AGU46" s="66"/>
      <c r="AGV46" s="66"/>
      <c r="AGW46" s="66"/>
      <c r="AGX46" s="66"/>
      <c r="AGY46" s="66"/>
      <c r="AGZ46" s="66"/>
      <c r="AHA46" s="66"/>
      <c r="AHB46" s="66"/>
      <c r="AHC46" s="66"/>
      <c r="AHD46" s="66"/>
      <c r="AHE46" s="66"/>
      <c r="AHF46" s="66"/>
      <c r="AHG46" s="66"/>
      <c r="AHH46" s="66"/>
      <c r="AHI46" s="66"/>
      <c r="AHJ46" s="66"/>
      <c r="AHK46" s="66"/>
      <c r="AHL46" s="66"/>
      <c r="AHM46" s="66"/>
      <c r="AHN46" s="66"/>
      <c r="AHO46" s="66"/>
      <c r="AHP46" s="66"/>
      <c r="AHQ46" s="66"/>
      <c r="AHR46" s="66"/>
      <c r="AHS46" s="66"/>
      <c r="AHT46" s="66"/>
      <c r="AHU46" s="66"/>
      <c r="AHV46" s="66"/>
      <c r="AHW46" s="66"/>
      <c r="AHX46" s="66"/>
      <c r="AHY46" s="66"/>
      <c r="AHZ46" s="66"/>
      <c r="AIA46" s="66"/>
      <c r="AIB46" s="66"/>
      <c r="AIC46" s="66"/>
      <c r="AID46" s="66"/>
      <c r="AIE46" s="66"/>
      <c r="AIF46" s="66"/>
      <c r="AIG46" s="66"/>
      <c r="AIH46" s="66"/>
      <c r="AII46" s="66"/>
      <c r="AIJ46" s="66"/>
      <c r="AIK46" s="66"/>
      <c r="AIL46" s="66"/>
      <c r="AIM46" s="66"/>
      <c r="AIN46" s="66"/>
      <c r="AIO46" s="66"/>
      <c r="AIP46" s="66"/>
      <c r="AIQ46" s="66"/>
      <c r="AIR46" s="66"/>
      <c r="AIS46" s="66"/>
      <c r="AIT46" s="66"/>
      <c r="AIU46" s="66"/>
      <c r="AIV46" s="66"/>
      <c r="AIW46" s="66"/>
      <c r="AIX46" s="66"/>
      <c r="AIY46" s="66"/>
      <c r="AIZ46" s="66"/>
      <c r="AJA46" s="66"/>
      <c r="AJB46" s="66"/>
      <c r="AJC46" s="66"/>
      <c r="AJD46" s="66"/>
      <c r="AJE46" s="66"/>
      <c r="AJF46" s="66"/>
      <c r="AJG46" s="66"/>
      <c r="AJH46" s="66"/>
      <c r="AJI46" s="66"/>
      <c r="AJJ46" s="66"/>
      <c r="AJK46" s="66"/>
      <c r="AJL46" s="66"/>
      <c r="AJM46" s="66"/>
      <c r="AJN46" s="66"/>
      <c r="AJO46" s="66"/>
      <c r="AJP46" s="66"/>
      <c r="AJQ46" s="66"/>
      <c r="AJR46" s="66"/>
      <c r="AJS46" s="66"/>
      <c r="AJT46" s="66"/>
      <c r="AJU46" s="66"/>
      <c r="AJV46" s="66"/>
      <c r="AJW46" s="66"/>
      <c r="AJX46" s="66"/>
      <c r="AJY46" s="66"/>
      <c r="AJZ46" s="66"/>
      <c r="AKA46" s="66"/>
      <c r="AKB46" s="66"/>
      <c r="AKC46" s="66"/>
      <c r="AKD46" s="66"/>
      <c r="AKE46" s="66"/>
      <c r="AKF46" s="66"/>
      <c r="AKG46" s="66"/>
      <c r="AKH46" s="66"/>
      <c r="AKI46" s="66"/>
      <c r="AKJ46" s="66"/>
      <c r="AKK46" s="66"/>
      <c r="AKL46" s="66"/>
      <c r="AKM46" s="66"/>
      <c r="AKN46" s="66"/>
      <c r="AKO46" s="66"/>
      <c r="AKP46" s="66"/>
      <c r="AKQ46" s="66"/>
      <c r="AKR46" s="66"/>
      <c r="AKS46" s="66"/>
      <c r="AKT46" s="66"/>
      <c r="AKU46" s="66"/>
      <c r="AKV46" s="66"/>
      <c r="AKW46" s="66"/>
      <c r="AKX46" s="66"/>
      <c r="AKY46" s="66"/>
      <c r="AKZ46" s="66"/>
      <c r="ALA46" s="66"/>
      <c r="ALB46" s="66"/>
      <c r="ALC46" s="66"/>
      <c r="ALD46" s="66"/>
      <c r="ALE46" s="66"/>
      <c r="ALF46" s="66"/>
      <c r="ALG46" s="66"/>
      <c r="ALH46" s="66"/>
      <c r="ALI46" s="66"/>
      <c r="ALJ46" s="66"/>
      <c r="ALK46" s="66"/>
      <c r="ALL46" s="66"/>
      <c r="ALM46" s="66"/>
      <c r="ALN46" s="66"/>
      <c r="ALO46" s="66"/>
      <c r="ALP46" s="66"/>
      <c r="ALQ46" s="66"/>
      <c r="ALR46" s="66"/>
      <c r="ALS46" s="66"/>
      <c r="ALT46" s="66"/>
      <c r="ALU46" s="66"/>
      <c r="ALV46" s="66"/>
    </row>
    <row r="47" spans="1:1010" s="41" customFormat="1" ht="63.75">
      <c r="A47" s="68" t="str">
        <f>A3</f>
        <v>4.</v>
      </c>
      <c r="B47" s="69">
        <v>11</v>
      </c>
      <c r="C47" s="143" t="s">
        <v>1132</v>
      </c>
      <c r="D47" s="120"/>
      <c r="E47" s="124"/>
      <c r="F47" s="124"/>
      <c r="G47" s="70"/>
      <c r="H47" s="116"/>
    </row>
    <row r="48" spans="1:1010" s="41" customFormat="1">
      <c r="A48" s="68"/>
      <c r="B48" s="69"/>
      <c r="C48" s="143" t="s">
        <v>1091</v>
      </c>
      <c r="D48" s="120" t="s">
        <v>24</v>
      </c>
      <c r="E48" s="124">
        <v>1</v>
      </c>
      <c r="F48" s="124"/>
      <c r="G48" s="82"/>
      <c r="H48" s="87">
        <f>G48*E48</f>
        <v>0</v>
      </c>
    </row>
    <row r="49" spans="1:1010" s="41" customFormat="1">
      <c r="A49" s="68"/>
      <c r="B49" s="69"/>
      <c r="C49" s="143" t="s">
        <v>1090</v>
      </c>
      <c r="D49" s="120" t="s">
        <v>24</v>
      </c>
      <c r="E49" s="124">
        <v>1</v>
      </c>
      <c r="F49" s="124"/>
      <c r="G49" s="70"/>
      <c r="H49" s="116"/>
    </row>
    <row r="50" spans="1:1010" s="41" customFormat="1">
      <c r="A50" s="68"/>
      <c r="B50" s="69"/>
      <c r="C50" s="143" t="s">
        <v>1098</v>
      </c>
      <c r="D50" s="120" t="s">
        <v>24</v>
      </c>
      <c r="E50" s="124">
        <v>1</v>
      </c>
      <c r="F50" s="124"/>
      <c r="G50" s="70"/>
      <c r="H50" s="116"/>
    </row>
    <row r="51" spans="1:1010" s="41" customFormat="1">
      <c r="A51" s="68"/>
      <c r="B51" s="69"/>
      <c r="C51" s="143" t="s">
        <v>1099</v>
      </c>
      <c r="D51" s="120" t="s">
        <v>24</v>
      </c>
      <c r="E51" s="124">
        <v>4</v>
      </c>
      <c r="F51" s="124"/>
      <c r="G51" s="70"/>
      <c r="H51" s="137"/>
    </row>
    <row r="52" spans="1:1010" s="41" customFormat="1">
      <c r="A52" s="68"/>
      <c r="B52" s="69"/>
      <c r="C52" s="143"/>
      <c r="D52" s="120"/>
      <c r="E52" s="229"/>
      <c r="F52" s="229"/>
      <c r="G52" s="70"/>
      <c r="H52" s="137"/>
    </row>
    <row r="53" spans="1:1010" s="41" customFormat="1">
      <c r="A53" s="68" t="str">
        <f>A3</f>
        <v>4.</v>
      </c>
      <c r="B53" s="69">
        <f>B47+1</f>
        <v>12</v>
      </c>
      <c r="C53" s="333" t="s">
        <v>1093</v>
      </c>
      <c r="D53" s="120"/>
      <c r="E53" s="124"/>
      <c r="F53" s="124"/>
      <c r="G53" s="70"/>
      <c r="H53" s="137"/>
    </row>
    <row r="54" spans="1:1010" ht="38.25">
      <c r="A54" s="97"/>
      <c r="B54" s="69"/>
      <c r="C54" s="71" t="s">
        <v>1094</v>
      </c>
      <c r="D54" s="120"/>
      <c r="E54" s="121"/>
      <c r="F54" s="121"/>
      <c r="G54" s="155"/>
      <c r="H54" s="174"/>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c r="EG54" s="66"/>
      <c r="EH54" s="66"/>
      <c r="EI54" s="66"/>
      <c r="EJ54" s="66"/>
      <c r="EK54" s="66"/>
      <c r="EL54" s="66"/>
      <c r="EM54" s="66"/>
      <c r="EN54" s="66"/>
      <c r="EO54" s="66"/>
      <c r="EP54" s="66"/>
      <c r="EQ54" s="66"/>
      <c r="ER54" s="66"/>
      <c r="ES54" s="66"/>
      <c r="ET54" s="66"/>
      <c r="EU54" s="66"/>
      <c r="EV54" s="66"/>
      <c r="EW54" s="66"/>
      <c r="EX54" s="66"/>
      <c r="EY54" s="66"/>
      <c r="EZ54" s="66"/>
      <c r="FA54" s="66"/>
      <c r="FB54" s="66"/>
      <c r="FC54" s="66"/>
      <c r="FD54" s="66"/>
      <c r="FE54" s="66"/>
      <c r="FF54" s="66"/>
      <c r="FG54" s="66"/>
      <c r="FH54" s="66"/>
      <c r="FI54" s="66"/>
      <c r="FJ54" s="66"/>
      <c r="FK54" s="66"/>
      <c r="FL54" s="66"/>
      <c r="FM54" s="66"/>
      <c r="FN54" s="66"/>
      <c r="FO54" s="66"/>
      <c r="FP54" s="66"/>
      <c r="FQ54" s="66"/>
      <c r="FR54" s="66"/>
      <c r="FS54" s="66"/>
      <c r="FT54" s="66"/>
      <c r="FU54" s="66"/>
      <c r="FV54" s="66"/>
      <c r="FW54" s="66"/>
      <c r="FX54" s="66"/>
      <c r="FY54" s="66"/>
      <c r="FZ54" s="66"/>
      <c r="GA54" s="66"/>
      <c r="GB54" s="66"/>
      <c r="GC54" s="66"/>
      <c r="GD54" s="66"/>
      <c r="GE54" s="66"/>
      <c r="GF54" s="66"/>
      <c r="GG54" s="66"/>
      <c r="GH54" s="66"/>
      <c r="GI54" s="66"/>
      <c r="GJ54" s="66"/>
      <c r="GK54" s="66"/>
      <c r="GL54" s="66"/>
      <c r="GM54" s="66"/>
      <c r="GN54" s="66"/>
      <c r="GO54" s="66"/>
      <c r="GP54" s="66"/>
      <c r="GQ54" s="66"/>
      <c r="GR54" s="66"/>
      <c r="GS54" s="66"/>
      <c r="GT54" s="66"/>
      <c r="GU54" s="66"/>
      <c r="GV54" s="66"/>
      <c r="GW54" s="66"/>
      <c r="GX54" s="66"/>
      <c r="GY54" s="66"/>
      <c r="GZ54" s="66"/>
      <c r="HA54" s="66"/>
      <c r="HB54" s="66"/>
      <c r="HC54" s="66"/>
      <c r="HD54" s="66"/>
      <c r="HE54" s="66"/>
      <c r="HF54" s="66"/>
      <c r="HG54" s="66"/>
      <c r="HH54" s="66"/>
      <c r="HI54" s="66"/>
      <c r="HJ54" s="66"/>
      <c r="HK54" s="66"/>
      <c r="HL54" s="66"/>
      <c r="HM54" s="66"/>
      <c r="HN54" s="66"/>
      <c r="HO54" s="66"/>
      <c r="HP54" s="66"/>
      <c r="HQ54" s="66"/>
      <c r="HR54" s="66"/>
      <c r="HS54" s="66"/>
      <c r="HT54" s="66"/>
      <c r="HU54" s="66"/>
      <c r="HV54" s="66"/>
      <c r="HW54" s="66"/>
      <c r="HX54" s="66"/>
      <c r="HY54" s="66"/>
      <c r="HZ54" s="66"/>
      <c r="IA54" s="66"/>
      <c r="IB54" s="66"/>
      <c r="IC54" s="66"/>
      <c r="ID54" s="66"/>
      <c r="IE54" s="66"/>
      <c r="IF54" s="66"/>
      <c r="IG54" s="66"/>
      <c r="IH54" s="66"/>
      <c r="II54" s="66"/>
      <c r="IJ54" s="66"/>
      <c r="IK54" s="66"/>
      <c r="IL54" s="66"/>
      <c r="IM54" s="66"/>
      <c r="IN54" s="66"/>
      <c r="IO54" s="66"/>
      <c r="IP54" s="66"/>
      <c r="IQ54" s="66"/>
      <c r="IR54" s="66"/>
      <c r="IS54" s="66"/>
      <c r="IT54" s="66"/>
      <c r="IU54" s="66"/>
      <c r="IV54" s="66"/>
      <c r="IW54" s="66"/>
      <c r="IX54" s="66"/>
      <c r="IY54" s="66"/>
      <c r="IZ54" s="66"/>
      <c r="JA54" s="66"/>
      <c r="JB54" s="66"/>
      <c r="JC54" s="66"/>
      <c r="JD54" s="66"/>
      <c r="JE54" s="66"/>
      <c r="JF54" s="66"/>
      <c r="JG54" s="66"/>
      <c r="JH54" s="66"/>
      <c r="JI54" s="66"/>
      <c r="JJ54" s="66"/>
      <c r="JK54" s="66"/>
      <c r="JL54" s="66"/>
      <c r="JM54" s="66"/>
      <c r="JN54" s="66"/>
      <c r="JO54" s="66"/>
      <c r="JP54" s="66"/>
      <c r="JQ54" s="66"/>
      <c r="JR54" s="66"/>
      <c r="JS54" s="66"/>
      <c r="JT54" s="66"/>
      <c r="JU54" s="66"/>
      <c r="JV54" s="66"/>
      <c r="JW54" s="66"/>
      <c r="JX54" s="66"/>
      <c r="JY54" s="66"/>
      <c r="JZ54" s="66"/>
      <c r="KA54" s="66"/>
      <c r="KB54" s="66"/>
      <c r="KC54" s="66"/>
      <c r="KD54" s="66"/>
      <c r="KE54" s="66"/>
      <c r="KF54" s="66"/>
      <c r="KG54" s="66"/>
      <c r="KH54" s="66"/>
      <c r="KI54" s="66"/>
      <c r="KJ54" s="66"/>
      <c r="KK54" s="66"/>
      <c r="KL54" s="66"/>
      <c r="KM54" s="66"/>
      <c r="KN54" s="66"/>
      <c r="KO54" s="66"/>
      <c r="KP54" s="66"/>
      <c r="KQ54" s="66"/>
      <c r="KR54" s="66"/>
      <c r="KS54" s="66"/>
      <c r="KT54" s="66"/>
      <c r="KU54" s="66"/>
      <c r="KV54" s="66"/>
      <c r="KW54" s="66"/>
      <c r="KX54" s="66"/>
      <c r="KY54" s="66"/>
      <c r="KZ54" s="66"/>
      <c r="LA54" s="66"/>
      <c r="LB54" s="66"/>
      <c r="LC54" s="66"/>
      <c r="LD54" s="66"/>
      <c r="LE54" s="66"/>
      <c r="LF54" s="66"/>
      <c r="LG54" s="66"/>
      <c r="LH54" s="66"/>
      <c r="LI54" s="66"/>
      <c r="LJ54" s="66"/>
      <c r="LK54" s="66"/>
      <c r="LL54" s="66"/>
      <c r="LM54" s="66"/>
      <c r="LN54" s="66"/>
      <c r="LO54" s="66"/>
      <c r="LP54" s="66"/>
      <c r="LQ54" s="66"/>
      <c r="LR54" s="66"/>
      <c r="LS54" s="66"/>
      <c r="LT54" s="66"/>
      <c r="LU54" s="66"/>
      <c r="LV54" s="66"/>
      <c r="LW54" s="66"/>
      <c r="LX54" s="66"/>
      <c r="LY54" s="66"/>
      <c r="LZ54" s="66"/>
      <c r="MA54" s="66"/>
      <c r="MB54" s="66"/>
      <c r="MC54" s="66"/>
      <c r="MD54" s="66"/>
      <c r="ME54" s="66"/>
      <c r="MF54" s="66"/>
      <c r="MG54" s="66"/>
      <c r="MH54" s="66"/>
      <c r="MI54" s="66"/>
      <c r="MJ54" s="66"/>
      <c r="MK54" s="66"/>
      <c r="ML54" s="66"/>
      <c r="MM54" s="66"/>
      <c r="MN54" s="66"/>
      <c r="MO54" s="66"/>
      <c r="MP54" s="66"/>
      <c r="MQ54" s="66"/>
      <c r="MR54" s="66"/>
      <c r="MS54" s="66"/>
      <c r="MT54" s="66"/>
      <c r="MU54" s="66"/>
      <c r="MV54" s="66"/>
      <c r="MW54" s="66"/>
      <c r="MX54" s="66"/>
      <c r="MY54" s="66"/>
      <c r="MZ54" s="66"/>
      <c r="NA54" s="66"/>
      <c r="NB54" s="66"/>
      <c r="NC54" s="66"/>
      <c r="ND54" s="66"/>
      <c r="NE54" s="66"/>
      <c r="NF54" s="66"/>
      <c r="NG54" s="66"/>
      <c r="NH54" s="66"/>
      <c r="NI54" s="66"/>
      <c r="NJ54" s="66"/>
      <c r="NK54" s="66"/>
      <c r="NL54" s="66"/>
      <c r="NM54" s="66"/>
      <c r="NN54" s="66"/>
      <c r="NO54" s="66"/>
      <c r="NP54" s="66"/>
      <c r="NQ54" s="66"/>
      <c r="NR54" s="66"/>
      <c r="NS54" s="66"/>
      <c r="NT54" s="66"/>
      <c r="NU54" s="66"/>
      <c r="NV54" s="66"/>
      <c r="NW54" s="66"/>
      <c r="NX54" s="66"/>
      <c r="NY54" s="66"/>
      <c r="NZ54" s="66"/>
      <c r="OA54" s="66"/>
      <c r="OB54" s="66"/>
      <c r="OC54" s="66"/>
      <c r="OD54" s="66"/>
      <c r="OE54" s="66"/>
      <c r="OF54" s="66"/>
      <c r="OG54" s="66"/>
      <c r="OH54" s="66"/>
      <c r="OI54" s="66"/>
      <c r="OJ54" s="66"/>
      <c r="OK54" s="66"/>
      <c r="OL54" s="66"/>
      <c r="OM54" s="66"/>
      <c r="ON54" s="66"/>
      <c r="OO54" s="66"/>
      <c r="OP54" s="66"/>
      <c r="OQ54" s="66"/>
      <c r="OR54" s="66"/>
      <c r="OS54" s="66"/>
      <c r="OT54" s="66"/>
      <c r="OU54" s="66"/>
      <c r="OV54" s="66"/>
      <c r="OW54" s="66"/>
      <c r="OX54" s="66"/>
      <c r="OY54" s="66"/>
      <c r="OZ54" s="66"/>
      <c r="PA54" s="66"/>
      <c r="PB54" s="66"/>
      <c r="PC54" s="66"/>
      <c r="PD54" s="66"/>
      <c r="PE54" s="66"/>
      <c r="PF54" s="66"/>
      <c r="PG54" s="66"/>
      <c r="PH54" s="66"/>
      <c r="PI54" s="66"/>
      <c r="PJ54" s="66"/>
      <c r="PK54" s="66"/>
      <c r="PL54" s="66"/>
      <c r="PM54" s="66"/>
      <c r="PN54" s="66"/>
      <c r="PO54" s="66"/>
      <c r="PP54" s="66"/>
      <c r="PQ54" s="66"/>
      <c r="PR54" s="66"/>
      <c r="PS54" s="66"/>
      <c r="PT54" s="66"/>
      <c r="PU54" s="66"/>
      <c r="PV54" s="66"/>
      <c r="PW54" s="66"/>
      <c r="PX54" s="66"/>
      <c r="PY54" s="66"/>
      <c r="PZ54" s="66"/>
      <c r="QA54" s="66"/>
      <c r="QB54" s="66"/>
      <c r="QC54" s="66"/>
      <c r="QD54" s="66"/>
      <c r="QE54" s="66"/>
      <c r="QF54" s="66"/>
      <c r="QG54" s="66"/>
      <c r="QH54" s="66"/>
      <c r="QI54" s="66"/>
      <c r="QJ54" s="66"/>
      <c r="QK54" s="66"/>
      <c r="QL54" s="66"/>
      <c r="QM54" s="66"/>
      <c r="QN54" s="66"/>
      <c r="QO54" s="66"/>
      <c r="QP54" s="66"/>
      <c r="QQ54" s="66"/>
      <c r="QR54" s="66"/>
      <c r="QS54" s="66"/>
      <c r="QT54" s="66"/>
      <c r="QU54" s="66"/>
      <c r="QV54" s="66"/>
      <c r="QW54" s="66"/>
      <c r="QX54" s="66"/>
      <c r="QY54" s="66"/>
      <c r="QZ54" s="66"/>
      <c r="RA54" s="66"/>
      <c r="RB54" s="66"/>
      <c r="RC54" s="66"/>
      <c r="RD54" s="66"/>
      <c r="RE54" s="66"/>
      <c r="RF54" s="66"/>
      <c r="RG54" s="66"/>
      <c r="RH54" s="66"/>
      <c r="RI54" s="66"/>
      <c r="RJ54" s="66"/>
      <c r="RK54" s="66"/>
      <c r="RL54" s="66"/>
      <c r="RM54" s="66"/>
      <c r="RN54" s="66"/>
      <c r="RO54" s="66"/>
      <c r="RP54" s="66"/>
      <c r="RQ54" s="66"/>
      <c r="RR54" s="66"/>
      <c r="RS54" s="66"/>
      <c r="RT54" s="66"/>
      <c r="RU54" s="66"/>
      <c r="RV54" s="66"/>
      <c r="RW54" s="66"/>
      <c r="RX54" s="66"/>
      <c r="RY54" s="66"/>
      <c r="RZ54" s="66"/>
      <c r="SA54" s="66"/>
      <c r="SB54" s="66"/>
      <c r="SC54" s="66"/>
      <c r="SD54" s="66"/>
      <c r="SE54" s="66"/>
      <c r="SF54" s="66"/>
      <c r="SG54" s="66"/>
      <c r="SH54" s="66"/>
      <c r="SI54" s="66"/>
      <c r="SJ54" s="66"/>
      <c r="SK54" s="66"/>
      <c r="SL54" s="66"/>
      <c r="SM54" s="66"/>
      <c r="SN54" s="66"/>
      <c r="SO54" s="66"/>
      <c r="SP54" s="66"/>
      <c r="SQ54" s="66"/>
      <c r="SR54" s="66"/>
      <c r="SS54" s="66"/>
      <c r="ST54" s="66"/>
      <c r="SU54" s="66"/>
      <c r="SV54" s="66"/>
      <c r="SW54" s="66"/>
      <c r="SX54" s="66"/>
      <c r="SY54" s="66"/>
      <c r="SZ54" s="66"/>
      <c r="TA54" s="66"/>
      <c r="TB54" s="66"/>
      <c r="TC54" s="66"/>
      <c r="TD54" s="66"/>
      <c r="TE54" s="66"/>
      <c r="TF54" s="66"/>
      <c r="TG54" s="66"/>
      <c r="TH54" s="66"/>
      <c r="TI54" s="66"/>
      <c r="TJ54" s="66"/>
      <c r="TK54" s="66"/>
      <c r="TL54" s="66"/>
      <c r="TM54" s="66"/>
      <c r="TN54" s="66"/>
      <c r="TO54" s="66"/>
      <c r="TP54" s="66"/>
      <c r="TQ54" s="66"/>
      <c r="TR54" s="66"/>
      <c r="TS54" s="66"/>
      <c r="TT54" s="66"/>
      <c r="TU54" s="66"/>
      <c r="TV54" s="66"/>
      <c r="TW54" s="66"/>
      <c r="TX54" s="66"/>
      <c r="TY54" s="66"/>
      <c r="TZ54" s="66"/>
      <c r="UA54" s="66"/>
      <c r="UB54" s="66"/>
      <c r="UC54" s="66"/>
      <c r="UD54" s="66"/>
      <c r="UE54" s="66"/>
      <c r="UF54" s="66"/>
      <c r="UG54" s="66"/>
      <c r="UH54" s="66"/>
      <c r="UI54" s="66"/>
      <c r="UJ54" s="66"/>
      <c r="UK54" s="66"/>
      <c r="UL54" s="66"/>
      <c r="UM54" s="66"/>
      <c r="UN54" s="66"/>
      <c r="UO54" s="66"/>
      <c r="UP54" s="66"/>
      <c r="UQ54" s="66"/>
      <c r="UR54" s="66"/>
      <c r="US54" s="66"/>
      <c r="UT54" s="66"/>
      <c r="UU54" s="66"/>
      <c r="UV54" s="66"/>
      <c r="UW54" s="66"/>
      <c r="UX54" s="66"/>
      <c r="UY54" s="66"/>
      <c r="UZ54" s="66"/>
      <c r="VA54" s="66"/>
      <c r="VB54" s="66"/>
      <c r="VC54" s="66"/>
      <c r="VD54" s="66"/>
      <c r="VE54" s="66"/>
      <c r="VF54" s="66"/>
      <c r="VG54" s="66"/>
      <c r="VH54" s="66"/>
      <c r="VI54" s="66"/>
      <c r="VJ54" s="66"/>
      <c r="VK54" s="66"/>
      <c r="VL54" s="66"/>
      <c r="VM54" s="66"/>
      <c r="VN54" s="66"/>
      <c r="VO54" s="66"/>
      <c r="VP54" s="66"/>
      <c r="VQ54" s="66"/>
      <c r="VR54" s="66"/>
      <c r="VS54" s="66"/>
      <c r="VT54" s="66"/>
      <c r="VU54" s="66"/>
      <c r="VV54" s="66"/>
      <c r="VW54" s="66"/>
      <c r="VX54" s="66"/>
      <c r="VY54" s="66"/>
      <c r="VZ54" s="66"/>
      <c r="WA54" s="66"/>
      <c r="WB54" s="66"/>
      <c r="WC54" s="66"/>
      <c r="WD54" s="66"/>
      <c r="WE54" s="66"/>
      <c r="WF54" s="66"/>
      <c r="WG54" s="66"/>
      <c r="WH54" s="66"/>
      <c r="WI54" s="66"/>
      <c r="WJ54" s="66"/>
      <c r="WK54" s="66"/>
      <c r="WL54" s="66"/>
      <c r="WM54" s="66"/>
      <c r="WN54" s="66"/>
      <c r="WO54" s="66"/>
      <c r="WP54" s="66"/>
      <c r="WQ54" s="66"/>
      <c r="WR54" s="66"/>
      <c r="WS54" s="66"/>
      <c r="WT54" s="66"/>
      <c r="WU54" s="66"/>
      <c r="WV54" s="66"/>
      <c r="WW54" s="66"/>
      <c r="WX54" s="66"/>
      <c r="WY54" s="66"/>
      <c r="WZ54" s="66"/>
      <c r="XA54" s="66"/>
      <c r="XB54" s="66"/>
      <c r="XC54" s="66"/>
      <c r="XD54" s="66"/>
      <c r="XE54" s="66"/>
      <c r="XF54" s="66"/>
      <c r="XG54" s="66"/>
      <c r="XH54" s="66"/>
      <c r="XI54" s="66"/>
      <c r="XJ54" s="66"/>
      <c r="XK54" s="66"/>
      <c r="XL54" s="66"/>
      <c r="XM54" s="66"/>
      <c r="XN54" s="66"/>
      <c r="XO54" s="66"/>
      <c r="XP54" s="66"/>
      <c r="XQ54" s="66"/>
      <c r="XR54" s="66"/>
      <c r="XS54" s="66"/>
      <c r="XT54" s="66"/>
      <c r="XU54" s="66"/>
      <c r="XV54" s="66"/>
      <c r="XW54" s="66"/>
      <c r="XX54" s="66"/>
      <c r="XY54" s="66"/>
      <c r="XZ54" s="66"/>
      <c r="YA54" s="66"/>
      <c r="YB54" s="66"/>
      <c r="YC54" s="66"/>
      <c r="YD54" s="66"/>
      <c r="YE54" s="66"/>
      <c r="YF54" s="66"/>
      <c r="YG54" s="66"/>
      <c r="YH54" s="66"/>
      <c r="YI54" s="66"/>
      <c r="YJ54" s="66"/>
      <c r="YK54" s="66"/>
      <c r="YL54" s="66"/>
      <c r="YM54" s="66"/>
      <c r="YN54" s="66"/>
      <c r="YO54" s="66"/>
      <c r="YP54" s="66"/>
      <c r="YQ54" s="66"/>
      <c r="YR54" s="66"/>
      <c r="YS54" s="66"/>
      <c r="YT54" s="66"/>
      <c r="YU54" s="66"/>
      <c r="YV54" s="66"/>
      <c r="YW54" s="66"/>
      <c r="YX54" s="66"/>
      <c r="YY54" s="66"/>
      <c r="YZ54" s="66"/>
      <c r="ZA54" s="66"/>
      <c r="ZB54" s="66"/>
      <c r="ZC54" s="66"/>
      <c r="ZD54" s="66"/>
      <c r="ZE54" s="66"/>
      <c r="ZF54" s="66"/>
      <c r="ZG54" s="66"/>
      <c r="ZH54" s="66"/>
      <c r="ZI54" s="66"/>
      <c r="ZJ54" s="66"/>
      <c r="ZK54" s="66"/>
      <c r="ZL54" s="66"/>
      <c r="ZM54" s="66"/>
      <c r="ZN54" s="66"/>
      <c r="ZO54" s="66"/>
      <c r="ZP54" s="66"/>
      <c r="ZQ54" s="66"/>
      <c r="ZR54" s="66"/>
      <c r="ZS54" s="66"/>
      <c r="ZT54" s="66"/>
      <c r="ZU54" s="66"/>
      <c r="ZV54" s="66"/>
      <c r="ZW54" s="66"/>
      <c r="ZX54" s="66"/>
      <c r="ZY54" s="66"/>
      <c r="ZZ54" s="66"/>
      <c r="AAA54" s="66"/>
      <c r="AAB54" s="66"/>
      <c r="AAC54" s="66"/>
      <c r="AAD54" s="66"/>
      <c r="AAE54" s="66"/>
      <c r="AAF54" s="66"/>
      <c r="AAG54" s="66"/>
      <c r="AAH54" s="66"/>
      <c r="AAI54" s="66"/>
      <c r="AAJ54" s="66"/>
      <c r="AAK54" s="66"/>
      <c r="AAL54" s="66"/>
      <c r="AAM54" s="66"/>
      <c r="AAN54" s="66"/>
      <c r="AAO54" s="66"/>
      <c r="AAP54" s="66"/>
      <c r="AAQ54" s="66"/>
      <c r="AAR54" s="66"/>
      <c r="AAS54" s="66"/>
      <c r="AAT54" s="66"/>
      <c r="AAU54" s="66"/>
      <c r="AAV54" s="66"/>
      <c r="AAW54" s="66"/>
      <c r="AAX54" s="66"/>
      <c r="AAY54" s="66"/>
      <c r="AAZ54" s="66"/>
      <c r="ABA54" s="66"/>
      <c r="ABB54" s="66"/>
      <c r="ABC54" s="66"/>
      <c r="ABD54" s="66"/>
      <c r="ABE54" s="66"/>
      <c r="ABF54" s="66"/>
      <c r="ABG54" s="66"/>
      <c r="ABH54" s="66"/>
      <c r="ABI54" s="66"/>
      <c r="ABJ54" s="66"/>
      <c r="ABK54" s="66"/>
      <c r="ABL54" s="66"/>
      <c r="ABM54" s="66"/>
      <c r="ABN54" s="66"/>
      <c r="ABO54" s="66"/>
      <c r="ABP54" s="66"/>
      <c r="ABQ54" s="66"/>
      <c r="ABR54" s="66"/>
      <c r="ABS54" s="66"/>
      <c r="ABT54" s="66"/>
      <c r="ABU54" s="66"/>
      <c r="ABV54" s="66"/>
      <c r="ABW54" s="66"/>
      <c r="ABX54" s="66"/>
      <c r="ABY54" s="66"/>
      <c r="ABZ54" s="66"/>
      <c r="ACA54" s="66"/>
      <c r="ACB54" s="66"/>
      <c r="ACC54" s="66"/>
      <c r="ACD54" s="66"/>
      <c r="ACE54" s="66"/>
      <c r="ACF54" s="66"/>
      <c r="ACG54" s="66"/>
      <c r="ACH54" s="66"/>
      <c r="ACI54" s="66"/>
      <c r="ACJ54" s="66"/>
      <c r="ACK54" s="66"/>
      <c r="ACL54" s="66"/>
      <c r="ACM54" s="66"/>
      <c r="ACN54" s="66"/>
      <c r="ACO54" s="66"/>
      <c r="ACP54" s="66"/>
      <c r="ACQ54" s="66"/>
      <c r="ACR54" s="66"/>
      <c r="ACS54" s="66"/>
      <c r="ACT54" s="66"/>
      <c r="ACU54" s="66"/>
      <c r="ACV54" s="66"/>
      <c r="ACW54" s="66"/>
      <c r="ACX54" s="66"/>
      <c r="ACY54" s="66"/>
      <c r="ACZ54" s="66"/>
      <c r="ADA54" s="66"/>
      <c r="ADB54" s="66"/>
      <c r="ADC54" s="66"/>
      <c r="ADD54" s="66"/>
      <c r="ADE54" s="66"/>
      <c r="ADF54" s="66"/>
      <c r="ADG54" s="66"/>
      <c r="ADH54" s="66"/>
      <c r="ADI54" s="66"/>
      <c r="ADJ54" s="66"/>
      <c r="ADK54" s="66"/>
      <c r="ADL54" s="66"/>
      <c r="ADM54" s="66"/>
      <c r="ADN54" s="66"/>
      <c r="ADO54" s="66"/>
      <c r="ADP54" s="66"/>
      <c r="ADQ54" s="66"/>
      <c r="ADR54" s="66"/>
      <c r="ADS54" s="66"/>
      <c r="ADT54" s="66"/>
      <c r="ADU54" s="66"/>
      <c r="ADV54" s="66"/>
      <c r="ADW54" s="66"/>
      <c r="ADX54" s="66"/>
      <c r="ADY54" s="66"/>
      <c r="ADZ54" s="66"/>
      <c r="AEA54" s="66"/>
      <c r="AEB54" s="66"/>
      <c r="AEC54" s="66"/>
      <c r="AED54" s="66"/>
      <c r="AEE54" s="66"/>
      <c r="AEF54" s="66"/>
      <c r="AEG54" s="66"/>
      <c r="AEH54" s="66"/>
      <c r="AEI54" s="66"/>
      <c r="AEJ54" s="66"/>
      <c r="AEK54" s="66"/>
      <c r="AEL54" s="66"/>
      <c r="AEM54" s="66"/>
      <c r="AEN54" s="66"/>
      <c r="AEO54" s="66"/>
      <c r="AEP54" s="66"/>
      <c r="AEQ54" s="66"/>
      <c r="AER54" s="66"/>
      <c r="AES54" s="66"/>
      <c r="AET54" s="66"/>
      <c r="AEU54" s="66"/>
      <c r="AEV54" s="66"/>
      <c r="AEW54" s="66"/>
      <c r="AEX54" s="66"/>
      <c r="AEY54" s="66"/>
      <c r="AEZ54" s="66"/>
      <c r="AFA54" s="66"/>
      <c r="AFB54" s="66"/>
      <c r="AFC54" s="66"/>
      <c r="AFD54" s="66"/>
      <c r="AFE54" s="66"/>
      <c r="AFF54" s="66"/>
      <c r="AFG54" s="66"/>
      <c r="AFH54" s="66"/>
      <c r="AFI54" s="66"/>
      <c r="AFJ54" s="66"/>
      <c r="AFK54" s="66"/>
      <c r="AFL54" s="66"/>
      <c r="AFM54" s="66"/>
      <c r="AFN54" s="66"/>
      <c r="AFO54" s="66"/>
      <c r="AFP54" s="66"/>
      <c r="AFQ54" s="66"/>
      <c r="AFR54" s="66"/>
      <c r="AFS54" s="66"/>
      <c r="AFT54" s="66"/>
      <c r="AFU54" s="66"/>
      <c r="AFV54" s="66"/>
      <c r="AFW54" s="66"/>
      <c r="AFX54" s="66"/>
      <c r="AFY54" s="66"/>
      <c r="AFZ54" s="66"/>
      <c r="AGA54" s="66"/>
      <c r="AGB54" s="66"/>
      <c r="AGC54" s="66"/>
      <c r="AGD54" s="66"/>
      <c r="AGE54" s="66"/>
      <c r="AGF54" s="66"/>
      <c r="AGG54" s="66"/>
      <c r="AGH54" s="66"/>
      <c r="AGI54" s="66"/>
      <c r="AGJ54" s="66"/>
      <c r="AGK54" s="66"/>
      <c r="AGL54" s="66"/>
      <c r="AGM54" s="66"/>
      <c r="AGN54" s="66"/>
      <c r="AGO54" s="66"/>
      <c r="AGP54" s="66"/>
      <c r="AGQ54" s="66"/>
      <c r="AGR54" s="66"/>
      <c r="AGS54" s="66"/>
      <c r="AGT54" s="66"/>
      <c r="AGU54" s="66"/>
      <c r="AGV54" s="66"/>
      <c r="AGW54" s="66"/>
      <c r="AGX54" s="66"/>
      <c r="AGY54" s="66"/>
      <c r="AGZ54" s="66"/>
      <c r="AHA54" s="66"/>
      <c r="AHB54" s="66"/>
      <c r="AHC54" s="66"/>
      <c r="AHD54" s="66"/>
      <c r="AHE54" s="66"/>
      <c r="AHF54" s="66"/>
      <c r="AHG54" s="66"/>
      <c r="AHH54" s="66"/>
      <c r="AHI54" s="66"/>
      <c r="AHJ54" s="66"/>
      <c r="AHK54" s="66"/>
      <c r="AHL54" s="66"/>
      <c r="AHM54" s="66"/>
      <c r="AHN54" s="66"/>
      <c r="AHO54" s="66"/>
      <c r="AHP54" s="66"/>
      <c r="AHQ54" s="66"/>
      <c r="AHR54" s="66"/>
      <c r="AHS54" s="66"/>
      <c r="AHT54" s="66"/>
      <c r="AHU54" s="66"/>
      <c r="AHV54" s="66"/>
      <c r="AHW54" s="66"/>
      <c r="AHX54" s="66"/>
      <c r="AHY54" s="66"/>
      <c r="AHZ54" s="66"/>
      <c r="AIA54" s="66"/>
      <c r="AIB54" s="66"/>
      <c r="AIC54" s="66"/>
      <c r="AID54" s="66"/>
      <c r="AIE54" s="66"/>
      <c r="AIF54" s="66"/>
      <c r="AIG54" s="66"/>
      <c r="AIH54" s="66"/>
      <c r="AII54" s="66"/>
      <c r="AIJ54" s="66"/>
      <c r="AIK54" s="66"/>
      <c r="AIL54" s="66"/>
      <c r="AIM54" s="66"/>
      <c r="AIN54" s="66"/>
      <c r="AIO54" s="66"/>
      <c r="AIP54" s="66"/>
      <c r="AIQ54" s="66"/>
      <c r="AIR54" s="66"/>
      <c r="AIS54" s="66"/>
      <c r="AIT54" s="66"/>
      <c r="AIU54" s="66"/>
      <c r="AIV54" s="66"/>
      <c r="AIW54" s="66"/>
      <c r="AIX54" s="66"/>
      <c r="AIY54" s="66"/>
      <c r="AIZ54" s="66"/>
      <c r="AJA54" s="66"/>
      <c r="AJB54" s="66"/>
      <c r="AJC54" s="66"/>
      <c r="AJD54" s="66"/>
      <c r="AJE54" s="66"/>
      <c r="AJF54" s="66"/>
      <c r="AJG54" s="66"/>
      <c r="AJH54" s="66"/>
      <c r="AJI54" s="66"/>
      <c r="AJJ54" s="66"/>
      <c r="AJK54" s="66"/>
      <c r="AJL54" s="66"/>
      <c r="AJM54" s="66"/>
      <c r="AJN54" s="66"/>
      <c r="AJO54" s="66"/>
      <c r="AJP54" s="66"/>
      <c r="AJQ54" s="66"/>
      <c r="AJR54" s="66"/>
      <c r="AJS54" s="66"/>
      <c r="AJT54" s="66"/>
      <c r="AJU54" s="66"/>
      <c r="AJV54" s="66"/>
      <c r="AJW54" s="66"/>
      <c r="AJX54" s="66"/>
      <c r="AJY54" s="66"/>
      <c r="AJZ54" s="66"/>
      <c r="AKA54" s="66"/>
      <c r="AKB54" s="66"/>
      <c r="AKC54" s="66"/>
      <c r="AKD54" s="66"/>
      <c r="AKE54" s="66"/>
      <c r="AKF54" s="66"/>
      <c r="AKG54" s="66"/>
      <c r="AKH54" s="66"/>
      <c r="AKI54" s="66"/>
      <c r="AKJ54" s="66"/>
      <c r="AKK54" s="66"/>
      <c r="AKL54" s="66"/>
      <c r="AKM54" s="66"/>
      <c r="AKN54" s="66"/>
      <c r="AKO54" s="66"/>
      <c r="AKP54" s="66"/>
      <c r="AKQ54" s="66"/>
      <c r="AKR54" s="66"/>
      <c r="AKS54" s="66"/>
      <c r="AKT54" s="66"/>
      <c r="AKU54" s="66"/>
      <c r="AKV54" s="66"/>
      <c r="AKW54" s="66"/>
      <c r="AKX54" s="66"/>
      <c r="AKY54" s="66"/>
      <c r="AKZ54" s="66"/>
      <c r="ALA54" s="66"/>
      <c r="ALB54" s="66"/>
      <c r="ALC54" s="66"/>
      <c r="ALD54" s="66"/>
      <c r="ALE54" s="66"/>
      <c r="ALF54" s="66"/>
      <c r="ALG54" s="66"/>
      <c r="ALH54" s="66"/>
      <c r="ALI54" s="66"/>
      <c r="ALJ54" s="66"/>
      <c r="ALK54" s="66"/>
      <c r="ALL54" s="66"/>
      <c r="ALM54" s="66"/>
      <c r="ALN54" s="66"/>
      <c r="ALO54" s="66"/>
      <c r="ALP54" s="66"/>
      <c r="ALQ54" s="66"/>
      <c r="ALR54" s="66"/>
      <c r="ALS54" s="66"/>
      <c r="ALT54" s="66"/>
      <c r="ALU54" s="66"/>
      <c r="ALV54" s="66"/>
    </row>
    <row r="55" spans="1:1010" ht="15">
      <c r="A55" s="97"/>
      <c r="B55" s="69"/>
      <c r="C55" s="71"/>
      <c r="D55" s="120"/>
      <c r="E55" s="121"/>
      <c r="F55" s="121"/>
      <c r="G55" s="155"/>
      <c r="H55" s="174"/>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c r="EG55" s="66"/>
      <c r="EH55" s="66"/>
      <c r="EI55" s="66"/>
      <c r="EJ55" s="66"/>
      <c r="EK55" s="66"/>
      <c r="EL55" s="66"/>
      <c r="EM55" s="66"/>
      <c r="EN55" s="66"/>
      <c r="EO55" s="66"/>
      <c r="EP55" s="66"/>
      <c r="EQ55" s="66"/>
      <c r="ER55" s="66"/>
      <c r="ES55" s="66"/>
      <c r="ET55" s="66"/>
      <c r="EU55" s="66"/>
      <c r="EV55" s="66"/>
      <c r="EW55" s="66"/>
      <c r="EX55" s="66"/>
      <c r="EY55" s="66"/>
      <c r="EZ55" s="66"/>
      <c r="FA55" s="66"/>
      <c r="FB55" s="66"/>
      <c r="FC55" s="66"/>
      <c r="FD55" s="66"/>
      <c r="FE55" s="66"/>
      <c r="FF55" s="66"/>
      <c r="FG55" s="66"/>
      <c r="FH55" s="66"/>
      <c r="FI55" s="66"/>
      <c r="FJ55" s="66"/>
      <c r="FK55" s="66"/>
      <c r="FL55" s="66"/>
      <c r="FM55" s="66"/>
      <c r="FN55" s="66"/>
      <c r="FO55" s="66"/>
      <c r="FP55" s="66"/>
      <c r="FQ55" s="66"/>
      <c r="FR55" s="66"/>
      <c r="FS55" s="66"/>
      <c r="FT55" s="66"/>
      <c r="FU55" s="66"/>
      <c r="FV55" s="66"/>
      <c r="FW55" s="66"/>
      <c r="FX55" s="66"/>
      <c r="FY55" s="66"/>
      <c r="FZ55" s="66"/>
      <c r="GA55" s="66"/>
      <c r="GB55" s="66"/>
      <c r="GC55" s="66"/>
      <c r="GD55" s="66"/>
      <c r="GE55" s="66"/>
      <c r="GF55" s="66"/>
      <c r="GG55" s="66"/>
      <c r="GH55" s="66"/>
      <c r="GI55" s="66"/>
      <c r="GJ55" s="66"/>
      <c r="GK55" s="66"/>
      <c r="GL55" s="66"/>
      <c r="GM55" s="66"/>
      <c r="GN55" s="66"/>
      <c r="GO55" s="66"/>
      <c r="GP55" s="66"/>
      <c r="GQ55" s="66"/>
      <c r="GR55" s="66"/>
      <c r="GS55" s="66"/>
      <c r="GT55" s="66"/>
      <c r="GU55" s="66"/>
      <c r="GV55" s="66"/>
      <c r="GW55" s="66"/>
      <c r="GX55" s="66"/>
      <c r="GY55" s="66"/>
      <c r="GZ55" s="66"/>
      <c r="HA55" s="66"/>
      <c r="HB55" s="66"/>
      <c r="HC55" s="66"/>
      <c r="HD55" s="66"/>
      <c r="HE55" s="66"/>
      <c r="HF55" s="66"/>
      <c r="HG55" s="66"/>
      <c r="HH55" s="66"/>
      <c r="HI55" s="66"/>
      <c r="HJ55" s="66"/>
      <c r="HK55" s="66"/>
      <c r="HL55" s="66"/>
      <c r="HM55" s="66"/>
      <c r="HN55" s="66"/>
      <c r="HO55" s="66"/>
      <c r="HP55" s="66"/>
      <c r="HQ55" s="66"/>
      <c r="HR55" s="66"/>
      <c r="HS55" s="66"/>
      <c r="HT55" s="66"/>
      <c r="HU55" s="66"/>
      <c r="HV55" s="66"/>
      <c r="HW55" s="66"/>
      <c r="HX55" s="66"/>
      <c r="HY55" s="66"/>
      <c r="HZ55" s="66"/>
      <c r="IA55" s="66"/>
      <c r="IB55" s="66"/>
      <c r="IC55" s="66"/>
      <c r="ID55" s="66"/>
      <c r="IE55" s="66"/>
      <c r="IF55" s="66"/>
      <c r="IG55" s="66"/>
      <c r="IH55" s="66"/>
      <c r="II55" s="66"/>
      <c r="IJ55" s="66"/>
      <c r="IK55" s="66"/>
      <c r="IL55" s="66"/>
      <c r="IM55" s="66"/>
      <c r="IN55" s="66"/>
      <c r="IO55" s="66"/>
      <c r="IP55" s="66"/>
      <c r="IQ55" s="66"/>
      <c r="IR55" s="66"/>
      <c r="IS55" s="66"/>
      <c r="IT55" s="66"/>
      <c r="IU55" s="66"/>
      <c r="IV55" s="66"/>
      <c r="IW55" s="66"/>
      <c r="IX55" s="66"/>
      <c r="IY55" s="66"/>
      <c r="IZ55" s="66"/>
      <c r="JA55" s="66"/>
      <c r="JB55" s="66"/>
      <c r="JC55" s="66"/>
      <c r="JD55" s="66"/>
      <c r="JE55" s="66"/>
      <c r="JF55" s="66"/>
      <c r="JG55" s="66"/>
      <c r="JH55" s="66"/>
      <c r="JI55" s="66"/>
      <c r="JJ55" s="66"/>
      <c r="JK55" s="66"/>
      <c r="JL55" s="66"/>
      <c r="JM55" s="66"/>
      <c r="JN55" s="66"/>
      <c r="JO55" s="66"/>
      <c r="JP55" s="66"/>
      <c r="JQ55" s="66"/>
      <c r="JR55" s="66"/>
      <c r="JS55" s="66"/>
      <c r="JT55" s="66"/>
      <c r="JU55" s="66"/>
      <c r="JV55" s="66"/>
      <c r="JW55" s="66"/>
      <c r="JX55" s="66"/>
      <c r="JY55" s="66"/>
      <c r="JZ55" s="66"/>
      <c r="KA55" s="66"/>
      <c r="KB55" s="66"/>
      <c r="KC55" s="66"/>
      <c r="KD55" s="66"/>
      <c r="KE55" s="66"/>
      <c r="KF55" s="66"/>
      <c r="KG55" s="66"/>
      <c r="KH55" s="66"/>
      <c r="KI55" s="66"/>
      <c r="KJ55" s="66"/>
      <c r="KK55" s="66"/>
      <c r="KL55" s="66"/>
      <c r="KM55" s="66"/>
      <c r="KN55" s="66"/>
      <c r="KO55" s="66"/>
      <c r="KP55" s="66"/>
      <c r="KQ55" s="66"/>
      <c r="KR55" s="66"/>
      <c r="KS55" s="66"/>
      <c r="KT55" s="66"/>
      <c r="KU55" s="66"/>
      <c r="KV55" s="66"/>
      <c r="KW55" s="66"/>
      <c r="KX55" s="66"/>
      <c r="KY55" s="66"/>
      <c r="KZ55" s="66"/>
      <c r="LA55" s="66"/>
      <c r="LB55" s="66"/>
      <c r="LC55" s="66"/>
      <c r="LD55" s="66"/>
      <c r="LE55" s="66"/>
      <c r="LF55" s="66"/>
      <c r="LG55" s="66"/>
      <c r="LH55" s="66"/>
      <c r="LI55" s="66"/>
      <c r="LJ55" s="66"/>
      <c r="LK55" s="66"/>
      <c r="LL55" s="66"/>
      <c r="LM55" s="66"/>
      <c r="LN55" s="66"/>
      <c r="LO55" s="66"/>
      <c r="LP55" s="66"/>
      <c r="LQ55" s="66"/>
      <c r="LR55" s="66"/>
      <c r="LS55" s="66"/>
      <c r="LT55" s="66"/>
      <c r="LU55" s="66"/>
      <c r="LV55" s="66"/>
      <c r="LW55" s="66"/>
      <c r="LX55" s="66"/>
      <c r="LY55" s="66"/>
      <c r="LZ55" s="66"/>
      <c r="MA55" s="66"/>
      <c r="MB55" s="66"/>
      <c r="MC55" s="66"/>
      <c r="MD55" s="66"/>
      <c r="ME55" s="66"/>
      <c r="MF55" s="66"/>
      <c r="MG55" s="66"/>
      <c r="MH55" s="66"/>
      <c r="MI55" s="66"/>
      <c r="MJ55" s="66"/>
      <c r="MK55" s="66"/>
      <c r="ML55" s="66"/>
      <c r="MM55" s="66"/>
      <c r="MN55" s="66"/>
      <c r="MO55" s="66"/>
      <c r="MP55" s="66"/>
      <c r="MQ55" s="66"/>
      <c r="MR55" s="66"/>
      <c r="MS55" s="66"/>
      <c r="MT55" s="66"/>
      <c r="MU55" s="66"/>
      <c r="MV55" s="66"/>
      <c r="MW55" s="66"/>
      <c r="MX55" s="66"/>
      <c r="MY55" s="66"/>
      <c r="MZ55" s="66"/>
      <c r="NA55" s="66"/>
      <c r="NB55" s="66"/>
      <c r="NC55" s="66"/>
      <c r="ND55" s="66"/>
      <c r="NE55" s="66"/>
      <c r="NF55" s="66"/>
      <c r="NG55" s="66"/>
      <c r="NH55" s="66"/>
      <c r="NI55" s="66"/>
      <c r="NJ55" s="66"/>
      <c r="NK55" s="66"/>
      <c r="NL55" s="66"/>
      <c r="NM55" s="66"/>
      <c r="NN55" s="66"/>
      <c r="NO55" s="66"/>
      <c r="NP55" s="66"/>
      <c r="NQ55" s="66"/>
      <c r="NR55" s="66"/>
      <c r="NS55" s="66"/>
      <c r="NT55" s="66"/>
      <c r="NU55" s="66"/>
      <c r="NV55" s="66"/>
      <c r="NW55" s="66"/>
      <c r="NX55" s="66"/>
      <c r="NY55" s="66"/>
      <c r="NZ55" s="66"/>
      <c r="OA55" s="66"/>
      <c r="OB55" s="66"/>
      <c r="OC55" s="66"/>
      <c r="OD55" s="66"/>
      <c r="OE55" s="66"/>
      <c r="OF55" s="66"/>
      <c r="OG55" s="66"/>
      <c r="OH55" s="66"/>
      <c r="OI55" s="66"/>
      <c r="OJ55" s="66"/>
      <c r="OK55" s="66"/>
      <c r="OL55" s="66"/>
      <c r="OM55" s="66"/>
      <c r="ON55" s="66"/>
      <c r="OO55" s="66"/>
      <c r="OP55" s="66"/>
      <c r="OQ55" s="66"/>
      <c r="OR55" s="66"/>
      <c r="OS55" s="66"/>
      <c r="OT55" s="66"/>
      <c r="OU55" s="66"/>
      <c r="OV55" s="66"/>
      <c r="OW55" s="66"/>
      <c r="OX55" s="66"/>
      <c r="OY55" s="66"/>
      <c r="OZ55" s="66"/>
      <c r="PA55" s="66"/>
      <c r="PB55" s="66"/>
      <c r="PC55" s="66"/>
      <c r="PD55" s="66"/>
      <c r="PE55" s="66"/>
      <c r="PF55" s="66"/>
      <c r="PG55" s="66"/>
      <c r="PH55" s="66"/>
      <c r="PI55" s="66"/>
      <c r="PJ55" s="66"/>
      <c r="PK55" s="66"/>
      <c r="PL55" s="66"/>
      <c r="PM55" s="66"/>
      <c r="PN55" s="66"/>
      <c r="PO55" s="66"/>
      <c r="PP55" s="66"/>
      <c r="PQ55" s="66"/>
      <c r="PR55" s="66"/>
      <c r="PS55" s="66"/>
      <c r="PT55" s="66"/>
      <c r="PU55" s="66"/>
      <c r="PV55" s="66"/>
      <c r="PW55" s="66"/>
      <c r="PX55" s="66"/>
      <c r="PY55" s="66"/>
      <c r="PZ55" s="66"/>
      <c r="QA55" s="66"/>
      <c r="QB55" s="66"/>
      <c r="QC55" s="66"/>
      <c r="QD55" s="66"/>
      <c r="QE55" s="66"/>
      <c r="QF55" s="66"/>
      <c r="QG55" s="66"/>
      <c r="QH55" s="66"/>
      <c r="QI55" s="66"/>
      <c r="QJ55" s="66"/>
      <c r="QK55" s="66"/>
      <c r="QL55" s="66"/>
      <c r="QM55" s="66"/>
      <c r="QN55" s="66"/>
      <c r="QO55" s="66"/>
      <c r="QP55" s="66"/>
      <c r="QQ55" s="66"/>
      <c r="QR55" s="66"/>
      <c r="QS55" s="66"/>
      <c r="QT55" s="66"/>
      <c r="QU55" s="66"/>
      <c r="QV55" s="66"/>
      <c r="QW55" s="66"/>
      <c r="QX55" s="66"/>
      <c r="QY55" s="66"/>
      <c r="QZ55" s="66"/>
      <c r="RA55" s="66"/>
      <c r="RB55" s="66"/>
      <c r="RC55" s="66"/>
      <c r="RD55" s="66"/>
      <c r="RE55" s="66"/>
      <c r="RF55" s="66"/>
      <c r="RG55" s="66"/>
      <c r="RH55" s="66"/>
      <c r="RI55" s="66"/>
      <c r="RJ55" s="66"/>
      <c r="RK55" s="66"/>
      <c r="RL55" s="66"/>
      <c r="RM55" s="66"/>
      <c r="RN55" s="66"/>
      <c r="RO55" s="66"/>
      <c r="RP55" s="66"/>
      <c r="RQ55" s="66"/>
      <c r="RR55" s="66"/>
      <c r="RS55" s="66"/>
      <c r="RT55" s="66"/>
      <c r="RU55" s="66"/>
      <c r="RV55" s="66"/>
      <c r="RW55" s="66"/>
      <c r="RX55" s="66"/>
      <c r="RY55" s="66"/>
      <c r="RZ55" s="66"/>
      <c r="SA55" s="66"/>
      <c r="SB55" s="66"/>
      <c r="SC55" s="66"/>
      <c r="SD55" s="66"/>
      <c r="SE55" s="66"/>
      <c r="SF55" s="66"/>
      <c r="SG55" s="66"/>
      <c r="SH55" s="66"/>
      <c r="SI55" s="66"/>
      <c r="SJ55" s="66"/>
      <c r="SK55" s="66"/>
      <c r="SL55" s="66"/>
      <c r="SM55" s="66"/>
      <c r="SN55" s="66"/>
      <c r="SO55" s="66"/>
      <c r="SP55" s="66"/>
      <c r="SQ55" s="66"/>
      <c r="SR55" s="66"/>
      <c r="SS55" s="66"/>
      <c r="ST55" s="66"/>
      <c r="SU55" s="66"/>
      <c r="SV55" s="66"/>
      <c r="SW55" s="66"/>
      <c r="SX55" s="66"/>
      <c r="SY55" s="66"/>
      <c r="SZ55" s="66"/>
      <c r="TA55" s="66"/>
      <c r="TB55" s="66"/>
      <c r="TC55" s="66"/>
      <c r="TD55" s="66"/>
      <c r="TE55" s="66"/>
      <c r="TF55" s="66"/>
      <c r="TG55" s="66"/>
      <c r="TH55" s="66"/>
      <c r="TI55" s="66"/>
      <c r="TJ55" s="66"/>
      <c r="TK55" s="66"/>
      <c r="TL55" s="66"/>
      <c r="TM55" s="66"/>
      <c r="TN55" s="66"/>
      <c r="TO55" s="66"/>
      <c r="TP55" s="66"/>
      <c r="TQ55" s="66"/>
      <c r="TR55" s="66"/>
      <c r="TS55" s="66"/>
      <c r="TT55" s="66"/>
      <c r="TU55" s="66"/>
      <c r="TV55" s="66"/>
      <c r="TW55" s="66"/>
      <c r="TX55" s="66"/>
      <c r="TY55" s="66"/>
      <c r="TZ55" s="66"/>
      <c r="UA55" s="66"/>
      <c r="UB55" s="66"/>
      <c r="UC55" s="66"/>
      <c r="UD55" s="66"/>
      <c r="UE55" s="66"/>
      <c r="UF55" s="66"/>
      <c r="UG55" s="66"/>
      <c r="UH55" s="66"/>
      <c r="UI55" s="66"/>
      <c r="UJ55" s="66"/>
      <c r="UK55" s="66"/>
      <c r="UL55" s="66"/>
      <c r="UM55" s="66"/>
      <c r="UN55" s="66"/>
      <c r="UO55" s="66"/>
      <c r="UP55" s="66"/>
      <c r="UQ55" s="66"/>
      <c r="UR55" s="66"/>
      <c r="US55" s="66"/>
      <c r="UT55" s="66"/>
      <c r="UU55" s="66"/>
      <c r="UV55" s="66"/>
      <c r="UW55" s="66"/>
      <c r="UX55" s="66"/>
      <c r="UY55" s="66"/>
      <c r="UZ55" s="66"/>
      <c r="VA55" s="66"/>
      <c r="VB55" s="66"/>
      <c r="VC55" s="66"/>
      <c r="VD55" s="66"/>
      <c r="VE55" s="66"/>
      <c r="VF55" s="66"/>
      <c r="VG55" s="66"/>
      <c r="VH55" s="66"/>
      <c r="VI55" s="66"/>
      <c r="VJ55" s="66"/>
      <c r="VK55" s="66"/>
      <c r="VL55" s="66"/>
      <c r="VM55" s="66"/>
      <c r="VN55" s="66"/>
      <c r="VO55" s="66"/>
      <c r="VP55" s="66"/>
      <c r="VQ55" s="66"/>
      <c r="VR55" s="66"/>
      <c r="VS55" s="66"/>
      <c r="VT55" s="66"/>
      <c r="VU55" s="66"/>
      <c r="VV55" s="66"/>
      <c r="VW55" s="66"/>
      <c r="VX55" s="66"/>
      <c r="VY55" s="66"/>
      <c r="VZ55" s="66"/>
      <c r="WA55" s="66"/>
      <c r="WB55" s="66"/>
      <c r="WC55" s="66"/>
      <c r="WD55" s="66"/>
      <c r="WE55" s="66"/>
      <c r="WF55" s="66"/>
      <c r="WG55" s="66"/>
      <c r="WH55" s="66"/>
      <c r="WI55" s="66"/>
      <c r="WJ55" s="66"/>
      <c r="WK55" s="66"/>
      <c r="WL55" s="66"/>
      <c r="WM55" s="66"/>
      <c r="WN55" s="66"/>
      <c r="WO55" s="66"/>
      <c r="WP55" s="66"/>
      <c r="WQ55" s="66"/>
      <c r="WR55" s="66"/>
      <c r="WS55" s="66"/>
      <c r="WT55" s="66"/>
      <c r="WU55" s="66"/>
      <c r="WV55" s="66"/>
      <c r="WW55" s="66"/>
      <c r="WX55" s="66"/>
      <c r="WY55" s="66"/>
      <c r="WZ55" s="66"/>
      <c r="XA55" s="66"/>
      <c r="XB55" s="66"/>
      <c r="XC55" s="66"/>
      <c r="XD55" s="66"/>
      <c r="XE55" s="66"/>
      <c r="XF55" s="66"/>
      <c r="XG55" s="66"/>
      <c r="XH55" s="66"/>
      <c r="XI55" s="66"/>
      <c r="XJ55" s="66"/>
      <c r="XK55" s="66"/>
      <c r="XL55" s="66"/>
      <c r="XM55" s="66"/>
      <c r="XN55" s="66"/>
      <c r="XO55" s="66"/>
      <c r="XP55" s="66"/>
      <c r="XQ55" s="66"/>
      <c r="XR55" s="66"/>
      <c r="XS55" s="66"/>
      <c r="XT55" s="66"/>
      <c r="XU55" s="66"/>
      <c r="XV55" s="66"/>
      <c r="XW55" s="66"/>
      <c r="XX55" s="66"/>
      <c r="XY55" s="66"/>
      <c r="XZ55" s="66"/>
      <c r="YA55" s="66"/>
      <c r="YB55" s="66"/>
      <c r="YC55" s="66"/>
      <c r="YD55" s="66"/>
      <c r="YE55" s="66"/>
      <c r="YF55" s="66"/>
      <c r="YG55" s="66"/>
      <c r="YH55" s="66"/>
      <c r="YI55" s="66"/>
      <c r="YJ55" s="66"/>
      <c r="YK55" s="66"/>
      <c r="YL55" s="66"/>
      <c r="YM55" s="66"/>
      <c r="YN55" s="66"/>
      <c r="YO55" s="66"/>
      <c r="YP55" s="66"/>
      <c r="YQ55" s="66"/>
      <c r="YR55" s="66"/>
      <c r="YS55" s="66"/>
      <c r="YT55" s="66"/>
      <c r="YU55" s="66"/>
      <c r="YV55" s="66"/>
      <c r="YW55" s="66"/>
      <c r="YX55" s="66"/>
      <c r="YY55" s="66"/>
      <c r="YZ55" s="66"/>
      <c r="ZA55" s="66"/>
      <c r="ZB55" s="66"/>
      <c r="ZC55" s="66"/>
      <c r="ZD55" s="66"/>
      <c r="ZE55" s="66"/>
      <c r="ZF55" s="66"/>
      <c r="ZG55" s="66"/>
      <c r="ZH55" s="66"/>
      <c r="ZI55" s="66"/>
      <c r="ZJ55" s="66"/>
      <c r="ZK55" s="66"/>
      <c r="ZL55" s="66"/>
      <c r="ZM55" s="66"/>
      <c r="ZN55" s="66"/>
      <c r="ZO55" s="66"/>
      <c r="ZP55" s="66"/>
      <c r="ZQ55" s="66"/>
      <c r="ZR55" s="66"/>
      <c r="ZS55" s="66"/>
      <c r="ZT55" s="66"/>
      <c r="ZU55" s="66"/>
      <c r="ZV55" s="66"/>
      <c r="ZW55" s="66"/>
      <c r="ZX55" s="66"/>
      <c r="ZY55" s="66"/>
      <c r="ZZ55" s="66"/>
      <c r="AAA55" s="66"/>
      <c r="AAB55" s="66"/>
      <c r="AAC55" s="66"/>
      <c r="AAD55" s="66"/>
      <c r="AAE55" s="66"/>
      <c r="AAF55" s="66"/>
      <c r="AAG55" s="66"/>
      <c r="AAH55" s="66"/>
      <c r="AAI55" s="66"/>
      <c r="AAJ55" s="66"/>
      <c r="AAK55" s="66"/>
      <c r="AAL55" s="66"/>
      <c r="AAM55" s="66"/>
      <c r="AAN55" s="66"/>
      <c r="AAO55" s="66"/>
      <c r="AAP55" s="66"/>
      <c r="AAQ55" s="66"/>
      <c r="AAR55" s="66"/>
      <c r="AAS55" s="66"/>
      <c r="AAT55" s="66"/>
      <c r="AAU55" s="66"/>
      <c r="AAV55" s="66"/>
      <c r="AAW55" s="66"/>
      <c r="AAX55" s="66"/>
      <c r="AAY55" s="66"/>
      <c r="AAZ55" s="66"/>
      <c r="ABA55" s="66"/>
      <c r="ABB55" s="66"/>
      <c r="ABC55" s="66"/>
      <c r="ABD55" s="66"/>
      <c r="ABE55" s="66"/>
      <c r="ABF55" s="66"/>
      <c r="ABG55" s="66"/>
      <c r="ABH55" s="66"/>
      <c r="ABI55" s="66"/>
      <c r="ABJ55" s="66"/>
      <c r="ABK55" s="66"/>
      <c r="ABL55" s="66"/>
      <c r="ABM55" s="66"/>
      <c r="ABN55" s="66"/>
      <c r="ABO55" s="66"/>
      <c r="ABP55" s="66"/>
      <c r="ABQ55" s="66"/>
      <c r="ABR55" s="66"/>
      <c r="ABS55" s="66"/>
      <c r="ABT55" s="66"/>
      <c r="ABU55" s="66"/>
      <c r="ABV55" s="66"/>
      <c r="ABW55" s="66"/>
      <c r="ABX55" s="66"/>
      <c r="ABY55" s="66"/>
      <c r="ABZ55" s="66"/>
      <c r="ACA55" s="66"/>
      <c r="ACB55" s="66"/>
      <c r="ACC55" s="66"/>
      <c r="ACD55" s="66"/>
      <c r="ACE55" s="66"/>
      <c r="ACF55" s="66"/>
      <c r="ACG55" s="66"/>
      <c r="ACH55" s="66"/>
      <c r="ACI55" s="66"/>
      <c r="ACJ55" s="66"/>
      <c r="ACK55" s="66"/>
      <c r="ACL55" s="66"/>
      <c r="ACM55" s="66"/>
      <c r="ACN55" s="66"/>
      <c r="ACO55" s="66"/>
      <c r="ACP55" s="66"/>
      <c r="ACQ55" s="66"/>
      <c r="ACR55" s="66"/>
      <c r="ACS55" s="66"/>
      <c r="ACT55" s="66"/>
      <c r="ACU55" s="66"/>
      <c r="ACV55" s="66"/>
      <c r="ACW55" s="66"/>
      <c r="ACX55" s="66"/>
      <c r="ACY55" s="66"/>
      <c r="ACZ55" s="66"/>
      <c r="ADA55" s="66"/>
      <c r="ADB55" s="66"/>
      <c r="ADC55" s="66"/>
      <c r="ADD55" s="66"/>
      <c r="ADE55" s="66"/>
      <c r="ADF55" s="66"/>
      <c r="ADG55" s="66"/>
      <c r="ADH55" s="66"/>
      <c r="ADI55" s="66"/>
      <c r="ADJ55" s="66"/>
      <c r="ADK55" s="66"/>
      <c r="ADL55" s="66"/>
      <c r="ADM55" s="66"/>
      <c r="ADN55" s="66"/>
      <c r="ADO55" s="66"/>
      <c r="ADP55" s="66"/>
      <c r="ADQ55" s="66"/>
      <c r="ADR55" s="66"/>
      <c r="ADS55" s="66"/>
      <c r="ADT55" s="66"/>
      <c r="ADU55" s="66"/>
      <c r="ADV55" s="66"/>
      <c r="ADW55" s="66"/>
      <c r="ADX55" s="66"/>
      <c r="ADY55" s="66"/>
      <c r="ADZ55" s="66"/>
      <c r="AEA55" s="66"/>
      <c r="AEB55" s="66"/>
      <c r="AEC55" s="66"/>
      <c r="AED55" s="66"/>
      <c r="AEE55" s="66"/>
      <c r="AEF55" s="66"/>
      <c r="AEG55" s="66"/>
      <c r="AEH55" s="66"/>
      <c r="AEI55" s="66"/>
      <c r="AEJ55" s="66"/>
      <c r="AEK55" s="66"/>
      <c r="AEL55" s="66"/>
      <c r="AEM55" s="66"/>
      <c r="AEN55" s="66"/>
      <c r="AEO55" s="66"/>
      <c r="AEP55" s="66"/>
      <c r="AEQ55" s="66"/>
      <c r="AER55" s="66"/>
      <c r="AES55" s="66"/>
      <c r="AET55" s="66"/>
      <c r="AEU55" s="66"/>
      <c r="AEV55" s="66"/>
      <c r="AEW55" s="66"/>
      <c r="AEX55" s="66"/>
      <c r="AEY55" s="66"/>
      <c r="AEZ55" s="66"/>
      <c r="AFA55" s="66"/>
      <c r="AFB55" s="66"/>
      <c r="AFC55" s="66"/>
      <c r="AFD55" s="66"/>
      <c r="AFE55" s="66"/>
      <c r="AFF55" s="66"/>
      <c r="AFG55" s="66"/>
      <c r="AFH55" s="66"/>
      <c r="AFI55" s="66"/>
      <c r="AFJ55" s="66"/>
      <c r="AFK55" s="66"/>
      <c r="AFL55" s="66"/>
      <c r="AFM55" s="66"/>
      <c r="AFN55" s="66"/>
      <c r="AFO55" s="66"/>
      <c r="AFP55" s="66"/>
      <c r="AFQ55" s="66"/>
      <c r="AFR55" s="66"/>
      <c r="AFS55" s="66"/>
      <c r="AFT55" s="66"/>
      <c r="AFU55" s="66"/>
      <c r="AFV55" s="66"/>
      <c r="AFW55" s="66"/>
      <c r="AFX55" s="66"/>
      <c r="AFY55" s="66"/>
      <c r="AFZ55" s="66"/>
      <c r="AGA55" s="66"/>
      <c r="AGB55" s="66"/>
      <c r="AGC55" s="66"/>
      <c r="AGD55" s="66"/>
      <c r="AGE55" s="66"/>
      <c r="AGF55" s="66"/>
      <c r="AGG55" s="66"/>
      <c r="AGH55" s="66"/>
      <c r="AGI55" s="66"/>
      <c r="AGJ55" s="66"/>
      <c r="AGK55" s="66"/>
      <c r="AGL55" s="66"/>
      <c r="AGM55" s="66"/>
      <c r="AGN55" s="66"/>
      <c r="AGO55" s="66"/>
      <c r="AGP55" s="66"/>
      <c r="AGQ55" s="66"/>
      <c r="AGR55" s="66"/>
      <c r="AGS55" s="66"/>
      <c r="AGT55" s="66"/>
      <c r="AGU55" s="66"/>
      <c r="AGV55" s="66"/>
      <c r="AGW55" s="66"/>
      <c r="AGX55" s="66"/>
      <c r="AGY55" s="66"/>
      <c r="AGZ55" s="66"/>
      <c r="AHA55" s="66"/>
      <c r="AHB55" s="66"/>
      <c r="AHC55" s="66"/>
      <c r="AHD55" s="66"/>
      <c r="AHE55" s="66"/>
      <c r="AHF55" s="66"/>
      <c r="AHG55" s="66"/>
      <c r="AHH55" s="66"/>
      <c r="AHI55" s="66"/>
      <c r="AHJ55" s="66"/>
      <c r="AHK55" s="66"/>
      <c r="AHL55" s="66"/>
      <c r="AHM55" s="66"/>
      <c r="AHN55" s="66"/>
      <c r="AHO55" s="66"/>
      <c r="AHP55" s="66"/>
      <c r="AHQ55" s="66"/>
      <c r="AHR55" s="66"/>
      <c r="AHS55" s="66"/>
      <c r="AHT55" s="66"/>
      <c r="AHU55" s="66"/>
      <c r="AHV55" s="66"/>
      <c r="AHW55" s="66"/>
      <c r="AHX55" s="66"/>
      <c r="AHY55" s="66"/>
      <c r="AHZ55" s="66"/>
      <c r="AIA55" s="66"/>
      <c r="AIB55" s="66"/>
      <c r="AIC55" s="66"/>
      <c r="AID55" s="66"/>
      <c r="AIE55" s="66"/>
      <c r="AIF55" s="66"/>
      <c r="AIG55" s="66"/>
      <c r="AIH55" s="66"/>
      <c r="AII55" s="66"/>
      <c r="AIJ55" s="66"/>
      <c r="AIK55" s="66"/>
      <c r="AIL55" s="66"/>
      <c r="AIM55" s="66"/>
      <c r="AIN55" s="66"/>
      <c r="AIO55" s="66"/>
      <c r="AIP55" s="66"/>
      <c r="AIQ55" s="66"/>
      <c r="AIR55" s="66"/>
      <c r="AIS55" s="66"/>
      <c r="AIT55" s="66"/>
      <c r="AIU55" s="66"/>
      <c r="AIV55" s="66"/>
      <c r="AIW55" s="66"/>
      <c r="AIX55" s="66"/>
      <c r="AIY55" s="66"/>
      <c r="AIZ55" s="66"/>
      <c r="AJA55" s="66"/>
      <c r="AJB55" s="66"/>
      <c r="AJC55" s="66"/>
      <c r="AJD55" s="66"/>
      <c r="AJE55" s="66"/>
      <c r="AJF55" s="66"/>
      <c r="AJG55" s="66"/>
      <c r="AJH55" s="66"/>
      <c r="AJI55" s="66"/>
      <c r="AJJ55" s="66"/>
      <c r="AJK55" s="66"/>
      <c r="AJL55" s="66"/>
      <c r="AJM55" s="66"/>
      <c r="AJN55" s="66"/>
      <c r="AJO55" s="66"/>
      <c r="AJP55" s="66"/>
      <c r="AJQ55" s="66"/>
      <c r="AJR55" s="66"/>
      <c r="AJS55" s="66"/>
      <c r="AJT55" s="66"/>
      <c r="AJU55" s="66"/>
      <c r="AJV55" s="66"/>
      <c r="AJW55" s="66"/>
      <c r="AJX55" s="66"/>
      <c r="AJY55" s="66"/>
      <c r="AJZ55" s="66"/>
      <c r="AKA55" s="66"/>
      <c r="AKB55" s="66"/>
      <c r="AKC55" s="66"/>
      <c r="AKD55" s="66"/>
      <c r="AKE55" s="66"/>
      <c r="AKF55" s="66"/>
      <c r="AKG55" s="66"/>
      <c r="AKH55" s="66"/>
      <c r="AKI55" s="66"/>
      <c r="AKJ55" s="66"/>
      <c r="AKK55" s="66"/>
      <c r="AKL55" s="66"/>
      <c r="AKM55" s="66"/>
      <c r="AKN55" s="66"/>
      <c r="AKO55" s="66"/>
      <c r="AKP55" s="66"/>
      <c r="AKQ55" s="66"/>
      <c r="AKR55" s="66"/>
      <c r="AKS55" s="66"/>
      <c r="AKT55" s="66"/>
      <c r="AKU55" s="66"/>
      <c r="AKV55" s="66"/>
      <c r="AKW55" s="66"/>
      <c r="AKX55" s="66"/>
      <c r="AKY55" s="66"/>
      <c r="AKZ55" s="66"/>
      <c r="ALA55" s="66"/>
      <c r="ALB55" s="66"/>
      <c r="ALC55" s="66"/>
      <c r="ALD55" s="66"/>
      <c r="ALE55" s="66"/>
      <c r="ALF55" s="66"/>
      <c r="ALG55" s="66"/>
      <c r="ALH55" s="66"/>
      <c r="ALI55" s="66"/>
      <c r="ALJ55" s="66"/>
      <c r="ALK55" s="66"/>
      <c r="ALL55" s="66"/>
      <c r="ALM55" s="66"/>
      <c r="ALN55" s="66"/>
      <c r="ALO55" s="66"/>
      <c r="ALP55" s="66"/>
      <c r="ALQ55" s="66"/>
      <c r="ALR55" s="66"/>
      <c r="ALS55" s="66"/>
      <c r="ALT55" s="66"/>
      <c r="ALU55" s="66"/>
      <c r="ALV55" s="66"/>
    </row>
    <row r="56" spans="1:1010" ht="15">
      <c r="A56" s="97"/>
      <c r="B56" s="69"/>
      <c r="C56" s="71" t="s">
        <v>1095</v>
      </c>
      <c r="D56" s="120" t="s">
        <v>24</v>
      </c>
      <c r="E56" s="121">
        <v>12</v>
      </c>
      <c r="F56" s="121"/>
      <c r="G56" s="175"/>
      <c r="H56" s="87">
        <f>G56*E56</f>
        <v>0</v>
      </c>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c r="EG56" s="66"/>
      <c r="EH56" s="66"/>
      <c r="EI56" s="66"/>
      <c r="EJ56" s="66"/>
      <c r="EK56" s="66"/>
      <c r="EL56" s="66"/>
      <c r="EM56" s="66"/>
      <c r="EN56" s="66"/>
      <c r="EO56" s="66"/>
      <c r="EP56" s="66"/>
      <c r="EQ56" s="66"/>
      <c r="ER56" s="66"/>
      <c r="ES56" s="66"/>
      <c r="ET56" s="66"/>
      <c r="EU56" s="66"/>
      <c r="EV56" s="66"/>
      <c r="EW56" s="66"/>
      <c r="EX56" s="66"/>
      <c r="EY56" s="66"/>
      <c r="EZ56" s="66"/>
      <c r="FA56" s="66"/>
      <c r="FB56" s="66"/>
      <c r="FC56" s="66"/>
      <c r="FD56" s="66"/>
      <c r="FE56" s="66"/>
      <c r="FF56" s="66"/>
      <c r="FG56" s="66"/>
      <c r="FH56" s="66"/>
      <c r="FI56" s="66"/>
      <c r="FJ56" s="66"/>
      <c r="FK56" s="66"/>
      <c r="FL56" s="66"/>
      <c r="FM56" s="66"/>
      <c r="FN56" s="66"/>
      <c r="FO56" s="66"/>
      <c r="FP56" s="66"/>
      <c r="FQ56" s="66"/>
      <c r="FR56" s="66"/>
      <c r="FS56" s="66"/>
      <c r="FT56" s="66"/>
      <c r="FU56" s="66"/>
      <c r="FV56" s="66"/>
      <c r="FW56" s="66"/>
      <c r="FX56" s="66"/>
      <c r="FY56" s="66"/>
      <c r="FZ56" s="66"/>
      <c r="GA56" s="66"/>
      <c r="GB56" s="66"/>
      <c r="GC56" s="66"/>
      <c r="GD56" s="66"/>
      <c r="GE56" s="66"/>
      <c r="GF56" s="66"/>
      <c r="GG56" s="66"/>
      <c r="GH56" s="66"/>
      <c r="GI56" s="66"/>
      <c r="GJ56" s="66"/>
      <c r="GK56" s="66"/>
      <c r="GL56" s="66"/>
      <c r="GM56" s="66"/>
      <c r="GN56" s="66"/>
      <c r="GO56" s="66"/>
      <c r="GP56" s="66"/>
      <c r="GQ56" s="66"/>
      <c r="GR56" s="66"/>
      <c r="GS56" s="66"/>
      <c r="GT56" s="66"/>
      <c r="GU56" s="66"/>
      <c r="GV56" s="66"/>
      <c r="GW56" s="66"/>
      <c r="GX56" s="66"/>
      <c r="GY56" s="66"/>
      <c r="GZ56" s="66"/>
      <c r="HA56" s="66"/>
      <c r="HB56" s="66"/>
      <c r="HC56" s="66"/>
      <c r="HD56" s="66"/>
      <c r="HE56" s="66"/>
      <c r="HF56" s="66"/>
      <c r="HG56" s="66"/>
      <c r="HH56" s="66"/>
      <c r="HI56" s="66"/>
      <c r="HJ56" s="66"/>
      <c r="HK56" s="66"/>
      <c r="HL56" s="66"/>
      <c r="HM56" s="66"/>
      <c r="HN56" s="66"/>
      <c r="HO56" s="66"/>
      <c r="HP56" s="66"/>
      <c r="HQ56" s="66"/>
      <c r="HR56" s="66"/>
      <c r="HS56" s="66"/>
      <c r="HT56" s="66"/>
      <c r="HU56" s="66"/>
      <c r="HV56" s="66"/>
      <c r="HW56" s="66"/>
      <c r="HX56" s="66"/>
      <c r="HY56" s="66"/>
      <c r="HZ56" s="66"/>
      <c r="IA56" s="66"/>
      <c r="IB56" s="66"/>
      <c r="IC56" s="66"/>
      <c r="ID56" s="66"/>
      <c r="IE56" s="66"/>
      <c r="IF56" s="66"/>
      <c r="IG56" s="66"/>
      <c r="IH56" s="66"/>
      <c r="II56" s="66"/>
      <c r="IJ56" s="66"/>
      <c r="IK56" s="66"/>
      <c r="IL56" s="66"/>
      <c r="IM56" s="66"/>
      <c r="IN56" s="66"/>
      <c r="IO56" s="66"/>
      <c r="IP56" s="66"/>
      <c r="IQ56" s="66"/>
      <c r="IR56" s="66"/>
      <c r="IS56" s="66"/>
      <c r="IT56" s="66"/>
      <c r="IU56" s="66"/>
      <c r="IV56" s="66"/>
      <c r="IW56" s="66"/>
      <c r="IX56" s="66"/>
      <c r="IY56" s="66"/>
      <c r="IZ56" s="66"/>
      <c r="JA56" s="66"/>
      <c r="JB56" s="66"/>
      <c r="JC56" s="66"/>
      <c r="JD56" s="66"/>
      <c r="JE56" s="66"/>
      <c r="JF56" s="66"/>
      <c r="JG56" s="66"/>
      <c r="JH56" s="66"/>
      <c r="JI56" s="66"/>
      <c r="JJ56" s="66"/>
      <c r="JK56" s="66"/>
      <c r="JL56" s="66"/>
      <c r="JM56" s="66"/>
      <c r="JN56" s="66"/>
      <c r="JO56" s="66"/>
      <c r="JP56" s="66"/>
      <c r="JQ56" s="66"/>
      <c r="JR56" s="66"/>
      <c r="JS56" s="66"/>
      <c r="JT56" s="66"/>
      <c r="JU56" s="66"/>
      <c r="JV56" s="66"/>
      <c r="JW56" s="66"/>
      <c r="JX56" s="66"/>
      <c r="JY56" s="66"/>
      <c r="JZ56" s="66"/>
      <c r="KA56" s="66"/>
      <c r="KB56" s="66"/>
      <c r="KC56" s="66"/>
      <c r="KD56" s="66"/>
      <c r="KE56" s="66"/>
      <c r="KF56" s="66"/>
      <c r="KG56" s="66"/>
      <c r="KH56" s="66"/>
      <c r="KI56" s="66"/>
      <c r="KJ56" s="66"/>
      <c r="KK56" s="66"/>
      <c r="KL56" s="66"/>
      <c r="KM56" s="66"/>
      <c r="KN56" s="66"/>
      <c r="KO56" s="66"/>
      <c r="KP56" s="66"/>
      <c r="KQ56" s="66"/>
      <c r="KR56" s="66"/>
      <c r="KS56" s="66"/>
      <c r="KT56" s="66"/>
      <c r="KU56" s="66"/>
      <c r="KV56" s="66"/>
      <c r="KW56" s="66"/>
      <c r="KX56" s="66"/>
      <c r="KY56" s="66"/>
      <c r="KZ56" s="66"/>
      <c r="LA56" s="66"/>
      <c r="LB56" s="66"/>
      <c r="LC56" s="66"/>
      <c r="LD56" s="66"/>
      <c r="LE56" s="66"/>
      <c r="LF56" s="66"/>
      <c r="LG56" s="66"/>
      <c r="LH56" s="66"/>
      <c r="LI56" s="66"/>
      <c r="LJ56" s="66"/>
      <c r="LK56" s="66"/>
      <c r="LL56" s="66"/>
      <c r="LM56" s="66"/>
      <c r="LN56" s="66"/>
      <c r="LO56" s="66"/>
      <c r="LP56" s="66"/>
      <c r="LQ56" s="66"/>
      <c r="LR56" s="66"/>
      <c r="LS56" s="66"/>
      <c r="LT56" s="66"/>
      <c r="LU56" s="66"/>
      <c r="LV56" s="66"/>
      <c r="LW56" s="66"/>
      <c r="LX56" s="66"/>
      <c r="LY56" s="66"/>
      <c r="LZ56" s="66"/>
      <c r="MA56" s="66"/>
      <c r="MB56" s="66"/>
      <c r="MC56" s="66"/>
      <c r="MD56" s="66"/>
      <c r="ME56" s="66"/>
      <c r="MF56" s="66"/>
      <c r="MG56" s="66"/>
      <c r="MH56" s="66"/>
      <c r="MI56" s="66"/>
      <c r="MJ56" s="66"/>
      <c r="MK56" s="66"/>
      <c r="ML56" s="66"/>
      <c r="MM56" s="66"/>
      <c r="MN56" s="66"/>
      <c r="MO56" s="66"/>
      <c r="MP56" s="66"/>
      <c r="MQ56" s="66"/>
      <c r="MR56" s="66"/>
      <c r="MS56" s="66"/>
      <c r="MT56" s="66"/>
      <c r="MU56" s="66"/>
      <c r="MV56" s="66"/>
      <c r="MW56" s="66"/>
      <c r="MX56" s="66"/>
      <c r="MY56" s="66"/>
      <c r="MZ56" s="66"/>
      <c r="NA56" s="66"/>
      <c r="NB56" s="66"/>
      <c r="NC56" s="66"/>
      <c r="ND56" s="66"/>
      <c r="NE56" s="66"/>
      <c r="NF56" s="66"/>
      <c r="NG56" s="66"/>
      <c r="NH56" s="66"/>
      <c r="NI56" s="66"/>
      <c r="NJ56" s="66"/>
      <c r="NK56" s="66"/>
      <c r="NL56" s="66"/>
      <c r="NM56" s="66"/>
      <c r="NN56" s="66"/>
      <c r="NO56" s="66"/>
      <c r="NP56" s="66"/>
      <c r="NQ56" s="66"/>
      <c r="NR56" s="66"/>
      <c r="NS56" s="66"/>
      <c r="NT56" s="66"/>
      <c r="NU56" s="66"/>
      <c r="NV56" s="66"/>
      <c r="NW56" s="66"/>
      <c r="NX56" s="66"/>
      <c r="NY56" s="66"/>
      <c r="NZ56" s="66"/>
      <c r="OA56" s="66"/>
      <c r="OB56" s="66"/>
      <c r="OC56" s="66"/>
      <c r="OD56" s="66"/>
      <c r="OE56" s="66"/>
      <c r="OF56" s="66"/>
      <c r="OG56" s="66"/>
      <c r="OH56" s="66"/>
      <c r="OI56" s="66"/>
      <c r="OJ56" s="66"/>
      <c r="OK56" s="66"/>
      <c r="OL56" s="66"/>
      <c r="OM56" s="66"/>
      <c r="ON56" s="66"/>
      <c r="OO56" s="66"/>
      <c r="OP56" s="66"/>
      <c r="OQ56" s="66"/>
      <c r="OR56" s="66"/>
      <c r="OS56" s="66"/>
      <c r="OT56" s="66"/>
      <c r="OU56" s="66"/>
      <c r="OV56" s="66"/>
      <c r="OW56" s="66"/>
      <c r="OX56" s="66"/>
      <c r="OY56" s="66"/>
      <c r="OZ56" s="66"/>
      <c r="PA56" s="66"/>
      <c r="PB56" s="66"/>
      <c r="PC56" s="66"/>
      <c r="PD56" s="66"/>
      <c r="PE56" s="66"/>
      <c r="PF56" s="66"/>
      <c r="PG56" s="66"/>
      <c r="PH56" s="66"/>
      <c r="PI56" s="66"/>
      <c r="PJ56" s="66"/>
      <c r="PK56" s="66"/>
      <c r="PL56" s="66"/>
      <c r="PM56" s="66"/>
      <c r="PN56" s="66"/>
      <c r="PO56" s="66"/>
      <c r="PP56" s="66"/>
      <c r="PQ56" s="66"/>
      <c r="PR56" s="66"/>
      <c r="PS56" s="66"/>
      <c r="PT56" s="66"/>
      <c r="PU56" s="66"/>
      <c r="PV56" s="66"/>
      <c r="PW56" s="66"/>
      <c r="PX56" s="66"/>
      <c r="PY56" s="66"/>
      <c r="PZ56" s="66"/>
      <c r="QA56" s="66"/>
      <c r="QB56" s="66"/>
      <c r="QC56" s="66"/>
      <c r="QD56" s="66"/>
      <c r="QE56" s="66"/>
      <c r="QF56" s="66"/>
      <c r="QG56" s="66"/>
      <c r="QH56" s="66"/>
      <c r="QI56" s="66"/>
      <c r="QJ56" s="66"/>
      <c r="QK56" s="66"/>
      <c r="QL56" s="66"/>
      <c r="QM56" s="66"/>
      <c r="QN56" s="66"/>
      <c r="QO56" s="66"/>
      <c r="QP56" s="66"/>
      <c r="QQ56" s="66"/>
      <c r="QR56" s="66"/>
      <c r="QS56" s="66"/>
      <c r="QT56" s="66"/>
      <c r="QU56" s="66"/>
      <c r="QV56" s="66"/>
      <c r="QW56" s="66"/>
      <c r="QX56" s="66"/>
      <c r="QY56" s="66"/>
      <c r="QZ56" s="66"/>
      <c r="RA56" s="66"/>
      <c r="RB56" s="66"/>
      <c r="RC56" s="66"/>
      <c r="RD56" s="66"/>
      <c r="RE56" s="66"/>
      <c r="RF56" s="66"/>
      <c r="RG56" s="66"/>
      <c r="RH56" s="66"/>
      <c r="RI56" s="66"/>
      <c r="RJ56" s="66"/>
      <c r="RK56" s="66"/>
      <c r="RL56" s="66"/>
      <c r="RM56" s="66"/>
      <c r="RN56" s="66"/>
      <c r="RO56" s="66"/>
      <c r="RP56" s="66"/>
      <c r="RQ56" s="66"/>
      <c r="RR56" s="66"/>
      <c r="RS56" s="66"/>
      <c r="RT56" s="66"/>
      <c r="RU56" s="66"/>
      <c r="RV56" s="66"/>
      <c r="RW56" s="66"/>
      <c r="RX56" s="66"/>
      <c r="RY56" s="66"/>
      <c r="RZ56" s="66"/>
      <c r="SA56" s="66"/>
      <c r="SB56" s="66"/>
      <c r="SC56" s="66"/>
      <c r="SD56" s="66"/>
      <c r="SE56" s="66"/>
      <c r="SF56" s="66"/>
      <c r="SG56" s="66"/>
      <c r="SH56" s="66"/>
      <c r="SI56" s="66"/>
      <c r="SJ56" s="66"/>
      <c r="SK56" s="66"/>
      <c r="SL56" s="66"/>
      <c r="SM56" s="66"/>
      <c r="SN56" s="66"/>
      <c r="SO56" s="66"/>
      <c r="SP56" s="66"/>
      <c r="SQ56" s="66"/>
      <c r="SR56" s="66"/>
      <c r="SS56" s="66"/>
      <c r="ST56" s="66"/>
      <c r="SU56" s="66"/>
      <c r="SV56" s="66"/>
      <c r="SW56" s="66"/>
      <c r="SX56" s="66"/>
      <c r="SY56" s="66"/>
      <c r="SZ56" s="66"/>
      <c r="TA56" s="66"/>
      <c r="TB56" s="66"/>
      <c r="TC56" s="66"/>
      <c r="TD56" s="66"/>
      <c r="TE56" s="66"/>
      <c r="TF56" s="66"/>
      <c r="TG56" s="66"/>
      <c r="TH56" s="66"/>
      <c r="TI56" s="66"/>
      <c r="TJ56" s="66"/>
      <c r="TK56" s="66"/>
      <c r="TL56" s="66"/>
      <c r="TM56" s="66"/>
      <c r="TN56" s="66"/>
      <c r="TO56" s="66"/>
      <c r="TP56" s="66"/>
      <c r="TQ56" s="66"/>
      <c r="TR56" s="66"/>
      <c r="TS56" s="66"/>
      <c r="TT56" s="66"/>
      <c r="TU56" s="66"/>
      <c r="TV56" s="66"/>
      <c r="TW56" s="66"/>
      <c r="TX56" s="66"/>
      <c r="TY56" s="66"/>
      <c r="TZ56" s="66"/>
      <c r="UA56" s="66"/>
      <c r="UB56" s="66"/>
      <c r="UC56" s="66"/>
      <c r="UD56" s="66"/>
      <c r="UE56" s="66"/>
      <c r="UF56" s="66"/>
      <c r="UG56" s="66"/>
      <c r="UH56" s="66"/>
      <c r="UI56" s="66"/>
      <c r="UJ56" s="66"/>
      <c r="UK56" s="66"/>
      <c r="UL56" s="66"/>
      <c r="UM56" s="66"/>
      <c r="UN56" s="66"/>
      <c r="UO56" s="66"/>
      <c r="UP56" s="66"/>
      <c r="UQ56" s="66"/>
      <c r="UR56" s="66"/>
      <c r="US56" s="66"/>
      <c r="UT56" s="66"/>
      <c r="UU56" s="66"/>
      <c r="UV56" s="66"/>
      <c r="UW56" s="66"/>
      <c r="UX56" s="66"/>
      <c r="UY56" s="66"/>
      <c r="UZ56" s="66"/>
      <c r="VA56" s="66"/>
      <c r="VB56" s="66"/>
      <c r="VC56" s="66"/>
      <c r="VD56" s="66"/>
      <c r="VE56" s="66"/>
      <c r="VF56" s="66"/>
      <c r="VG56" s="66"/>
      <c r="VH56" s="66"/>
      <c r="VI56" s="66"/>
      <c r="VJ56" s="66"/>
      <c r="VK56" s="66"/>
      <c r="VL56" s="66"/>
      <c r="VM56" s="66"/>
      <c r="VN56" s="66"/>
      <c r="VO56" s="66"/>
      <c r="VP56" s="66"/>
      <c r="VQ56" s="66"/>
      <c r="VR56" s="66"/>
      <c r="VS56" s="66"/>
      <c r="VT56" s="66"/>
      <c r="VU56" s="66"/>
      <c r="VV56" s="66"/>
      <c r="VW56" s="66"/>
      <c r="VX56" s="66"/>
      <c r="VY56" s="66"/>
      <c r="VZ56" s="66"/>
      <c r="WA56" s="66"/>
      <c r="WB56" s="66"/>
      <c r="WC56" s="66"/>
      <c r="WD56" s="66"/>
      <c r="WE56" s="66"/>
      <c r="WF56" s="66"/>
      <c r="WG56" s="66"/>
      <c r="WH56" s="66"/>
      <c r="WI56" s="66"/>
      <c r="WJ56" s="66"/>
      <c r="WK56" s="66"/>
      <c r="WL56" s="66"/>
      <c r="WM56" s="66"/>
      <c r="WN56" s="66"/>
      <c r="WO56" s="66"/>
      <c r="WP56" s="66"/>
      <c r="WQ56" s="66"/>
      <c r="WR56" s="66"/>
      <c r="WS56" s="66"/>
      <c r="WT56" s="66"/>
      <c r="WU56" s="66"/>
      <c r="WV56" s="66"/>
      <c r="WW56" s="66"/>
      <c r="WX56" s="66"/>
      <c r="WY56" s="66"/>
      <c r="WZ56" s="66"/>
      <c r="XA56" s="66"/>
      <c r="XB56" s="66"/>
      <c r="XC56" s="66"/>
      <c r="XD56" s="66"/>
      <c r="XE56" s="66"/>
      <c r="XF56" s="66"/>
      <c r="XG56" s="66"/>
      <c r="XH56" s="66"/>
      <c r="XI56" s="66"/>
      <c r="XJ56" s="66"/>
      <c r="XK56" s="66"/>
      <c r="XL56" s="66"/>
      <c r="XM56" s="66"/>
      <c r="XN56" s="66"/>
      <c r="XO56" s="66"/>
      <c r="XP56" s="66"/>
      <c r="XQ56" s="66"/>
      <c r="XR56" s="66"/>
      <c r="XS56" s="66"/>
      <c r="XT56" s="66"/>
      <c r="XU56" s="66"/>
      <c r="XV56" s="66"/>
      <c r="XW56" s="66"/>
      <c r="XX56" s="66"/>
      <c r="XY56" s="66"/>
      <c r="XZ56" s="66"/>
      <c r="YA56" s="66"/>
      <c r="YB56" s="66"/>
      <c r="YC56" s="66"/>
      <c r="YD56" s="66"/>
      <c r="YE56" s="66"/>
      <c r="YF56" s="66"/>
      <c r="YG56" s="66"/>
      <c r="YH56" s="66"/>
      <c r="YI56" s="66"/>
      <c r="YJ56" s="66"/>
      <c r="YK56" s="66"/>
      <c r="YL56" s="66"/>
      <c r="YM56" s="66"/>
      <c r="YN56" s="66"/>
      <c r="YO56" s="66"/>
      <c r="YP56" s="66"/>
      <c r="YQ56" s="66"/>
      <c r="YR56" s="66"/>
      <c r="YS56" s="66"/>
      <c r="YT56" s="66"/>
      <c r="YU56" s="66"/>
      <c r="YV56" s="66"/>
      <c r="YW56" s="66"/>
      <c r="YX56" s="66"/>
      <c r="YY56" s="66"/>
      <c r="YZ56" s="66"/>
      <c r="ZA56" s="66"/>
      <c r="ZB56" s="66"/>
      <c r="ZC56" s="66"/>
      <c r="ZD56" s="66"/>
      <c r="ZE56" s="66"/>
      <c r="ZF56" s="66"/>
      <c r="ZG56" s="66"/>
      <c r="ZH56" s="66"/>
      <c r="ZI56" s="66"/>
      <c r="ZJ56" s="66"/>
      <c r="ZK56" s="66"/>
      <c r="ZL56" s="66"/>
      <c r="ZM56" s="66"/>
      <c r="ZN56" s="66"/>
      <c r="ZO56" s="66"/>
      <c r="ZP56" s="66"/>
      <c r="ZQ56" s="66"/>
      <c r="ZR56" s="66"/>
      <c r="ZS56" s="66"/>
      <c r="ZT56" s="66"/>
      <c r="ZU56" s="66"/>
      <c r="ZV56" s="66"/>
      <c r="ZW56" s="66"/>
      <c r="ZX56" s="66"/>
      <c r="ZY56" s="66"/>
      <c r="ZZ56" s="66"/>
      <c r="AAA56" s="66"/>
      <c r="AAB56" s="66"/>
      <c r="AAC56" s="66"/>
      <c r="AAD56" s="66"/>
      <c r="AAE56" s="66"/>
      <c r="AAF56" s="66"/>
      <c r="AAG56" s="66"/>
      <c r="AAH56" s="66"/>
      <c r="AAI56" s="66"/>
      <c r="AAJ56" s="66"/>
      <c r="AAK56" s="66"/>
      <c r="AAL56" s="66"/>
      <c r="AAM56" s="66"/>
      <c r="AAN56" s="66"/>
      <c r="AAO56" s="66"/>
      <c r="AAP56" s="66"/>
      <c r="AAQ56" s="66"/>
      <c r="AAR56" s="66"/>
      <c r="AAS56" s="66"/>
      <c r="AAT56" s="66"/>
      <c r="AAU56" s="66"/>
      <c r="AAV56" s="66"/>
      <c r="AAW56" s="66"/>
      <c r="AAX56" s="66"/>
      <c r="AAY56" s="66"/>
      <c r="AAZ56" s="66"/>
      <c r="ABA56" s="66"/>
      <c r="ABB56" s="66"/>
      <c r="ABC56" s="66"/>
      <c r="ABD56" s="66"/>
      <c r="ABE56" s="66"/>
      <c r="ABF56" s="66"/>
      <c r="ABG56" s="66"/>
      <c r="ABH56" s="66"/>
      <c r="ABI56" s="66"/>
      <c r="ABJ56" s="66"/>
      <c r="ABK56" s="66"/>
      <c r="ABL56" s="66"/>
      <c r="ABM56" s="66"/>
      <c r="ABN56" s="66"/>
      <c r="ABO56" s="66"/>
      <c r="ABP56" s="66"/>
      <c r="ABQ56" s="66"/>
      <c r="ABR56" s="66"/>
      <c r="ABS56" s="66"/>
      <c r="ABT56" s="66"/>
      <c r="ABU56" s="66"/>
      <c r="ABV56" s="66"/>
      <c r="ABW56" s="66"/>
      <c r="ABX56" s="66"/>
      <c r="ABY56" s="66"/>
      <c r="ABZ56" s="66"/>
      <c r="ACA56" s="66"/>
      <c r="ACB56" s="66"/>
      <c r="ACC56" s="66"/>
      <c r="ACD56" s="66"/>
      <c r="ACE56" s="66"/>
      <c r="ACF56" s="66"/>
      <c r="ACG56" s="66"/>
      <c r="ACH56" s="66"/>
      <c r="ACI56" s="66"/>
      <c r="ACJ56" s="66"/>
      <c r="ACK56" s="66"/>
      <c r="ACL56" s="66"/>
      <c r="ACM56" s="66"/>
      <c r="ACN56" s="66"/>
      <c r="ACO56" s="66"/>
      <c r="ACP56" s="66"/>
      <c r="ACQ56" s="66"/>
      <c r="ACR56" s="66"/>
      <c r="ACS56" s="66"/>
      <c r="ACT56" s="66"/>
      <c r="ACU56" s="66"/>
      <c r="ACV56" s="66"/>
      <c r="ACW56" s="66"/>
      <c r="ACX56" s="66"/>
      <c r="ACY56" s="66"/>
      <c r="ACZ56" s="66"/>
      <c r="ADA56" s="66"/>
      <c r="ADB56" s="66"/>
      <c r="ADC56" s="66"/>
      <c r="ADD56" s="66"/>
      <c r="ADE56" s="66"/>
      <c r="ADF56" s="66"/>
      <c r="ADG56" s="66"/>
      <c r="ADH56" s="66"/>
      <c r="ADI56" s="66"/>
      <c r="ADJ56" s="66"/>
      <c r="ADK56" s="66"/>
      <c r="ADL56" s="66"/>
      <c r="ADM56" s="66"/>
      <c r="ADN56" s="66"/>
      <c r="ADO56" s="66"/>
      <c r="ADP56" s="66"/>
      <c r="ADQ56" s="66"/>
      <c r="ADR56" s="66"/>
      <c r="ADS56" s="66"/>
      <c r="ADT56" s="66"/>
      <c r="ADU56" s="66"/>
      <c r="ADV56" s="66"/>
      <c r="ADW56" s="66"/>
      <c r="ADX56" s="66"/>
      <c r="ADY56" s="66"/>
      <c r="ADZ56" s="66"/>
      <c r="AEA56" s="66"/>
      <c r="AEB56" s="66"/>
      <c r="AEC56" s="66"/>
      <c r="AED56" s="66"/>
      <c r="AEE56" s="66"/>
      <c r="AEF56" s="66"/>
      <c r="AEG56" s="66"/>
      <c r="AEH56" s="66"/>
      <c r="AEI56" s="66"/>
      <c r="AEJ56" s="66"/>
      <c r="AEK56" s="66"/>
      <c r="AEL56" s="66"/>
      <c r="AEM56" s="66"/>
      <c r="AEN56" s="66"/>
      <c r="AEO56" s="66"/>
      <c r="AEP56" s="66"/>
      <c r="AEQ56" s="66"/>
      <c r="AER56" s="66"/>
      <c r="AES56" s="66"/>
      <c r="AET56" s="66"/>
      <c r="AEU56" s="66"/>
      <c r="AEV56" s="66"/>
      <c r="AEW56" s="66"/>
      <c r="AEX56" s="66"/>
      <c r="AEY56" s="66"/>
      <c r="AEZ56" s="66"/>
      <c r="AFA56" s="66"/>
      <c r="AFB56" s="66"/>
      <c r="AFC56" s="66"/>
      <c r="AFD56" s="66"/>
      <c r="AFE56" s="66"/>
      <c r="AFF56" s="66"/>
      <c r="AFG56" s="66"/>
      <c r="AFH56" s="66"/>
      <c r="AFI56" s="66"/>
      <c r="AFJ56" s="66"/>
      <c r="AFK56" s="66"/>
      <c r="AFL56" s="66"/>
      <c r="AFM56" s="66"/>
      <c r="AFN56" s="66"/>
      <c r="AFO56" s="66"/>
      <c r="AFP56" s="66"/>
      <c r="AFQ56" s="66"/>
      <c r="AFR56" s="66"/>
      <c r="AFS56" s="66"/>
      <c r="AFT56" s="66"/>
      <c r="AFU56" s="66"/>
      <c r="AFV56" s="66"/>
      <c r="AFW56" s="66"/>
      <c r="AFX56" s="66"/>
      <c r="AFY56" s="66"/>
      <c r="AFZ56" s="66"/>
      <c r="AGA56" s="66"/>
      <c r="AGB56" s="66"/>
      <c r="AGC56" s="66"/>
      <c r="AGD56" s="66"/>
      <c r="AGE56" s="66"/>
      <c r="AGF56" s="66"/>
      <c r="AGG56" s="66"/>
      <c r="AGH56" s="66"/>
      <c r="AGI56" s="66"/>
      <c r="AGJ56" s="66"/>
      <c r="AGK56" s="66"/>
      <c r="AGL56" s="66"/>
      <c r="AGM56" s="66"/>
      <c r="AGN56" s="66"/>
      <c r="AGO56" s="66"/>
      <c r="AGP56" s="66"/>
      <c r="AGQ56" s="66"/>
      <c r="AGR56" s="66"/>
      <c r="AGS56" s="66"/>
      <c r="AGT56" s="66"/>
      <c r="AGU56" s="66"/>
      <c r="AGV56" s="66"/>
      <c r="AGW56" s="66"/>
      <c r="AGX56" s="66"/>
      <c r="AGY56" s="66"/>
      <c r="AGZ56" s="66"/>
      <c r="AHA56" s="66"/>
      <c r="AHB56" s="66"/>
      <c r="AHC56" s="66"/>
      <c r="AHD56" s="66"/>
      <c r="AHE56" s="66"/>
      <c r="AHF56" s="66"/>
      <c r="AHG56" s="66"/>
      <c r="AHH56" s="66"/>
      <c r="AHI56" s="66"/>
      <c r="AHJ56" s="66"/>
      <c r="AHK56" s="66"/>
      <c r="AHL56" s="66"/>
      <c r="AHM56" s="66"/>
      <c r="AHN56" s="66"/>
      <c r="AHO56" s="66"/>
      <c r="AHP56" s="66"/>
      <c r="AHQ56" s="66"/>
      <c r="AHR56" s="66"/>
      <c r="AHS56" s="66"/>
      <c r="AHT56" s="66"/>
      <c r="AHU56" s="66"/>
      <c r="AHV56" s="66"/>
      <c r="AHW56" s="66"/>
      <c r="AHX56" s="66"/>
      <c r="AHY56" s="66"/>
      <c r="AHZ56" s="66"/>
      <c r="AIA56" s="66"/>
      <c r="AIB56" s="66"/>
      <c r="AIC56" s="66"/>
      <c r="AID56" s="66"/>
      <c r="AIE56" s="66"/>
      <c r="AIF56" s="66"/>
      <c r="AIG56" s="66"/>
      <c r="AIH56" s="66"/>
      <c r="AII56" s="66"/>
      <c r="AIJ56" s="66"/>
      <c r="AIK56" s="66"/>
      <c r="AIL56" s="66"/>
      <c r="AIM56" s="66"/>
      <c r="AIN56" s="66"/>
      <c r="AIO56" s="66"/>
      <c r="AIP56" s="66"/>
      <c r="AIQ56" s="66"/>
      <c r="AIR56" s="66"/>
      <c r="AIS56" s="66"/>
      <c r="AIT56" s="66"/>
      <c r="AIU56" s="66"/>
      <c r="AIV56" s="66"/>
      <c r="AIW56" s="66"/>
      <c r="AIX56" s="66"/>
      <c r="AIY56" s="66"/>
      <c r="AIZ56" s="66"/>
      <c r="AJA56" s="66"/>
      <c r="AJB56" s="66"/>
      <c r="AJC56" s="66"/>
      <c r="AJD56" s="66"/>
      <c r="AJE56" s="66"/>
      <c r="AJF56" s="66"/>
      <c r="AJG56" s="66"/>
      <c r="AJH56" s="66"/>
      <c r="AJI56" s="66"/>
      <c r="AJJ56" s="66"/>
      <c r="AJK56" s="66"/>
      <c r="AJL56" s="66"/>
      <c r="AJM56" s="66"/>
      <c r="AJN56" s="66"/>
      <c r="AJO56" s="66"/>
      <c r="AJP56" s="66"/>
      <c r="AJQ56" s="66"/>
      <c r="AJR56" s="66"/>
      <c r="AJS56" s="66"/>
      <c r="AJT56" s="66"/>
      <c r="AJU56" s="66"/>
      <c r="AJV56" s="66"/>
      <c r="AJW56" s="66"/>
      <c r="AJX56" s="66"/>
      <c r="AJY56" s="66"/>
      <c r="AJZ56" s="66"/>
      <c r="AKA56" s="66"/>
      <c r="AKB56" s="66"/>
      <c r="AKC56" s="66"/>
      <c r="AKD56" s="66"/>
      <c r="AKE56" s="66"/>
      <c r="AKF56" s="66"/>
      <c r="AKG56" s="66"/>
      <c r="AKH56" s="66"/>
      <c r="AKI56" s="66"/>
      <c r="AKJ56" s="66"/>
      <c r="AKK56" s="66"/>
      <c r="AKL56" s="66"/>
      <c r="AKM56" s="66"/>
      <c r="AKN56" s="66"/>
      <c r="AKO56" s="66"/>
      <c r="AKP56" s="66"/>
      <c r="AKQ56" s="66"/>
      <c r="AKR56" s="66"/>
      <c r="AKS56" s="66"/>
      <c r="AKT56" s="66"/>
      <c r="AKU56" s="66"/>
      <c r="AKV56" s="66"/>
      <c r="AKW56" s="66"/>
      <c r="AKX56" s="66"/>
      <c r="AKY56" s="66"/>
      <c r="AKZ56" s="66"/>
      <c r="ALA56" s="66"/>
      <c r="ALB56" s="66"/>
      <c r="ALC56" s="66"/>
      <c r="ALD56" s="66"/>
      <c r="ALE56" s="66"/>
      <c r="ALF56" s="66"/>
      <c r="ALG56" s="66"/>
      <c r="ALH56" s="66"/>
      <c r="ALI56" s="66"/>
      <c r="ALJ56" s="66"/>
      <c r="ALK56" s="66"/>
      <c r="ALL56" s="66"/>
      <c r="ALM56" s="66"/>
      <c r="ALN56" s="66"/>
      <c r="ALO56" s="66"/>
      <c r="ALP56" s="66"/>
      <c r="ALQ56" s="66"/>
      <c r="ALR56" s="66"/>
      <c r="ALS56" s="66"/>
      <c r="ALT56" s="66"/>
      <c r="ALU56" s="66"/>
      <c r="ALV56" s="66"/>
    </row>
    <row r="57" spans="1:1010" ht="15">
      <c r="A57" s="97"/>
      <c r="B57" s="69"/>
      <c r="C57" s="71"/>
      <c r="D57" s="120"/>
      <c r="E57" s="121"/>
      <c r="F57" s="121"/>
      <c r="G57" s="155"/>
      <c r="H57" s="174"/>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c r="EG57" s="66"/>
      <c r="EH57" s="66"/>
      <c r="EI57" s="66"/>
      <c r="EJ57" s="66"/>
      <c r="EK57" s="66"/>
      <c r="EL57" s="66"/>
      <c r="EM57" s="66"/>
      <c r="EN57" s="66"/>
      <c r="EO57" s="66"/>
      <c r="EP57" s="66"/>
      <c r="EQ57" s="66"/>
      <c r="ER57" s="66"/>
      <c r="ES57" s="66"/>
      <c r="ET57" s="66"/>
      <c r="EU57" s="66"/>
      <c r="EV57" s="66"/>
      <c r="EW57" s="66"/>
      <c r="EX57" s="66"/>
      <c r="EY57" s="66"/>
      <c r="EZ57" s="66"/>
      <c r="FA57" s="66"/>
      <c r="FB57" s="66"/>
      <c r="FC57" s="66"/>
      <c r="FD57" s="66"/>
      <c r="FE57" s="66"/>
      <c r="FF57" s="66"/>
      <c r="FG57" s="66"/>
      <c r="FH57" s="66"/>
      <c r="FI57" s="66"/>
      <c r="FJ57" s="66"/>
      <c r="FK57" s="66"/>
      <c r="FL57" s="66"/>
      <c r="FM57" s="66"/>
      <c r="FN57" s="66"/>
      <c r="FO57" s="66"/>
      <c r="FP57" s="66"/>
      <c r="FQ57" s="66"/>
      <c r="FR57" s="66"/>
      <c r="FS57" s="66"/>
      <c r="FT57" s="66"/>
      <c r="FU57" s="66"/>
      <c r="FV57" s="66"/>
      <c r="FW57" s="66"/>
      <c r="FX57" s="66"/>
      <c r="FY57" s="66"/>
      <c r="FZ57" s="66"/>
      <c r="GA57" s="66"/>
      <c r="GB57" s="66"/>
      <c r="GC57" s="66"/>
      <c r="GD57" s="66"/>
      <c r="GE57" s="66"/>
      <c r="GF57" s="66"/>
      <c r="GG57" s="66"/>
      <c r="GH57" s="66"/>
      <c r="GI57" s="66"/>
      <c r="GJ57" s="66"/>
      <c r="GK57" s="66"/>
      <c r="GL57" s="66"/>
      <c r="GM57" s="66"/>
      <c r="GN57" s="66"/>
      <c r="GO57" s="66"/>
      <c r="GP57" s="66"/>
      <c r="GQ57" s="66"/>
      <c r="GR57" s="66"/>
      <c r="GS57" s="66"/>
      <c r="GT57" s="66"/>
      <c r="GU57" s="66"/>
      <c r="GV57" s="66"/>
      <c r="GW57" s="66"/>
      <c r="GX57" s="66"/>
      <c r="GY57" s="66"/>
      <c r="GZ57" s="66"/>
      <c r="HA57" s="66"/>
      <c r="HB57" s="66"/>
      <c r="HC57" s="66"/>
      <c r="HD57" s="66"/>
      <c r="HE57" s="66"/>
      <c r="HF57" s="66"/>
      <c r="HG57" s="66"/>
      <c r="HH57" s="66"/>
      <c r="HI57" s="66"/>
      <c r="HJ57" s="66"/>
      <c r="HK57" s="66"/>
      <c r="HL57" s="66"/>
      <c r="HM57" s="66"/>
      <c r="HN57" s="66"/>
      <c r="HO57" s="66"/>
      <c r="HP57" s="66"/>
      <c r="HQ57" s="66"/>
      <c r="HR57" s="66"/>
      <c r="HS57" s="66"/>
      <c r="HT57" s="66"/>
      <c r="HU57" s="66"/>
      <c r="HV57" s="66"/>
      <c r="HW57" s="66"/>
      <c r="HX57" s="66"/>
      <c r="HY57" s="66"/>
      <c r="HZ57" s="66"/>
      <c r="IA57" s="66"/>
      <c r="IB57" s="66"/>
      <c r="IC57" s="66"/>
      <c r="ID57" s="66"/>
      <c r="IE57" s="66"/>
      <c r="IF57" s="66"/>
      <c r="IG57" s="66"/>
      <c r="IH57" s="66"/>
      <c r="II57" s="66"/>
      <c r="IJ57" s="66"/>
      <c r="IK57" s="66"/>
      <c r="IL57" s="66"/>
      <c r="IM57" s="66"/>
      <c r="IN57" s="66"/>
      <c r="IO57" s="66"/>
      <c r="IP57" s="66"/>
      <c r="IQ57" s="66"/>
      <c r="IR57" s="66"/>
      <c r="IS57" s="66"/>
      <c r="IT57" s="66"/>
      <c r="IU57" s="66"/>
      <c r="IV57" s="66"/>
      <c r="IW57" s="66"/>
      <c r="IX57" s="66"/>
      <c r="IY57" s="66"/>
      <c r="IZ57" s="66"/>
      <c r="JA57" s="66"/>
      <c r="JB57" s="66"/>
      <c r="JC57" s="66"/>
      <c r="JD57" s="66"/>
      <c r="JE57" s="66"/>
      <c r="JF57" s="66"/>
      <c r="JG57" s="66"/>
      <c r="JH57" s="66"/>
      <c r="JI57" s="66"/>
      <c r="JJ57" s="66"/>
      <c r="JK57" s="66"/>
      <c r="JL57" s="66"/>
      <c r="JM57" s="66"/>
      <c r="JN57" s="66"/>
      <c r="JO57" s="66"/>
      <c r="JP57" s="66"/>
      <c r="JQ57" s="66"/>
      <c r="JR57" s="66"/>
      <c r="JS57" s="66"/>
      <c r="JT57" s="66"/>
      <c r="JU57" s="66"/>
      <c r="JV57" s="66"/>
      <c r="JW57" s="66"/>
      <c r="JX57" s="66"/>
      <c r="JY57" s="66"/>
      <c r="JZ57" s="66"/>
      <c r="KA57" s="66"/>
      <c r="KB57" s="66"/>
      <c r="KC57" s="66"/>
      <c r="KD57" s="66"/>
      <c r="KE57" s="66"/>
      <c r="KF57" s="66"/>
      <c r="KG57" s="66"/>
      <c r="KH57" s="66"/>
      <c r="KI57" s="66"/>
      <c r="KJ57" s="66"/>
      <c r="KK57" s="66"/>
      <c r="KL57" s="66"/>
      <c r="KM57" s="66"/>
      <c r="KN57" s="66"/>
      <c r="KO57" s="66"/>
      <c r="KP57" s="66"/>
      <c r="KQ57" s="66"/>
      <c r="KR57" s="66"/>
      <c r="KS57" s="66"/>
      <c r="KT57" s="66"/>
      <c r="KU57" s="66"/>
      <c r="KV57" s="66"/>
      <c r="KW57" s="66"/>
      <c r="KX57" s="66"/>
      <c r="KY57" s="66"/>
      <c r="KZ57" s="66"/>
      <c r="LA57" s="66"/>
      <c r="LB57" s="66"/>
      <c r="LC57" s="66"/>
      <c r="LD57" s="66"/>
      <c r="LE57" s="66"/>
      <c r="LF57" s="66"/>
      <c r="LG57" s="66"/>
      <c r="LH57" s="66"/>
      <c r="LI57" s="66"/>
      <c r="LJ57" s="66"/>
      <c r="LK57" s="66"/>
      <c r="LL57" s="66"/>
      <c r="LM57" s="66"/>
      <c r="LN57" s="66"/>
      <c r="LO57" s="66"/>
      <c r="LP57" s="66"/>
      <c r="LQ57" s="66"/>
      <c r="LR57" s="66"/>
      <c r="LS57" s="66"/>
      <c r="LT57" s="66"/>
      <c r="LU57" s="66"/>
      <c r="LV57" s="66"/>
      <c r="LW57" s="66"/>
      <c r="LX57" s="66"/>
      <c r="LY57" s="66"/>
      <c r="LZ57" s="66"/>
      <c r="MA57" s="66"/>
      <c r="MB57" s="66"/>
      <c r="MC57" s="66"/>
      <c r="MD57" s="66"/>
      <c r="ME57" s="66"/>
      <c r="MF57" s="66"/>
      <c r="MG57" s="66"/>
      <c r="MH57" s="66"/>
      <c r="MI57" s="66"/>
      <c r="MJ57" s="66"/>
      <c r="MK57" s="66"/>
      <c r="ML57" s="66"/>
      <c r="MM57" s="66"/>
      <c r="MN57" s="66"/>
      <c r="MO57" s="66"/>
      <c r="MP57" s="66"/>
      <c r="MQ57" s="66"/>
      <c r="MR57" s="66"/>
      <c r="MS57" s="66"/>
      <c r="MT57" s="66"/>
      <c r="MU57" s="66"/>
      <c r="MV57" s="66"/>
      <c r="MW57" s="66"/>
      <c r="MX57" s="66"/>
      <c r="MY57" s="66"/>
      <c r="MZ57" s="66"/>
      <c r="NA57" s="66"/>
      <c r="NB57" s="66"/>
      <c r="NC57" s="66"/>
      <c r="ND57" s="66"/>
      <c r="NE57" s="66"/>
      <c r="NF57" s="66"/>
      <c r="NG57" s="66"/>
      <c r="NH57" s="66"/>
      <c r="NI57" s="66"/>
      <c r="NJ57" s="66"/>
      <c r="NK57" s="66"/>
      <c r="NL57" s="66"/>
      <c r="NM57" s="66"/>
      <c r="NN57" s="66"/>
      <c r="NO57" s="66"/>
      <c r="NP57" s="66"/>
      <c r="NQ57" s="66"/>
      <c r="NR57" s="66"/>
      <c r="NS57" s="66"/>
      <c r="NT57" s="66"/>
      <c r="NU57" s="66"/>
      <c r="NV57" s="66"/>
      <c r="NW57" s="66"/>
      <c r="NX57" s="66"/>
      <c r="NY57" s="66"/>
      <c r="NZ57" s="66"/>
      <c r="OA57" s="66"/>
      <c r="OB57" s="66"/>
      <c r="OC57" s="66"/>
      <c r="OD57" s="66"/>
      <c r="OE57" s="66"/>
      <c r="OF57" s="66"/>
      <c r="OG57" s="66"/>
      <c r="OH57" s="66"/>
      <c r="OI57" s="66"/>
      <c r="OJ57" s="66"/>
      <c r="OK57" s="66"/>
      <c r="OL57" s="66"/>
      <c r="OM57" s="66"/>
      <c r="ON57" s="66"/>
      <c r="OO57" s="66"/>
      <c r="OP57" s="66"/>
      <c r="OQ57" s="66"/>
      <c r="OR57" s="66"/>
      <c r="OS57" s="66"/>
      <c r="OT57" s="66"/>
      <c r="OU57" s="66"/>
      <c r="OV57" s="66"/>
      <c r="OW57" s="66"/>
      <c r="OX57" s="66"/>
      <c r="OY57" s="66"/>
      <c r="OZ57" s="66"/>
      <c r="PA57" s="66"/>
      <c r="PB57" s="66"/>
      <c r="PC57" s="66"/>
      <c r="PD57" s="66"/>
      <c r="PE57" s="66"/>
      <c r="PF57" s="66"/>
      <c r="PG57" s="66"/>
      <c r="PH57" s="66"/>
      <c r="PI57" s="66"/>
      <c r="PJ57" s="66"/>
      <c r="PK57" s="66"/>
      <c r="PL57" s="66"/>
      <c r="PM57" s="66"/>
      <c r="PN57" s="66"/>
      <c r="PO57" s="66"/>
      <c r="PP57" s="66"/>
      <c r="PQ57" s="66"/>
      <c r="PR57" s="66"/>
      <c r="PS57" s="66"/>
      <c r="PT57" s="66"/>
      <c r="PU57" s="66"/>
      <c r="PV57" s="66"/>
      <c r="PW57" s="66"/>
      <c r="PX57" s="66"/>
      <c r="PY57" s="66"/>
      <c r="PZ57" s="66"/>
      <c r="QA57" s="66"/>
      <c r="QB57" s="66"/>
      <c r="QC57" s="66"/>
      <c r="QD57" s="66"/>
      <c r="QE57" s="66"/>
      <c r="QF57" s="66"/>
      <c r="QG57" s="66"/>
      <c r="QH57" s="66"/>
      <c r="QI57" s="66"/>
      <c r="QJ57" s="66"/>
      <c r="QK57" s="66"/>
      <c r="QL57" s="66"/>
      <c r="QM57" s="66"/>
      <c r="QN57" s="66"/>
      <c r="QO57" s="66"/>
      <c r="QP57" s="66"/>
      <c r="QQ57" s="66"/>
      <c r="QR57" s="66"/>
      <c r="QS57" s="66"/>
      <c r="QT57" s="66"/>
      <c r="QU57" s="66"/>
      <c r="QV57" s="66"/>
      <c r="QW57" s="66"/>
      <c r="QX57" s="66"/>
      <c r="QY57" s="66"/>
      <c r="QZ57" s="66"/>
      <c r="RA57" s="66"/>
      <c r="RB57" s="66"/>
      <c r="RC57" s="66"/>
      <c r="RD57" s="66"/>
      <c r="RE57" s="66"/>
      <c r="RF57" s="66"/>
      <c r="RG57" s="66"/>
      <c r="RH57" s="66"/>
      <c r="RI57" s="66"/>
      <c r="RJ57" s="66"/>
      <c r="RK57" s="66"/>
      <c r="RL57" s="66"/>
      <c r="RM57" s="66"/>
      <c r="RN57" s="66"/>
      <c r="RO57" s="66"/>
      <c r="RP57" s="66"/>
      <c r="RQ57" s="66"/>
      <c r="RR57" s="66"/>
      <c r="RS57" s="66"/>
      <c r="RT57" s="66"/>
      <c r="RU57" s="66"/>
      <c r="RV57" s="66"/>
      <c r="RW57" s="66"/>
      <c r="RX57" s="66"/>
      <c r="RY57" s="66"/>
      <c r="RZ57" s="66"/>
      <c r="SA57" s="66"/>
      <c r="SB57" s="66"/>
      <c r="SC57" s="66"/>
      <c r="SD57" s="66"/>
      <c r="SE57" s="66"/>
      <c r="SF57" s="66"/>
      <c r="SG57" s="66"/>
      <c r="SH57" s="66"/>
      <c r="SI57" s="66"/>
      <c r="SJ57" s="66"/>
      <c r="SK57" s="66"/>
      <c r="SL57" s="66"/>
      <c r="SM57" s="66"/>
      <c r="SN57" s="66"/>
      <c r="SO57" s="66"/>
      <c r="SP57" s="66"/>
      <c r="SQ57" s="66"/>
      <c r="SR57" s="66"/>
      <c r="SS57" s="66"/>
      <c r="ST57" s="66"/>
      <c r="SU57" s="66"/>
      <c r="SV57" s="66"/>
      <c r="SW57" s="66"/>
      <c r="SX57" s="66"/>
      <c r="SY57" s="66"/>
      <c r="SZ57" s="66"/>
      <c r="TA57" s="66"/>
      <c r="TB57" s="66"/>
      <c r="TC57" s="66"/>
      <c r="TD57" s="66"/>
      <c r="TE57" s="66"/>
      <c r="TF57" s="66"/>
      <c r="TG57" s="66"/>
      <c r="TH57" s="66"/>
      <c r="TI57" s="66"/>
      <c r="TJ57" s="66"/>
      <c r="TK57" s="66"/>
      <c r="TL57" s="66"/>
      <c r="TM57" s="66"/>
      <c r="TN57" s="66"/>
      <c r="TO57" s="66"/>
      <c r="TP57" s="66"/>
      <c r="TQ57" s="66"/>
      <c r="TR57" s="66"/>
      <c r="TS57" s="66"/>
      <c r="TT57" s="66"/>
      <c r="TU57" s="66"/>
      <c r="TV57" s="66"/>
      <c r="TW57" s="66"/>
      <c r="TX57" s="66"/>
      <c r="TY57" s="66"/>
      <c r="TZ57" s="66"/>
      <c r="UA57" s="66"/>
      <c r="UB57" s="66"/>
      <c r="UC57" s="66"/>
      <c r="UD57" s="66"/>
      <c r="UE57" s="66"/>
      <c r="UF57" s="66"/>
      <c r="UG57" s="66"/>
      <c r="UH57" s="66"/>
      <c r="UI57" s="66"/>
      <c r="UJ57" s="66"/>
      <c r="UK57" s="66"/>
      <c r="UL57" s="66"/>
      <c r="UM57" s="66"/>
      <c r="UN57" s="66"/>
      <c r="UO57" s="66"/>
      <c r="UP57" s="66"/>
      <c r="UQ57" s="66"/>
      <c r="UR57" s="66"/>
      <c r="US57" s="66"/>
      <c r="UT57" s="66"/>
      <c r="UU57" s="66"/>
      <c r="UV57" s="66"/>
      <c r="UW57" s="66"/>
      <c r="UX57" s="66"/>
      <c r="UY57" s="66"/>
      <c r="UZ57" s="66"/>
      <c r="VA57" s="66"/>
      <c r="VB57" s="66"/>
      <c r="VC57" s="66"/>
      <c r="VD57" s="66"/>
      <c r="VE57" s="66"/>
      <c r="VF57" s="66"/>
      <c r="VG57" s="66"/>
      <c r="VH57" s="66"/>
      <c r="VI57" s="66"/>
      <c r="VJ57" s="66"/>
      <c r="VK57" s="66"/>
      <c r="VL57" s="66"/>
      <c r="VM57" s="66"/>
      <c r="VN57" s="66"/>
      <c r="VO57" s="66"/>
      <c r="VP57" s="66"/>
      <c r="VQ57" s="66"/>
      <c r="VR57" s="66"/>
      <c r="VS57" s="66"/>
      <c r="VT57" s="66"/>
      <c r="VU57" s="66"/>
      <c r="VV57" s="66"/>
      <c r="VW57" s="66"/>
      <c r="VX57" s="66"/>
      <c r="VY57" s="66"/>
      <c r="VZ57" s="66"/>
      <c r="WA57" s="66"/>
      <c r="WB57" s="66"/>
      <c r="WC57" s="66"/>
      <c r="WD57" s="66"/>
      <c r="WE57" s="66"/>
      <c r="WF57" s="66"/>
      <c r="WG57" s="66"/>
      <c r="WH57" s="66"/>
      <c r="WI57" s="66"/>
      <c r="WJ57" s="66"/>
      <c r="WK57" s="66"/>
      <c r="WL57" s="66"/>
      <c r="WM57" s="66"/>
      <c r="WN57" s="66"/>
      <c r="WO57" s="66"/>
      <c r="WP57" s="66"/>
      <c r="WQ57" s="66"/>
      <c r="WR57" s="66"/>
      <c r="WS57" s="66"/>
      <c r="WT57" s="66"/>
      <c r="WU57" s="66"/>
      <c r="WV57" s="66"/>
      <c r="WW57" s="66"/>
      <c r="WX57" s="66"/>
      <c r="WY57" s="66"/>
      <c r="WZ57" s="66"/>
      <c r="XA57" s="66"/>
      <c r="XB57" s="66"/>
      <c r="XC57" s="66"/>
      <c r="XD57" s="66"/>
      <c r="XE57" s="66"/>
      <c r="XF57" s="66"/>
      <c r="XG57" s="66"/>
      <c r="XH57" s="66"/>
      <c r="XI57" s="66"/>
      <c r="XJ57" s="66"/>
      <c r="XK57" s="66"/>
      <c r="XL57" s="66"/>
      <c r="XM57" s="66"/>
      <c r="XN57" s="66"/>
      <c r="XO57" s="66"/>
      <c r="XP57" s="66"/>
      <c r="XQ57" s="66"/>
      <c r="XR57" s="66"/>
      <c r="XS57" s="66"/>
      <c r="XT57" s="66"/>
      <c r="XU57" s="66"/>
      <c r="XV57" s="66"/>
      <c r="XW57" s="66"/>
      <c r="XX57" s="66"/>
      <c r="XY57" s="66"/>
      <c r="XZ57" s="66"/>
      <c r="YA57" s="66"/>
      <c r="YB57" s="66"/>
      <c r="YC57" s="66"/>
      <c r="YD57" s="66"/>
      <c r="YE57" s="66"/>
      <c r="YF57" s="66"/>
      <c r="YG57" s="66"/>
      <c r="YH57" s="66"/>
      <c r="YI57" s="66"/>
      <c r="YJ57" s="66"/>
      <c r="YK57" s="66"/>
      <c r="YL57" s="66"/>
      <c r="YM57" s="66"/>
      <c r="YN57" s="66"/>
      <c r="YO57" s="66"/>
      <c r="YP57" s="66"/>
      <c r="YQ57" s="66"/>
      <c r="YR57" s="66"/>
      <c r="YS57" s="66"/>
      <c r="YT57" s="66"/>
      <c r="YU57" s="66"/>
      <c r="YV57" s="66"/>
      <c r="YW57" s="66"/>
      <c r="YX57" s="66"/>
      <c r="YY57" s="66"/>
      <c r="YZ57" s="66"/>
      <c r="ZA57" s="66"/>
      <c r="ZB57" s="66"/>
      <c r="ZC57" s="66"/>
      <c r="ZD57" s="66"/>
      <c r="ZE57" s="66"/>
      <c r="ZF57" s="66"/>
      <c r="ZG57" s="66"/>
      <c r="ZH57" s="66"/>
      <c r="ZI57" s="66"/>
      <c r="ZJ57" s="66"/>
      <c r="ZK57" s="66"/>
      <c r="ZL57" s="66"/>
      <c r="ZM57" s="66"/>
      <c r="ZN57" s="66"/>
      <c r="ZO57" s="66"/>
      <c r="ZP57" s="66"/>
      <c r="ZQ57" s="66"/>
      <c r="ZR57" s="66"/>
      <c r="ZS57" s="66"/>
      <c r="ZT57" s="66"/>
      <c r="ZU57" s="66"/>
      <c r="ZV57" s="66"/>
      <c r="ZW57" s="66"/>
      <c r="ZX57" s="66"/>
      <c r="ZY57" s="66"/>
      <c r="ZZ57" s="66"/>
      <c r="AAA57" s="66"/>
      <c r="AAB57" s="66"/>
      <c r="AAC57" s="66"/>
      <c r="AAD57" s="66"/>
      <c r="AAE57" s="66"/>
      <c r="AAF57" s="66"/>
      <c r="AAG57" s="66"/>
      <c r="AAH57" s="66"/>
      <c r="AAI57" s="66"/>
      <c r="AAJ57" s="66"/>
      <c r="AAK57" s="66"/>
      <c r="AAL57" s="66"/>
      <c r="AAM57" s="66"/>
      <c r="AAN57" s="66"/>
      <c r="AAO57" s="66"/>
      <c r="AAP57" s="66"/>
      <c r="AAQ57" s="66"/>
      <c r="AAR57" s="66"/>
      <c r="AAS57" s="66"/>
      <c r="AAT57" s="66"/>
      <c r="AAU57" s="66"/>
      <c r="AAV57" s="66"/>
      <c r="AAW57" s="66"/>
      <c r="AAX57" s="66"/>
      <c r="AAY57" s="66"/>
      <c r="AAZ57" s="66"/>
      <c r="ABA57" s="66"/>
      <c r="ABB57" s="66"/>
      <c r="ABC57" s="66"/>
      <c r="ABD57" s="66"/>
      <c r="ABE57" s="66"/>
      <c r="ABF57" s="66"/>
      <c r="ABG57" s="66"/>
      <c r="ABH57" s="66"/>
      <c r="ABI57" s="66"/>
      <c r="ABJ57" s="66"/>
      <c r="ABK57" s="66"/>
      <c r="ABL57" s="66"/>
      <c r="ABM57" s="66"/>
      <c r="ABN57" s="66"/>
      <c r="ABO57" s="66"/>
      <c r="ABP57" s="66"/>
      <c r="ABQ57" s="66"/>
      <c r="ABR57" s="66"/>
      <c r="ABS57" s="66"/>
      <c r="ABT57" s="66"/>
      <c r="ABU57" s="66"/>
      <c r="ABV57" s="66"/>
      <c r="ABW57" s="66"/>
      <c r="ABX57" s="66"/>
      <c r="ABY57" s="66"/>
      <c r="ABZ57" s="66"/>
      <c r="ACA57" s="66"/>
      <c r="ACB57" s="66"/>
      <c r="ACC57" s="66"/>
      <c r="ACD57" s="66"/>
      <c r="ACE57" s="66"/>
      <c r="ACF57" s="66"/>
      <c r="ACG57" s="66"/>
      <c r="ACH57" s="66"/>
      <c r="ACI57" s="66"/>
      <c r="ACJ57" s="66"/>
      <c r="ACK57" s="66"/>
      <c r="ACL57" s="66"/>
      <c r="ACM57" s="66"/>
      <c r="ACN57" s="66"/>
      <c r="ACO57" s="66"/>
      <c r="ACP57" s="66"/>
      <c r="ACQ57" s="66"/>
      <c r="ACR57" s="66"/>
      <c r="ACS57" s="66"/>
      <c r="ACT57" s="66"/>
      <c r="ACU57" s="66"/>
      <c r="ACV57" s="66"/>
      <c r="ACW57" s="66"/>
      <c r="ACX57" s="66"/>
      <c r="ACY57" s="66"/>
      <c r="ACZ57" s="66"/>
      <c r="ADA57" s="66"/>
      <c r="ADB57" s="66"/>
      <c r="ADC57" s="66"/>
      <c r="ADD57" s="66"/>
      <c r="ADE57" s="66"/>
      <c r="ADF57" s="66"/>
      <c r="ADG57" s="66"/>
      <c r="ADH57" s="66"/>
      <c r="ADI57" s="66"/>
      <c r="ADJ57" s="66"/>
      <c r="ADK57" s="66"/>
      <c r="ADL57" s="66"/>
      <c r="ADM57" s="66"/>
      <c r="ADN57" s="66"/>
      <c r="ADO57" s="66"/>
      <c r="ADP57" s="66"/>
      <c r="ADQ57" s="66"/>
      <c r="ADR57" s="66"/>
      <c r="ADS57" s="66"/>
      <c r="ADT57" s="66"/>
      <c r="ADU57" s="66"/>
      <c r="ADV57" s="66"/>
      <c r="ADW57" s="66"/>
      <c r="ADX57" s="66"/>
      <c r="ADY57" s="66"/>
      <c r="ADZ57" s="66"/>
      <c r="AEA57" s="66"/>
      <c r="AEB57" s="66"/>
      <c r="AEC57" s="66"/>
      <c r="AED57" s="66"/>
      <c r="AEE57" s="66"/>
      <c r="AEF57" s="66"/>
      <c r="AEG57" s="66"/>
      <c r="AEH57" s="66"/>
      <c r="AEI57" s="66"/>
      <c r="AEJ57" s="66"/>
      <c r="AEK57" s="66"/>
      <c r="AEL57" s="66"/>
      <c r="AEM57" s="66"/>
      <c r="AEN57" s="66"/>
      <c r="AEO57" s="66"/>
      <c r="AEP57" s="66"/>
      <c r="AEQ57" s="66"/>
      <c r="AER57" s="66"/>
      <c r="AES57" s="66"/>
      <c r="AET57" s="66"/>
      <c r="AEU57" s="66"/>
      <c r="AEV57" s="66"/>
      <c r="AEW57" s="66"/>
      <c r="AEX57" s="66"/>
      <c r="AEY57" s="66"/>
      <c r="AEZ57" s="66"/>
      <c r="AFA57" s="66"/>
      <c r="AFB57" s="66"/>
      <c r="AFC57" s="66"/>
      <c r="AFD57" s="66"/>
      <c r="AFE57" s="66"/>
      <c r="AFF57" s="66"/>
      <c r="AFG57" s="66"/>
      <c r="AFH57" s="66"/>
      <c r="AFI57" s="66"/>
      <c r="AFJ57" s="66"/>
      <c r="AFK57" s="66"/>
      <c r="AFL57" s="66"/>
      <c r="AFM57" s="66"/>
      <c r="AFN57" s="66"/>
      <c r="AFO57" s="66"/>
      <c r="AFP57" s="66"/>
      <c r="AFQ57" s="66"/>
      <c r="AFR57" s="66"/>
      <c r="AFS57" s="66"/>
      <c r="AFT57" s="66"/>
      <c r="AFU57" s="66"/>
      <c r="AFV57" s="66"/>
      <c r="AFW57" s="66"/>
      <c r="AFX57" s="66"/>
      <c r="AFY57" s="66"/>
      <c r="AFZ57" s="66"/>
      <c r="AGA57" s="66"/>
      <c r="AGB57" s="66"/>
      <c r="AGC57" s="66"/>
      <c r="AGD57" s="66"/>
      <c r="AGE57" s="66"/>
      <c r="AGF57" s="66"/>
      <c r="AGG57" s="66"/>
      <c r="AGH57" s="66"/>
      <c r="AGI57" s="66"/>
      <c r="AGJ57" s="66"/>
      <c r="AGK57" s="66"/>
      <c r="AGL57" s="66"/>
      <c r="AGM57" s="66"/>
      <c r="AGN57" s="66"/>
      <c r="AGO57" s="66"/>
      <c r="AGP57" s="66"/>
      <c r="AGQ57" s="66"/>
      <c r="AGR57" s="66"/>
      <c r="AGS57" s="66"/>
      <c r="AGT57" s="66"/>
      <c r="AGU57" s="66"/>
      <c r="AGV57" s="66"/>
      <c r="AGW57" s="66"/>
      <c r="AGX57" s="66"/>
      <c r="AGY57" s="66"/>
      <c r="AGZ57" s="66"/>
      <c r="AHA57" s="66"/>
      <c r="AHB57" s="66"/>
      <c r="AHC57" s="66"/>
      <c r="AHD57" s="66"/>
      <c r="AHE57" s="66"/>
      <c r="AHF57" s="66"/>
      <c r="AHG57" s="66"/>
      <c r="AHH57" s="66"/>
      <c r="AHI57" s="66"/>
      <c r="AHJ57" s="66"/>
      <c r="AHK57" s="66"/>
      <c r="AHL57" s="66"/>
      <c r="AHM57" s="66"/>
      <c r="AHN57" s="66"/>
      <c r="AHO57" s="66"/>
      <c r="AHP57" s="66"/>
      <c r="AHQ57" s="66"/>
      <c r="AHR57" s="66"/>
      <c r="AHS57" s="66"/>
      <c r="AHT57" s="66"/>
      <c r="AHU57" s="66"/>
      <c r="AHV57" s="66"/>
      <c r="AHW57" s="66"/>
      <c r="AHX57" s="66"/>
      <c r="AHY57" s="66"/>
      <c r="AHZ57" s="66"/>
      <c r="AIA57" s="66"/>
      <c r="AIB57" s="66"/>
      <c r="AIC57" s="66"/>
      <c r="AID57" s="66"/>
      <c r="AIE57" s="66"/>
      <c r="AIF57" s="66"/>
      <c r="AIG57" s="66"/>
      <c r="AIH57" s="66"/>
      <c r="AII57" s="66"/>
      <c r="AIJ57" s="66"/>
      <c r="AIK57" s="66"/>
      <c r="AIL57" s="66"/>
      <c r="AIM57" s="66"/>
      <c r="AIN57" s="66"/>
      <c r="AIO57" s="66"/>
      <c r="AIP57" s="66"/>
      <c r="AIQ57" s="66"/>
      <c r="AIR57" s="66"/>
      <c r="AIS57" s="66"/>
      <c r="AIT57" s="66"/>
      <c r="AIU57" s="66"/>
      <c r="AIV57" s="66"/>
      <c r="AIW57" s="66"/>
      <c r="AIX57" s="66"/>
      <c r="AIY57" s="66"/>
      <c r="AIZ57" s="66"/>
      <c r="AJA57" s="66"/>
      <c r="AJB57" s="66"/>
      <c r="AJC57" s="66"/>
      <c r="AJD57" s="66"/>
      <c r="AJE57" s="66"/>
      <c r="AJF57" s="66"/>
      <c r="AJG57" s="66"/>
      <c r="AJH57" s="66"/>
      <c r="AJI57" s="66"/>
      <c r="AJJ57" s="66"/>
      <c r="AJK57" s="66"/>
      <c r="AJL57" s="66"/>
      <c r="AJM57" s="66"/>
      <c r="AJN57" s="66"/>
      <c r="AJO57" s="66"/>
      <c r="AJP57" s="66"/>
      <c r="AJQ57" s="66"/>
      <c r="AJR57" s="66"/>
      <c r="AJS57" s="66"/>
      <c r="AJT57" s="66"/>
      <c r="AJU57" s="66"/>
      <c r="AJV57" s="66"/>
      <c r="AJW57" s="66"/>
      <c r="AJX57" s="66"/>
      <c r="AJY57" s="66"/>
      <c r="AJZ57" s="66"/>
      <c r="AKA57" s="66"/>
      <c r="AKB57" s="66"/>
      <c r="AKC57" s="66"/>
      <c r="AKD57" s="66"/>
      <c r="AKE57" s="66"/>
      <c r="AKF57" s="66"/>
      <c r="AKG57" s="66"/>
      <c r="AKH57" s="66"/>
      <c r="AKI57" s="66"/>
      <c r="AKJ57" s="66"/>
      <c r="AKK57" s="66"/>
      <c r="AKL57" s="66"/>
      <c r="AKM57" s="66"/>
      <c r="AKN57" s="66"/>
      <c r="AKO57" s="66"/>
      <c r="AKP57" s="66"/>
      <c r="AKQ57" s="66"/>
      <c r="AKR57" s="66"/>
      <c r="AKS57" s="66"/>
      <c r="AKT57" s="66"/>
      <c r="AKU57" s="66"/>
      <c r="AKV57" s="66"/>
      <c r="AKW57" s="66"/>
      <c r="AKX57" s="66"/>
      <c r="AKY57" s="66"/>
      <c r="AKZ57" s="66"/>
      <c r="ALA57" s="66"/>
      <c r="ALB57" s="66"/>
      <c r="ALC57" s="66"/>
      <c r="ALD57" s="66"/>
      <c r="ALE57" s="66"/>
      <c r="ALF57" s="66"/>
      <c r="ALG57" s="66"/>
      <c r="ALH57" s="66"/>
      <c r="ALI57" s="66"/>
      <c r="ALJ57" s="66"/>
      <c r="ALK57" s="66"/>
      <c r="ALL57" s="66"/>
      <c r="ALM57" s="66"/>
      <c r="ALN57" s="66"/>
      <c r="ALO57" s="66"/>
      <c r="ALP57" s="66"/>
      <c r="ALQ57" s="66"/>
      <c r="ALR57" s="66"/>
      <c r="ALS57" s="66"/>
      <c r="ALT57" s="66"/>
      <c r="ALU57" s="66"/>
      <c r="ALV57" s="66"/>
    </row>
    <row r="58" spans="1:1010" ht="15">
      <c r="A58" s="97" t="str">
        <f>A3</f>
        <v>4.</v>
      </c>
      <c r="B58" s="69">
        <f>B53+1</f>
        <v>13</v>
      </c>
      <c r="C58" s="81" t="s">
        <v>1096</v>
      </c>
      <c r="D58" s="120"/>
      <c r="E58" s="121"/>
      <c r="F58" s="121"/>
      <c r="G58" s="155"/>
      <c r="H58" s="174"/>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c r="EO58" s="66"/>
      <c r="EP58" s="66"/>
      <c r="EQ58" s="66"/>
      <c r="ER58" s="66"/>
      <c r="ES58" s="66"/>
      <c r="ET58" s="66"/>
      <c r="EU58" s="66"/>
      <c r="EV58" s="66"/>
      <c r="EW58" s="66"/>
      <c r="EX58" s="66"/>
      <c r="EY58" s="66"/>
      <c r="EZ58" s="66"/>
      <c r="FA58" s="66"/>
      <c r="FB58" s="66"/>
      <c r="FC58" s="66"/>
      <c r="FD58" s="66"/>
      <c r="FE58" s="66"/>
      <c r="FF58" s="66"/>
      <c r="FG58" s="66"/>
      <c r="FH58" s="66"/>
      <c r="FI58" s="66"/>
      <c r="FJ58" s="66"/>
      <c r="FK58" s="66"/>
      <c r="FL58" s="66"/>
      <c r="FM58" s="66"/>
      <c r="FN58" s="66"/>
      <c r="FO58" s="66"/>
      <c r="FP58" s="66"/>
      <c r="FQ58" s="66"/>
      <c r="FR58" s="66"/>
      <c r="FS58" s="66"/>
      <c r="FT58" s="66"/>
      <c r="FU58" s="66"/>
      <c r="FV58" s="66"/>
      <c r="FW58" s="66"/>
      <c r="FX58" s="66"/>
      <c r="FY58" s="66"/>
      <c r="FZ58" s="66"/>
      <c r="GA58" s="66"/>
      <c r="GB58" s="66"/>
      <c r="GC58" s="66"/>
      <c r="GD58" s="66"/>
      <c r="GE58" s="66"/>
      <c r="GF58" s="66"/>
      <c r="GG58" s="66"/>
      <c r="GH58" s="66"/>
      <c r="GI58" s="66"/>
      <c r="GJ58" s="66"/>
      <c r="GK58" s="66"/>
      <c r="GL58" s="66"/>
      <c r="GM58" s="66"/>
      <c r="GN58" s="66"/>
      <c r="GO58" s="66"/>
      <c r="GP58" s="66"/>
      <c r="GQ58" s="66"/>
      <c r="GR58" s="66"/>
      <c r="GS58" s="66"/>
      <c r="GT58" s="66"/>
      <c r="GU58" s="66"/>
      <c r="GV58" s="66"/>
      <c r="GW58" s="66"/>
      <c r="GX58" s="66"/>
      <c r="GY58" s="66"/>
      <c r="GZ58" s="66"/>
      <c r="HA58" s="66"/>
      <c r="HB58" s="66"/>
      <c r="HC58" s="66"/>
      <c r="HD58" s="66"/>
      <c r="HE58" s="66"/>
      <c r="HF58" s="66"/>
      <c r="HG58" s="66"/>
      <c r="HH58" s="66"/>
      <c r="HI58" s="66"/>
      <c r="HJ58" s="66"/>
      <c r="HK58" s="66"/>
      <c r="HL58" s="66"/>
      <c r="HM58" s="66"/>
      <c r="HN58" s="66"/>
      <c r="HO58" s="66"/>
      <c r="HP58" s="66"/>
      <c r="HQ58" s="66"/>
      <c r="HR58" s="66"/>
      <c r="HS58" s="66"/>
      <c r="HT58" s="66"/>
      <c r="HU58" s="66"/>
      <c r="HV58" s="66"/>
      <c r="HW58" s="66"/>
      <c r="HX58" s="66"/>
      <c r="HY58" s="66"/>
      <c r="HZ58" s="66"/>
      <c r="IA58" s="66"/>
      <c r="IB58" s="66"/>
      <c r="IC58" s="66"/>
      <c r="ID58" s="66"/>
      <c r="IE58" s="66"/>
      <c r="IF58" s="66"/>
      <c r="IG58" s="66"/>
      <c r="IH58" s="66"/>
      <c r="II58" s="66"/>
      <c r="IJ58" s="66"/>
      <c r="IK58" s="66"/>
      <c r="IL58" s="66"/>
      <c r="IM58" s="66"/>
      <c r="IN58" s="66"/>
      <c r="IO58" s="66"/>
      <c r="IP58" s="66"/>
      <c r="IQ58" s="66"/>
      <c r="IR58" s="66"/>
      <c r="IS58" s="66"/>
      <c r="IT58" s="66"/>
      <c r="IU58" s="66"/>
      <c r="IV58" s="66"/>
      <c r="IW58" s="66"/>
      <c r="IX58" s="66"/>
      <c r="IY58" s="66"/>
      <c r="IZ58" s="66"/>
      <c r="JA58" s="66"/>
      <c r="JB58" s="66"/>
      <c r="JC58" s="66"/>
      <c r="JD58" s="66"/>
      <c r="JE58" s="66"/>
      <c r="JF58" s="66"/>
      <c r="JG58" s="66"/>
      <c r="JH58" s="66"/>
      <c r="JI58" s="66"/>
      <c r="JJ58" s="66"/>
      <c r="JK58" s="66"/>
      <c r="JL58" s="66"/>
      <c r="JM58" s="66"/>
      <c r="JN58" s="66"/>
      <c r="JO58" s="66"/>
      <c r="JP58" s="66"/>
      <c r="JQ58" s="66"/>
      <c r="JR58" s="66"/>
      <c r="JS58" s="66"/>
      <c r="JT58" s="66"/>
      <c r="JU58" s="66"/>
      <c r="JV58" s="66"/>
      <c r="JW58" s="66"/>
      <c r="JX58" s="66"/>
      <c r="JY58" s="66"/>
      <c r="JZ58" s="66"/>
      <c r="KA58" s="66"/>
      <c r="KB58" s="66"/>
      <c r="KC58" s="66"/>
      <c r="KD58" s="66"/>
      <c r="KE58" s="66"/>
      <c r="KF58" s="66"/>
      <c r="KG58" s="66"/>
      <c r="KH58" s="66"/>
      <c r="KI58" s="66"/>
      <c r="KJ58" s="66"/>
      <c r="KK58" s="66"/>
      <c r="KL58" s="66"/>
      <c r="KM58" s="66"/>
      <c r="KN58" s="66"/>
      <c r="KO58" s="66"/>
      <c r="KP58" s="66"/>
      <c r="KQ58" s="66"/>
      <c r="KR58" s="66"/>
      <c r="KS58" s="66"/>
      <c r="KT58" s="66"/>
      <c r="KU58" s="66"/>
      <c r="KV58" s="66"/>
      <c r="KW58" s="66"/>
      <c r="KX58" s="66"/>
      <c r="KY58" s="66"/>
      <c r="KZ58" s="66"/>
      <c r="LA58" s="66"/>
      <c r="LB58" s="66"/>
      <c r="LC58" s="66"/>
      <c r="LD58" s="66"/>
      <c r="LE58" s="66"/>
      <c r="LF58" s="66"/>
      <c r="LG58" s="66"/>
      <c r="LH58" s="66"/>
      <c r="LI58" s="66"/>
      <c r="LJ58" s="66"/>
      <c r="LK58" s="66"/>
      <c r="LL58" s="66"/>
      <c r="LM58" s="66"/>
      <c r="LN58" s="66"/>
      <c r="LO58" s="66"/>
      <c r="LP58" s="66"/>
      <c r="LQ58" s="66"/>
      <c r="LR58" s="66"/>
      <c r="LS58" s="66"/>
      <c r="LT58" s="66"/>
      <c r="LU58" s="66"/>
      <c r="LV58" s="66"/>
      <c r="LW58" s="66"/>
      <c r="LX58" s="66"/>
      <c r="LY58" s="66"/>
      <c r="LZ58" s="66"/>
      <c r="MA58" s="66"/>
      <c r="MB58" s="66"/>
      <c r="MC58" s="66"/>
      <c r="MD58" s="66"/>
      <c r="ME58" s="66"/>
      <c r="MF58" s="66"/>
      <c r="MG58" s="66"/>
      <c r="MH58" s="66"/>
      <c r="MI58" s="66"/>
      <c r="MJ58" s="66"/>
      <c r="MK58" s="66"/>
      <c r="ML58" s="66"/>
      <c r="MM58" s="66"/>
      <c r="MN58" s="66"/>
      <c r="MO58" s="66"/>
      <c r="MP58" s="66"/>
      <c r="MQ58" s="66"/>
      <c r="MR58" s="66"/>
      <c r="MS58" s="66"/>
      <c r="MT58" s="66"/>
      <c r="MU58" s="66"/>
      <c r="MV58" s="66"/>
      <c r="MW58" s="66"/>
      <c r="MX58" s="66"/>
      <c r="MY58" s="66"/>
      <c r="MZ58" s="66"/>
      <c r="NA58" s="66"/>
      <c r="NB58" s="66"/>
      <c r="NC58" s="66"/>
      <c r="ND58" s="66"/>
      <c r="NE58" s="66"/>
      <c r="NF58" s="66"/>
      <c r="NG58" s="66"/>
      <c r="NH58" s="66"/>
      <c r="NI58" s="66"/>
      <c r="NJ58" s="66"/>
      <c r="NK58" s="66"/>
      <c r="NL58" s="66"/>
      <c r="NM58" s="66"/>
      <c r="NN58" s="66"/>
      <c r="NO58" s="66"/>
      <c r="NP58" s="66"/>
      <c r="NQ58" s="66"/>
      <c r="NR58" s="66"/>
      <c r="NS58" s="66"/>
      <c r="NT58" s="66"/>
      <c r="NU58" s="66"/>
      <c r="NV58" s="66"/>
      <c r="NW58" s="66"/>
      <c r="NX58" s="66"/>
      <c r="NY58" s="66"/>
      <c r="NZ58" s="66"/>
      <c r="OA58" s="66"/>
      <c r="OB58" s="66"/>
      <c r="OC58" s="66"/>
      <c r="OD58" s="66"/>
      <c r="OE58" s="66"/>
      <c r="OF58" s="66"/>
      <c r="OG58" s="66"/>
      <c r="OH58" s="66"/>
      <c r="OI58" s="66"/>
      <c r="OJ58" s="66"/>
      <c r="OK58" s="66"/>
      <c r="OL58" s="66"/>
      <c r="OM58" s="66"/>
      <c r="ON58" s="66"/>
      <c r="OO58" s="66"/>
      <c r="OP58" s="66"/>
      <c r="OQ58" s="66"/>
      <c r="OR58" s="66"/>
      <c r="OS58" s="66"/>
      <c r="OT58" s="66"/>
      <c r="OU58" s="66"/>
      <c r="OV58" s="66"/>
      <c r="OW58" s="66"/>
      <c r="OX58" s="66"/>
      <c r="OY58" s="66"/>
      <c r="OZ58" s="66"/>
      <c r="PA58" s="66"/>
      <c r="PB58" s="66"/>
      <c r="PC58" s="66"/>
      <c r="PD58" s="66"/>
      <c r="PE58" s="66"/>
      <c r="PF58" s="66"/>
      <c r="PG58" s="66"/>
      <c r="PH58" s="66"/>
      <c r="PI58" s="66"/>
      <c r="PJ58" s="66"/>
      <c r="PK58" s="66"/>
      <c r="PL58" s="66"/>
      <c r="PM58" s="66"/>
      <c r="PN58" s="66"/>
      <c r="PO58" s="66"/>
      <c r="PP58" s="66"/>
      <c r="PQ58" s="66"/>
      <c r="PR58" s="66"/>
      <c r="PS58" s="66"/>
      <c r="PT58" s="66"/>
      <c r="PU58" s="66"/>
      <c r="PV58" s="66"/>
      <c r="PW58" s="66"/>
      <c r="PX58" s="66"/>
      <c r="PY58" s="66"/>
      <c r="PZ58" s="66"/>
      <c r="QA58" s="66"/>
      <c r="QB58" s="66"/>
      <c r="QC58" s="66"/>
      <c r="QD58" s="66"/>
      <c r="QE58" s="66"/>
      <c r="QF58" s="66"/>
      <c r="QG58" s="66"/>
      <c r="QH58" s="66"/>
      <c r="QI58" s="66"/>
      <c r="QJ58" s="66"/>
      <c r="QK58" s="66"/>
      <c r="QL58" s="66"/>
      <c r="QM58" s="66"/>
      <c r="QN58" s="66"/>
      <c r="QO58" s="66"/>
      <c r="QP58" s="66"/>
      <c r="QQ58" s="66"/>
      <c r="QR58" s="66"/>
      <c r="QS58" s="66"/>
      <c r="QT58" s="66"/>
      <c r="QU58" s="66"/>
      <c r="QV58" s="66"/>
      <c r="QW58" s="66"/>
      <c r="QX58" s="66"/>
      <c r="QY58" s="66"/>
      <c r="QZ58" s="66"/>
      <c r="RA58" s="66"/>
      <c r="RB58" s="66"/>
      <c r="RC58" s="66"/>
      <c r="RD58" s="66"/>
      <c r="RE58" s="66"/>
      <c r="RF58" s="66"/>
      <c r="RG58" s="66"/>
      <c r="RH58" s="66"/>
      <c r="RI58" s="66"/>
      <c r="RJ58" s="66"/>
      <c r="RK58" s="66"/>
      <c r="RL58" s="66"/>
      <c r="RM58" s="66"/>
      <c r="RN58" s="66"/>
      <c r="RO58" s="66"/>
      <c r="RP58" s="66"/>
      <c r="RQ58" s="66"/>
      <c r="RR58" s="66"/>
      <c r="RS58" s="66"/>
      <c r="RT58" s="66"/>
      <c r="RU58" s="66"/>
      <c r="RV58" s="66"/>
      <c r="RW58" s="66"/>
      <c r="RX58" s="66"/>
      <c r="RY58" s="66"/>
      <c r="RZ58" s="66"/>
      <c r="SA58" s="66"/>
      <c r="SB58" s="66"/>
      <c r="SC58" s="66"/>
      <c r="SD58" s="66"/>
      <c r="SE58" s="66"/>
      <c r="SF58" s="66"/>
      <c r="SG58" s="66"/>
      <c r="SH58" s="66"/>
      <c r="SI58" s="66"/>
      <c r="SJ58" s="66"/>
      <c r="SK58" s="66"/>
      <c r="SL58" s="66"/>
      <c r="SM58" s="66"/>
      <c r="SN58" s="66"/>
      <c r="SO58" s="66"/>
      <c r="SP58" s="66"/>
      <c r="SQ58" s="66"/>
      <c r="SR58" s="66"/>
      <c r="SS58" s="66"/>
      <c r="ST58" s="66"/>
      <c r="SU58" s="66"/>
      <c r="SV58" s="66"/>
      <c r="SW58" s="66"/>
      <c r="SX58" s="66"/>
      <c r="SY58" s="66"/>
      <c r="SZ58" s="66"/>
      <c r="TA58" s="66"/>
      <c r="TB58" s="66"/>
      <c r="TC58" s="66"/>
      <c r="TD58" s="66"/>
      <c r="TE58" s="66"/>
      <c r="TF58" s="66"/>
      <c r="TG58" s="66"/>
      <c r="TH58" s="66"/>
      <c r="TI58" s="66"/>
      <c r="TJ58" s="66"/>
      <c r="TK58" s="66"/>
      <c r="TL58" s="66"/>
      <c r="TM58" s="66"/>
      <c r="TN58" s="66"/>
      <c r="TO58" s="66"/>
      <c r="TP58" s="66"/>
      <c r="TQ58" s="66"/>
      <c r="TR58" s="66"/>
      <c r="TS58" s="66"/>
      <c r="TT58" s="66"/>
      <c r="TU58" s="66"/>
      <c r="TV58" s="66"/>
      <c r="TW58" s="66"/>
      <c r="TX58" s="66"/>
      <c r="TY58" s="66"/>
      <c r="TZ58" s="66"/>
      <c r="UA58" s="66"/>
      <c r="UB58" s="66"/>
      <c r="UC58" s="66"/>
      <c r="UD58" s="66"/>
      <c r="UE58" s="66"/>
      <c r="UF58" s="66"/>
      <c r="UG58" s="66"/>
      <c r="UH58" s="66"/>
      <c r="UI58" s="66"/>
      <c r="UJ58" s="66"/>
      <c r="UK58" s="66"/>
      <c r="UL58" s="66"/>
      <c r="UM58" s="66"/>
      <c r="UN58" s="66"/>
      <c r="UO58" s="66"/>
      <c r="UP58" s="66"/>
      <c r="UQ58" s="66"/>
      <c r="UR58" s="66"/>
      <c r="US58" s="66"/>
      <c r="UT58" s="66"/>
      <c r="UU58" s="66"/>
      <c r="UV58" s="66"/>
      <c r="UW58" s="66"/>
      <c r="UX58" s="66"/>
      <c r="UY58" s="66"/>
      <c r="UZ58" s="66"/>
      <c r="VA58" s="66"/>
      <c r="VB58" s="66"/>
      <c r="VC58" s="66"/>
      <c r="VD58" s="66"/>
      <c r="VE58" s="66"/>
      <c r="VF58" s="66"/>
      <c r="VG58" s="66"/>
      <c r="VH58" s="66"/>
      <c r="VI58" s="66"/>
      <c r="VJ58" s="66"/>
      <c r="VK58" s="66"/>
      <c r="VL58" s="66"/>
      <c r="VM58" s="66"/>
      <c r="VN58" s="66"/>
      <c r="VO58" s="66"/>
      <c r="VP58" s="66"/>
      <c r="VQ58" s="66"/>
      <c r="VR58" s="66"/>
      <c r="VS58" s="66"/>
      <c r="VT58" s="66"/>
      <c r="VU58" s="66"/>
      <c r="VV58" s="66"/>
      <c r="VW58" s="66"/>
      <c r="VX58" s="66"/>
      <c r="VY58" s="66"/>
      <c r="VZ58" s="66"/>
      <c r="WA58" s="66"/>
      <c r="WB58" s="66"/>
      <c r="WC58" s="66"/>
      <c r="WD58" s="66"/>
      <c r="WE58" s="66"/>
      <c r="WF58" s="66"/>
      <c r="WG58" s="66"/>
      <c r="WH58" s="66"/>
      <c r="WI58" s="66"/>
      <c r="WJ58" s="66"/>
      <c r="WK58" s="66"/>
      <c r="WL58" s="66"/>
      <c r="WM58" s="66"/>
      <c r="WN58" s="66"/>
      <c r="WO58" s="66"/>
      <c r="WP58" s="66"/>
      <c r="WQ58" s="66"/>
      <c r="WR58" s="66"/>
      <c r="WS58" s="66"/>
      <c r="WT58" s="66"/>
      <c r="WU58" s="66"/>
      <c r="WV58" s="66"/>
      <c r="WW58" s="66"/>
      <c r="WX58" s="66"/>
      <c r="WY58" s="66"/>
      <c r="WZ58" s="66"/>
      <c r="XA58" s="66"/>
      <c r="XB58" s="66"/>
      <c r="XC58" s="66"/>
      <c r="XD58" s="66"/>
      <c r="XE58" s="66"/>
      <c r="XF58" s="66"/>
      <c r="XG58" s="66"/>
      <c r="XH58" s="66"/>
      <c r="XI58" s="66"/>
      <c r="XJ58" s="66"/>
      <c r="XK58" s="66"/>
      <c r="XL58" s="66"/>
      <c r="XM58" s="66"/>
      <c r="XN58" s="66"/>
      <c r="XO58" s="66"/>
      <c r="XP58" s="66"/>
      <c r="XQ58" s="66"/>
      <c r="XR58" s="66"/>
      <c r="XS58" s="66"/>
      <c r="XT58" s="66"/>
      <c r="XU58" s="66"/>
      <c r="XV58" s="66"/>
      <c r="XW58" s="66"/>
      <c r="XX58" s="66"/>
      <c r="XY58" s="66"/>
      <c r="XZ58" s="66"/>
      <c r="YA58" s="66"/>
      <c r="YB58" s="66"/>
      <c r="YC58" s="66"/>
      <c r="YD58" s="66"/>
      <c r="YE58" s="66"/>
      <c r="YF58" s="66"/>
      <c r="YG58" s="66"/>
      <c r="YH58" s="66"/>
      <c r="YI58" s="66"/>
      <c r="YJ58" s="66"/>
      <c r="YK58" s="66"/>
      <c r="YL58" s="66"/>
      <c r="YM58" s="66"/>
      <c r="YN58" s="66"/>
      <c r="YO58" s="66"/>
      <c r="YP58" s="66"/>
      <c r="YQ58" s="66"/>
      <c r="YR58" s="66"/>
      <c r="YS58" s="66"/>
      <c r="YT58" s="66"/>
      <c r="YU58" s="66"/>
      <c r="YV58" s="66"/>
      <c r="YW58" s="66"/>
      <c r="YX58" s="66"/>
      <c r="YY58" s="66"/>
      <c r="YZ58" s="66"/>
      <c r="ZA58" s="66"/>
      <c r="ZB58" s="66"/>
      <c r="ZC58" s="66"/>
      <c r="ZD58" s="66"/>
      <c r="ZE58" s="66"/>
      <c r="ZF58" s="66"/>
      <c r="ZG58" s="66"/>
      <c r="ZH58" s="66"/>
      <c r="ZI58" s="66"/>
      <c r="ZJ58" s="66"/>
      <c r="ZK58" s="66"/>
      <c r="ZL58" s="66"/>
      <c r="ZM58" s="66"/>
      <c r="ZN58" s="66"/>
      <c r="ZO58" s="66"/>
      <c r="ZP58" s="66"/>
      <c r="ZQ58" s="66"/>
      <c r="ZR58" s="66"/>
      <c r="ZS58" s="66"/>
      <c r="ZT58" s="66"/>
      <c r="ZU58" s="66"/>
      <c r="ZV58" s="66"/>
      <c r="ZW58" s="66"/>
      <c r="ZX58" s="66"/>
      <c r="ZY58" s="66"/>
      <c r="ZZ58" s="66"/>
      <c r="AAA58" s="66"/>
      <c r="AAB58" s="66"/>
      <c r="AAC58" s="66"/>
      <c r="AAD58" s="66"/>
      <c r="AAE58" s="66"/>
      <c r="AAF58" s="66"/>
      <c r="AAG58" s="66"/>
      <c r="AAH58" s="66"/>
      <c r="AAI58" s="66"/>
      <c r="AAJ58" s="66"/>
      <c r="AAK58" s="66"/>
      <c r="AAL58" s="66"/>
      <c r="AAM58" s="66"/>
      <c r="AAN58" s="66"/>
      <c r="AAO58" s="66"/>
      <c r="AAP58" s="66"/>
      <c r="AAQ58" s="66"/>
      <c r="AAR58" s="66"/>
      <c r="AAS58" s="66"/>
      <c r="AAT58" s="66"/>
      <c r="AAU58" s="66"/>
      <c r="AAV58" s="66"/>
      <c r="AAW58" s="66"/>
      <c r="AAX58" s="66"/>
      <c r="AAY58" s="66"/>
      <c r="AAZ58" s="66"/>
      <c r="ABA58" s="66"/>
      <c r="ABB58" s="66"/>
      <c r="ABC58" s="66"/>
      <c r="ABD58" s="66"/>
      <c r="ABE58" s="66"/>
      <c r="ABF58" s="66"/>
      <c r="ABG58" s="66"/>
      <c r="ABH58" s="66"/>
      <c r="ABI58" s="66"/>
      <c r="ABJ58" s="66"/>
      <c r="ABK58" s="66"/>
      <c r="ABL58" s="66"/>
      <c r="ABM58" s="66"/>
      <c r="ABN58" s="66"/>
      <c r="ABO58" s="66"/>
      <c r="ABP58" s="66"/>
      <c r="ABQ58" s="66"/>
      <c r="ABR58" s="66"/>
      <c r="ABS58" s="66"/>
      <c r="ABT58" s="66"/>
      <c r="ABU58" s="66"/>
      <c r="ABV58" s="66"/>
      <c r="ABW58" s="66"/>
      <c r="ABX58" s="66"/>
      <c r="ABY58" s="66"/>
      <c r="ABZ58" s="66"/>
      <c r="ACA58" s="66"/>
      <c r="ACB58" s="66"/>
      <c r="ACC58" s="66"/>
      <c r="ACD58" s="66"/>
      <c r="ACE58" s="66"/>
      <c r="ACF58" s="66"/>
      <c r="ACG58" s="66"/>
      <c r="ACH58" s="66"/>
      <c r="ACI58" s="66"/>
      <c r="ACJ58" s="66"/>
      <c r="ACK58" s="66"/>
      <c r="ACL58" s="66"/>
      <c r="ACM58" s="66"/>
      <c r="ACN58" s="66"/>
      <c r="ACO58" s="66"/>
      <c r="ACP58" s="66"/>
      <c r="ACQ58" s="66"/>
      <c r="ACR58" s="66"/>
      <c r="ACS58" s="66"/>
      <c r="ACT58" s="66"/>
      <c r="ACU58" s="66"/>
      <c r="ACV58" s="66"/>
      <c r="ACW58" s="66"/>
      <c r="ACX58" s="66"/>
      <c r="ACY58" s="66"/>
      <c r="ACZ58" s="66"/>
      <c r="ADA58" s="66"/>
      <c r="ADB58" s="66"/>
      <c r="ADC58" s="66"/>
      <c r="ADD58" s="66"/>
      <c r="ADE58" s="66"/>
      <c r="ADF58" s="66"/>
      <c r="ADG58" s="66"/>
      <c r="ADH58" s="66"/>
      <c r="ADI58" s="66"/>
      <c r="ADJ58" s="66"/>
      <c r="ADK58" s="66"/>
      <c r="ADL58" s="66"/>
      <c r="ADM58" s="66"/>
      <c r="ADN58" s="66"/>
      <c r="ADO58" s="66"/>
      <c r="ADP58" s="66"/>
      <c r="ADQ58" s="66"/>
      <c r="ADR58" s="66"/>
      <c r="ADS58" s="66"/>
      <c r="ADT58" s="66"/>
      <c r="ADU58" s="66"/>
      <c r="ADV58" s="66"/>
      <c r="ADW58" s="66"/>
      <c r="ADX58" s="66"/>
      <c r="ADY58" s="66"/>
      <c r="ADZ58" s="66"/>
      <c r="AEA58" s="66"/>
      <c r="AEB58" s="66"/>
      <c r="AEC58" s="66"/>
      <c r="AED58" s="66"/>
      <c r="AEE58" s="66"/>
      <c r="AEF58" s="66"/>
      <c r="AEG58" s="66"/>
      <c r="AEH58" s="66"/>
      <c r="AEI58" s="66"/>
      <c r="AEJ58" s="66"/>
      <c r="AEK58" s="66"/>
      <c r="AEL58" s="66"/>
      <c r="AEM58" s="66"/>
      <c r="AEN58" s="66"/>
      <c r="AEO58" s="66"/>
      <c r="AEP58" s="66"/>
      <c r="AEQ58" s="66"/>
      <c r="AER58" s="66"/>
      <c r="AES58" s="66"/>
      <c r="AET58" s="66"/>
      <c r="AEU58" s="66"/>
      <c r="AEV58" s="66"/>
      <c r="AEW58" s="66"/>
      <c r="AEX58" s="66"/>
      <c r="AEY58" s="66"/>
      <c r="AEZ58" s="66"/>
      <c r="AFA58" s="66"/>
      <c r="AFB58" s="66"/>
      <c r="AFC58" s="66"/>
      <c r="AFD58" s="66"/>
      <c r="AFE58" s="66"/>
      <c r="AFF58" s="66"/>
      <c r="AFG58" s="66"/>
      <c r="AFH58" s="66"/>
      <c r="AFI58" s="66"/>
      <c r="AFJ58" s="66"/>
      <c r="AFK58" s="66"/>
      <c r="AFL58" s="66"/>
      <c r="AFM58" s="66"/>
      <c r="AFN58" s="66"/>
      <c r="AFO58" s="66"/>
      <c r="AFP58" s="66"/>
      <c r="AFQ58" s="66"/>
      <c r="AFR58" s="66"/>
      <c r="AFS58" s="66"/>
      <c r="AFT58" s="66"/>
      <c r="AFU58" s="66"/>
      <c r="AFV58" s="66"/>
      <c r="AFW58" s="66"/>
      <c r="AFX58" s="66"/>
      <c r="AFY58" s="66"/>
      <c r="AFZ58" s="66"/>
      <c r="AGA58" s="66"/>
      <c r="AGB58" s="66"/>
      <c r="AGC58" s="66"/>
      <c r="AGD58" s="66"/>
      <c r="AGE58" s="66"/>
      <c r="AGF58" s="66"/>
      <c r="AGG58" s="66"/>
      <c r="AGH58" s="66"/>
      <c r="AGI58" s="66"/>
      <c r="AGJ58" s="66"/>
      <c r="AGK58" s="66"/>
      <c r="AGL58" s="66"/>
      <c r="AGM58" s="66"/>
      <c r="AGN58" s="66"/>
      <c r="AGO58" s="66"/>
      <c r="AGP58" s="66"/>
      <c r="AGQ58" s="66"/>
      <c r="AGR58" s="66"/>
      <c r="AGS58" s="66"/>
      <c r="AGT58" s="66"/>
      <c r="AGU58" s="66"/>
      <c r="AGV58" s="66"/>
      <c r="AGW58" s="66"/>
      <c r="AGX58" s="66"/>
      <c r="AGY58" s="66"/>
      <c r="AGZ58" s="66"/>
      <c r="AHA58" s="66"/>
      <c r="AHB58" s="66"/>
      <c r="AHC58" s="66"/>
      <c r="AHD58" s="66"/>
      <c r="AHE58" s="66"/>
      <c r="AHF58" s="66"/>
      <c r="AHG58" s="66"/>
      <c r="AHH58" s="66"/>
      <c r="AHI58" s="66"/>
      <c r="AHJ58" s="66"/>
      <c r="AHK58" s="66"/>
      <c r="AHL58" s="66"/>
      <c r="AHM58" s="66"/>
      <c r="AHN58" s="66"/>
      <c r="AHO58" s="66"/>
      <c r="AHP58" s="66"/>
      <c r="AHQ58" s="66"/>
      <c r="AHR58" s="66"/>
      <c r="AHS58" s="66"/>
      <c r="AHT58" s="66"/>
      <c r="AHU58" s="66"/>
      <c r="AHV58" s="66"/>
      <c r="AHW58" s="66"/>
      <c r="AHX58" s="66"/>
      <c r="AHY58" s="66"/>
      <c r="AHZ58" s="66"/>
      <c r="AIA58" s="66"/>
      <c r="AIB58" s="66"/>
      <c r="AIC58" s="66"/>
      <c r="AID58" s="66"/>
      <c r="AIE58" s="66"/>
      <c r="AIF58" s="66"/>
      <c r="AIG58" s="66"/>
      <c r="AIH58" s="66"/>
      <c r="AII58" s="66"/>
      <c r="AIJ58" s="66"/>
      <c r="AIK58" s="66"/>
      <c r="AIL58" s="66"/>
      <c r="AIM58" s="66"/>
      <c r="AIN58" s="66"/>
      <c r="AIO58" s="66"/>
      <c r="AIP58" s="66"/>
      <c r="AIQ58" s="66"/>
      <c r="AIR58" s="66"/>
      <c r="AIS58" s="66"/>
      <c r="AIT58" s="66"/>
      <c r="AIU58" s="66"/>
      <c r="AIV58" s="66"/>
      <c r="AIW58" s="66"/>
      <c r="AIX58" s="66"/>
      <c r="AIY58" s="66"/>
      <c r="AIZ58" s="66"/>
      <c r="AJA58" s="66"/>
      <c r="AJB58" s="66"/>
      <c r="AJC58" s="66"/>
      <c r="AJD58" s="66"/>
      <c r="AJE58" s="66"/>
      <c r="AJF58" s="66"/>
      <c r="AJG58" s="66"/>
      <c r="AJH58" s="66"/>
      <c r="AJI58" s="66"/>
      <c r="AJJ58" s="66"/>
      <c r="AJK58" s="66"/>
      <c r="AJL58" s="66"/>
      <c r="AJM58" s="66"/>
      <c r="AJN58" s="66"/>
      <c r="AJO58" s="66"/>
      <c r="AJP58" s="66"/>
      <c r="AJQ58" s="66"/>
      <c r="AJR58" s="66"/>
      <c r="AJS58" s="66"/>
      <c r="AJT58" s="66"/>
      <c r="AJU58" s="66"/>
      <c r="AJV58" s="66"/>
      <c r="AJW58" s="66"/>
      <c r="AJX58" s="66"/>
      <c r="AJY58" s="66"/>
      <c r="AJZ58" s="66"/>
      <c r="AKA58" s="66"/>
      <c r="AKB58" s="66"/>
      <c r="AKC58" s="66"/>
      <c r="AKD58" s="66"/>
      <c r="AKE58" s="66"/>
      <c r="AKF58" s="66"/>
      <c r="AKG58" s="66"/>
      <c r="AKH58" s="66"/>
      <c r="AKI58" s="66"/>
      <c r="AKJ58" s="66"/>
      <c r="AKK58" s="66"/>
      <c r="AKL58" s="66"/>
      <c r="AKM58" s="66"/>
      <c r="AKN58" s="66"/>
      <c r="AKO58" s="66"/>
      <c r="AKP58" s="66"/>
      <c r="AKQ58" s="66"/>
      <c r="AKR58" s="66"/>
      <c r="AKS58" s="66"/>
      <c r="AKT58" s="66"/>
      <c r="AKU58" s="66"/>
      <c r="AKV58" s="66"/>
      <c r="AKW58" s="66"/>
      <c r="AKX58" s="66"/>
      <c r="AKY58" s="66"/>
      <c r="AKZ58" s="66"/>
      <c r="ALA58" s="66"/>
      <c r="ALB58" s="66"/>
      <c r="ALC58" s="66"/>
      <c r="ALD58" s="66"/>
      <c r="ALE58" s="66"/>
      <c r="ALF58" s="66"/>
      <c r="ALG58" s="66"/>
      <c r="ALH58" s="66"/>
      <c r="ALI58" s="66"/>
      <c r="ALJ58" s="66"/>
      <c r="ALK58" s="66"/>
      <c r="ALL58" s="66"/>
      <c r="ALM58" s="66"/>
      <c r="ALN58" s="66"/>
      <c r="ALO58" s="66"/>
      <c r="ALP58" s="66"/>
      <c r="ALQ58" s="66"/>
      <c r="ALR58" s="66"/>
      <c r="ALS58" s="66"/>
      <c r="ALT58" s="66"/>
      <c r="ALU58" s="66"/>
      <c r="ALV58" s="66"/>
    </row>
    <row r="59" spans="1:1010" ht="38.25">
      <c r="A59" s="97"/>
      <c r="B59" s="69"/>
      <c r="C59" s="71" t="s">
        <v>1133</v>
      </c>
      <c r="D59" s="120"/>
      <c r="E59" s="121"/>
      <c r="F59" s="121"/>
      <c r="G59" s="155"/>
      <c r="H59" s="174"/>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c r="EG59" s="66"/>
      <c r="EH59" s="66"/>
      <c r="EI59" s="66"/>
      <c r="EJ59" s="66"/>
      <c r="EK59" s="66"/>
      <c r="EL59" s="66"/>
      <c r="EM59" s="66"/>
      <c r="EN59" s="66"/>
      <c r="EO59" s="66"/>
      <c r="EP59" s="66"/>
      <c r="EQ59" s="66"/>
      <c r="ER59" s="66"/>
      <c r="ES59" s="66"/>
      <c r="ET59" s="66"/>
      <c r="EU59" s="66"/>
      <c r="EV59" s="66"/>
      <c r="EW59" s="66"/>
      <c r="EX59" s="66"/>
      <c r="EY59" s="66"/>
      <c r="EZ59" s="66"/>
      <c r="FA59" s="66"/>
      <c r="FB59" s="66"/>
      <c r="FC59" s="66"/>
      <c r="FD59" s="66"/>
      <c r="FE59" s="66"/>
      <c r="FF59" s="66"/>
      <c r="FG59" s="66"/>
      <c r="FH59" s="66"/>
      <c r="FI59" s="66"/>
      <c r="FJ59" s="66"/>
      <c r="FK59" s="66"/>
      <c r="FL59" s="66"/>
      <c r="FM59" s="66"/>
      <c r="FN59" s="66"/>
      <c r="FO59" s="66"/>
      <c r="FP59" s="66"/>
      <c r="FQ59" s="66"/>
      <c r="FR59" s="66"/>
      <c r="FS59" s="66"/>
      <c r="FT59" s="66"/>
      <c r="FU59" s="66"/>
      <c r="FV59" s="66"/>
      <c r="FW59" s="66"/>
      <c r="FX59" s="66"/>
      <c r="FY59" s="66"/>
      <c r="FZ59" s="66"/>
      <c r="GA59" s="66"/>
      <c r="GB59" s="66"/>
      <c r="GC59" s="66"/>
      <c r="GD59" s="66"/>
      <c r="GE59" s="66"/>
      <c r="GF59" s="66"/>
      <c r="GG59" s="66"/>
      <c r="GH59" s="66"/>
      <c r="GI59" s="66"/>
      <c r="GJ59" s="66"/>
      <c r="GK59" s="66"/>
      <c r="GL59" s="66"/>
      <c r="GM59" s="66"/>
      <c r="GN59" s="66"/>
      <c r="GO59" s="66"/>
      <c r="GP59" s="66"/>
      <c r="GQ59" s="66"/>
      <c r="GR59" s="66"/>
      <c r="GS59" s="66"/>
      <c r="GT59" s="66"/>
      <c r="GU59" s="66"/>
      <c r="GV59" s="66"/>
      <c r="GW59" s="66"/>
      <c r="GX59" s="66"/>
      <c r="GY59" s="66"/>
      <c r="GZ59" s="66"/>
      <c r="HA59" s="66"/>
      <c r="HB59" s="66"/>
      <c r="HC59" s="66"/>
      <c r="HD59" s="66"/>
      <c r="HE59" s="66"/>
      <c r="HF59" s="66"/>
      <c r="HG59" s="66"/>
      <c r="HH59" s="66"/>
      <c r="HI59" s="66"/>
      <c r="HJ59" s="66"/>
      <c r="HK59" s="66"/>
      <c r="HL59" s="66"/>
      <c r="HM59" s="66"/>
      <c r="HN59" s="66"/>
      <c r="HO59" s="66"/>
      <c r="HP59" s="66"/>
      <c r="HQ59" s="66"/>
      <c r="HR59" s="66"/>
      <c r="HS59" s="66"/>
      <c r="HT59" s="66"/>
      <c r="HU59" s="66"/>
      <c r="HV59" s="66"/>
      <c r="HW59" s="66"/>
      <c r="HX59" s="66"/>
      <c r="HY59" s="66"/>
      <c r="HZ59" s="66"/>
      <c r="IA59" s="66"/>
      <c r="IB59" s="66"/>
      <c r="IC59" s="66"/>
      <c r="ID59" s="66"/>
      <c r="IE59" s="66"/>
      <c r="IF59" s="66"/>
      <c r="IG59" s="66"/>
      <c r="IH59" s="66"/>
      <c r="II59" s="66"/>
      <c r="IJ59" s="66"/>
      <c r="IK59" s="66"/>
      <c r="IL59" s="66"/>
      <c r="IM59" s="66"/>
      <c r="IN59" s="66"/>
      <c r="IO59" s="66"/>
      <c r="IP59" s="66"/>
      <c r="IQ59" s="66"/>
      <c r="IR59" s="66"/>
      <c r="IS59" s="66"/>
      <c r="IT59" s="66"/>
      <c r="IU59" s="66"/>
      <c r="IV59" s="66"/>
      <c r="IW59" s="66"/>
      <c r="IX59" s="66"/>
      <c r="IY59" s="66"/>
      <c r="IZ59" s="66"/>
      <c r="JA59" s="66"/>
      <c r="JB59" s="66"/>
      <c r="JC59" s="66"/>
      <c r="JD59" s="66"/>
      <c r="JE59" s="66"/>
      <c r="JF59" s="66"/>
      <c r="JG59" s="66"/>
      <c r="JH59" s="66"/>
      <c r="JI59" s="66"/>
      <c r="JJ59" s="66"/>
      <c r="JK59" s="66"/>
      <c r="JL59" s="66"/>
      <c r="JM59" s="66"/>
      <c r="JN59" s="66"/>
      <c r="JO59" s="66"/>
      <c r="JP59" s="66"/>
      <c r="JQ59" s="66"/>
      <c r="JR59" s="66"/>
      <c r="JS59" s="66"/>
      <c r="JT59" s="66"/>
      <c r="JU59" s="66"/>
      <c r="JV59" s="66"/>
      <c r="JW59" s="66"/>
      <c r="JX59" s="66"/>
      <c r="JY59" s="66"/>
      <c r="JZ59" s="66"/>
      <c r="KA59" s="66"/>
      <c r="KB59" s="66"/>
      <c r="KC59" s="66"/>
      <c r="KD59" s="66"/>
      <c r="KE59" s="66"/>
      <c r="KF59" s="66"/>
      <c r="KG59" s="66"/>
      <c r="KH59" s="66"/>
      <c r="KI59" s="66"/>
      <c r="KJ59" s="66"/>
      <c r="KK59" s="66"/>
      <c r="KL59" s="66"/>
      <c r="KM59" s="66"/>
      <c r="KN59" s="66"/>
      <c r="KO59" s="66"/>
      <c r="KP59" s="66"/>
      <c r="KQ59" s="66"/>
      <c r="KR59" s="66"/>
      <c r="KS59" s="66"/>
      <c r="KT59" s="66"/>
      <c r="KU59" s="66"/>
      <c r="KV59" s="66"/>
      <c r="KW59" s="66"/>
      <c r="KX59" s="66"/>
      <c r="KY59" s="66"/>
      <c r="KZ59" s="66"/>
      <c r="LA59" s="66"/>
      <c r="LB59" s="66"/>
      <c r="LC59" s="66"/>
      <c r="LD59" s="66"/>
      <c r="LE59" s="66"/>
      <c r="LF59" s="66"/>
      <c r="LG59" s="66"/>
      <c r="LH59" s="66"/>
      <c r="LI59" s="66"/>
      <c r="LJ59" s="66"/>
      <c r="LK59" s="66"/>
      <c r="LL59" s="66"/>
      <c r="LM59" s="66"/>
      <c r="LN59" s="66"/>
      <c r="LO59" s="66"/>
      <c r="LP59" s="66"/>
      <c r="LQ59" s="66"/>
      <c r="LR59" s="66"/>
      <c r="LS59" s="66"/>
      <c r="LT59" s="66"/>
      <c r="LU59" s="66"/>
      <c r="LV59" s="66"/>
      <c r="LW59" s="66"/>
      <c r="LX59" s="66"/>
      <c r="LY59" s="66"/>
      <c r="LZ59" s="66"/>
      <c r="MA59" s="66"/>
      <c r="MB59" s="66"/>
      <c r="MC59" s="66"/>
      <c r="MD59" s="66"/>
      <c r="ME59" s="66"/>
      <c r="MF59" s="66"/>
      <c r="MG59" s="66"/>
      <c r="MH59" s="66"/>
      <c r="MI59" s="66"/>
      <c r="MJ59" s="66"/>
      <c r="MK59" s="66"/>
      <c r="ML59" s="66"/>
      <c r="MM59" s="66"/>
      <c r="MN59" s="66"/>
      <c r="MO59" s="66"/>
      <c r="MP59" s="66"/>
      <c r="MQ59" s="66"/>
      <c r="MR59" s="66"/>
      <c r="MS59" s="66"/>
      <c r="MT59" s="66"/>
      <c r="MU59" s="66"/>
      <c r="MV59" s="66"/>
      <c r="MW59" s="66"/>
      <c r="MX59" s="66"/>
      <c r="MY59" s="66"/>
      <c r="MZ59" s="66"/>
      <c r="NA59" s="66"/>
      <c r="NB59" s="66"/>
      <c r="NC59" s="66"/>
      <c r="ND59" s="66"/>
      <c r="NE59" s="66"/>
      <c r="NF59" s="66"/>
      <c r="NG59" s="66"/>
      <c r="NH59" s="66"/>
      <c r="NI59" s="66"/>
      <c r="NJ59" s="66"/>
      <c r="NK59" s="66"/>
      <c r="NL59" s="66"/>
      <c r="NM59" s="66"/>
      <c r="NN59" s="66"/>
      <c r="NO59" s="66"/>
      <c r="NP59" s="66"/>
      <c r="NQ59" s="66"/>
      <c r="NR59" s="66"/>
      <c r="NS59" s="66"/>
      <c r="NT59" s="66"/>
      <c r="NU59" s="66"/>
      <c r="NV59" s="66"/>
      <c r="NW59" s="66"/>
      <c r="NX59" s="66"/>
      <c r="NY59" s="66"/>
      <c r="NZ59" s="66"/>
      <c r="OA59" s="66"/>
      <c r="OB59" s="66"/>
      <c r="OC59" s="66"/>
      <c r="OD59" s="66"/>
      <c r="OE59" s="66"/>
      <c r="OF59" s="66"/>
      <c r="OG59" s="66"/>
      <c r="OH59" s="66"/>
      <c r="OI59" s="66"/>
      <c r="OJ59" s="66"/>
      <c r="OK59" s="66"/>
      <c r="OL59" s="66"/>
      <c r="OM59" s="66"/>
      <c r="ON59" s="66"/>
      <c r="OO59" s="66"/>
      <c r="OP59" s="66"/>
      <c r="OQ59" s="66"/>
      <c r="OR59" s="66"/>
      <c r="OS59" s="66"/>
      <c r="OT59" s="66"/>
      <c r="OU59" s="66"/>
      <c r="OV59" s="66"/>
      <c r="OW59" s="66"/>
      <c r="OX59" s="66"/>
      <c r="OY59" s="66"/>
      <c r="OZ59" s="66"/>
      <c r="PA59" s="66"/>
      <c r="PB59" s="66"/>
      <c r="PC59" s="66"/>
      <c r="PD59" s="66"/>
      <c r="PE59" s="66"/>
      <c r="PF59" s="66"/>
      <c r="PG59" s="66"/>
      <c r="PH59" s="66"/>
      <c r="PI59" s="66"/>
      <c r="PJ59" s="66"/>
      <c r="PK59" s="66"/>
      <c r="PL59" s="66"/>
      <c r="PM59" s="66"/>
      <c r="PN59" s="66"/>
      <c r="PO59" s="66"/>
      <c r="PP59" s="66"/>
      <c r="PQ59" s="66"/>
      <c r="PR59" s="66"/>
      <c r="PS59" s="66"/>
      <c r="PT59" s="66"/>
      <c r="PU59" s="66"/>
      <c r="PV59" s="66"/>
      <c r="PW59" s="66"/>
      <c r="PX59" s="66"/>
      <c r="PY59" s="66"/>
      <c r="PZ59" s="66"/>
      <c r="QA59" s="66"/>
      <c r="QB59" s="66"/>
      <c r="QC59" s="66"/>
      <c r="QD59" s="66"/>
      <c r="QE59" s="66"/>
      <c r="QF59" s="66"/>
      <c r="QG59" s="66"/>
      <c r="QH59" s="66"/>
      <c r="QI59" s="66"/>
      <c r="QJ59" s="66"/>
      <c r="QK59" s="66"/>
      <c r="QL59" s="66"/>
      <c r="QM59" s="66"/>
      <c r="QN59" s="66"/>
      <c r="QO59" s="66"/>
      <c r="QP59" s="66"/>
      <c r="QQ59" s="66"/>
      <c r="QR59" s="66"/>
      <c r="QS59" s="66"/>
      <c r="QT59" s="66"/>
      <c r="QU59" s="66"/>
      <c r="QV59" s="66"/>
      <c r="QW59" s="66"/>
      <c r="QX59" s="66"/>
      <c r="QY59" s="66"/>
      <c r="QZ59" s="66"/>
      <c r="RA59" s="66"/>
      <c r="RB59" s="66"/>
      <c r="RC59" s="66"/>
      <c r="RD59" s="66"/>
      <c r="RE59" s="66"/>
      <c r="RF59" s="66"/>
      <c r="RG59" s="66"/>
      <c r="RH59" s="66"/>
      <c r="RI59" s="66"/>
      <c r="RJ59" s="66"/>
      <c r="RK59" s="66"/>
      <c r="RL59" s="66"/>
      <c r="RM59" s="66"/>
      <c r="RN59" s="66"/>
      <c r="RO59" s="66"/>
      <c r="RP59" s="66"/>
      <c r="RQ59" s="66"/>
      <c r="RR59" s="66"/>
      <c r="RS59" s="66"/>
      <c r="RT59" s="66"/>
      <c r="RU59" s="66"/>
      <c r="RV59" s="66"/>
      <c r="RW59" s="66"/>
      <c r="RX59" s="66"/>
      <c r="RY59" s="66"/>
      <c r="RZ59" s="66"/>
      <c r="SA59" s="66"/>
      <c r="SB59" s="66"/>
      <c r="SC59" s="66"/>
      <c r="SD59" s="66"/>
      <c r="SE59" s="66"/>
      <c r="SF59" s="66"/>
      <c r="SG59" s="66"/>
      <c r="SH59" s="66"/>
      <c r="SI59" s="66"/>
      <c r="SJ59" s="66"/>
      <c r="SK59" s="66"/>
      <c r="SL59" s="66"/>
      <c r="SM59" s="66"/>
      <c r="SN59" s="66"/>
      <c r="SO59" s="66"/>
      <c r="SP59" s="66"/>
      <c r="SQ59" s="66"/>
      <c r="SR59" s="66"/>
      <c r="SS59" s="66"/>
      <c r="ST59" s="66"/>
      <c r="SU59" s="66"/>
      <c r="SV59" s="66"/>
      <c r="SW59" s="66"/>
      <c r="SX59" s="66"/>
      <c r="SY59" s="66"/>
      <c r="SZ59" s="66"/>
      <c r="TA59" s="66"/>
      <c r="TB59" s="66"/>
      <c r="TC59" s="66"/>
      <c r="TD59" s="66"/>
      <c r="TE59" s="66"/>
      <c r="TF59" s="66"/>
      <c r="TG59" s="66"/>
      <c r="TH59" s="66"/>
      <c r="TI59" s="66"/>
      <c r="TJ59" s="66"/>
      <c r="TK59" s="66"/>
      <c r="TL59" s="66"/>
      <c r="TM59" s="66"/>
      <c r="TN59" s="66"/>
      <c r="TO59" s="66"/>
      <c r="TP59" s="66"/>
      <c r="TQ59" s="66"/>
      <c r="TR59" s="66"/>
      <c r="TS59" s="66"/>
      <c r="TT59" s="66"/>
      <c r="TU59" s="66"/>
      <c r="TV59" s="66"/>
      <c r="TW59" s="66"/>
      <c r="TX59" s="66"/>
      <c r="TY59" s="66"/>
      <c r="TZ59" s="66"/>
      <c r="UA59" s="66"/>
      <c r="UB59" s="66"/>
      <c r="UC59" s="66"/>
      <c r="UD59" s="66"/>
      <c r="UE59" s="66"/>
      <c r="UF59" s="66"/>
      <c r="UG59" s="66"/>
      <c r="UH59" s="66"/>
      <c r="UI59" s="66"/>
      <c r="UJ59" s="66"/>
      <c r="UK59" s="66"/>
      <c r="UL59" s="66"/>
      <c r="UM59" s="66"/>
      <c r="UN59" s="66"/>
      <c r="UO59" s="66"/>
      <c r="UP59" s="66"/>
      <c r="UQ59" s="66"/>
      <c r="UR59" s="66"/>
      <c r="US59" s="66"/>
      <c r="UT59" s="66"/>
      <c r="UU59" s="66"/>
      <c r="UV59" s="66"/>
      <c r="UW59" s="66"/>
      <c r="UX59" s="66"/>
      <c r="UY59" s="66"/>
      <c r="UZ59" s="66"/>
      <c r="VA59" s="66"/>
      <c r="VB59" s="66"/>
      <c r="VC59" s="66"/>
      <c r="VD59" s="66"/>
      <c r="VE59" s="66"/>
      <c r="VF59" s="66"/>
      <c r="VG59" s="66"/>
      <c r="VH59" s="66"/>
      <c r="VI59" s="66"/>
      <c r="VJ59" s="66"/>
      <c r="VK59" s="66"/>
      <c r="VL59" s="66"/>
      <c r="VM59" s="66"/>
      <c r="VN59" s="66"/>
      <c r="VO59" s="66"/>
      <c r="VP59" s="66"/>
      <c r="VQ59" s="66"/>
      <c r="VR59" s="66"/>
      <c r="VS59" s="66"/>
      <c r="VT59" s="66"/>
      <c r="VU59" s="66"/>
      <c r="VV59" s="66"/>
      <c r="VW59" s="66"/>
      <c r="VX59" s="66"/>
      <c r="VY59" s="66"/>
      <c r="VZ59" s="66"/>
      <c r="WA59" s="66"/>
      <c r="WB59" s="66"/>
      <c r="WC59" s="66"/>
      <c r="WD59" s="66"/>
      <c r="WE59" s="66"/>
      <c r="WF59" s="66"/>
      <c r="WG59" s="66"/>
      <c r="WH59" s="66"/>
      <c r="WI59" s="66"/>
      <c r="WJ59" s="66"/>
      <c r="WK59" s="66"/>
      <c r="WL59" s="66"/>
      <c r="WM59" s="66"/>
      <c r="WN59" s="66"/>
      <c r="WO59" s="66"/>
      <c r="WP59" s="66"/>
      <c r="WQ59" s="66"/>
      <c r="WR59" s="66"/>
      <c r="WS59" s="66"/>
      <c r="WT59" s="66"/>
      <c r="WU59" s="66"/>
      <c r="WV59" s="66"/>
      <c r="WW59" s="66"/>
      <c r="WX59" s="66"/>
      <c r="WY59" s="66"/>
      <c r="WZ59" s="66"/>
      <c r="XA59" s="66"/>
      <c r="XB59" s="66"/>
      <c r="XC59" s="66"/>
      <c r="XD59" s="66"/>
      <c r="XE59" s="66"/>
      <c r="XF59" s="66"/>
      <c r="XG59" s="66"/>
      <c r="XH59" s="66"/>
      <c r="XI59" s="66"/>
      <c r="XJ59" s="66"/>
      <c r="XK59" s="66"/>
      <c r="XL59" s="66"/>
      <c r="XM59" s="66"/>
      <c r="XN59" s="66"/>
      <c r="XO59" s="66"/>
      <c r="XP59" s="66"/>
      <c r="XQ59" s="66"/>
      <c r="XR59" s="66"/>
      <c r="XS59" s="66"/>
      <c r="XT59" s="66"/>
      <c r="XU59" s="66"/>
      <c r="XV59" s="66"/>
      <c r="XW59" s="66"/>
      <c r="XX59" s="66"/>
      <c r="XY59" s="66"/>
      <c r="XZ59" s="66"/>
      <c r="YA59" s="66"/>
      <c r="YB59" s="66"/>
      <c r="YC59" s="66"/>
      <c r="YD59" s="66"/>
      <c r="YE59" s="66"/>
      <c r="YF59" s="66"/>
      <c r="YG59" s="66"/>
      <c r="YH59" s="66"/>
      <c r="YI59" s="66"/>
      <c r="YJ59" s="66"/>
      <c r="YK59" s="66"/>
      <c r="YL59" s="66"/>
      <c r="YM59" s="66"/>
      <c r="YN59" s="66"/>
      <c r="YO59" s="66"/>
      <c r="YP59" s="66"/>
      <c r="YQ59" s="66"/>
      <c r="YR59" s="66"/>
      <c r="YS59" s="66"/>
      <c r="YT59" s="66"/>
      <c r="YU59" s="66"/>
      <c r="YV59" s="66"/>
      <c r="YW59" s="66"/>
      <c r="YX59" s="66"/>
      <c r="YY59" s="66"/>
      <c r="YZ59" s="66"/>
      <c r="ZA59" s="66"/>
      <c r="ZB59" s="66"/>
      <c r="ZC59" s="66"/>
      <c r="ZD59" s="66"/>
      <c r="ZE59" s="66"/>
      <c r="ZF59" s="66"/>
      <c r="ZG59" s="66"/>
      <c r="ZH59" s="66"/>
      <c r="ZI59" s="66"/>
      <c r="ZJ59" s="66"/>
      <c r="ZK59" s="66"/>
      <c r="ZL59" s="66"/>
      <c r="ZM59" s="66"/>
      <c r="ZN59" s="66"/>
      <c r="ZO59" s="66"/>
      <c r="ZP59" s="66"/>
      <c r="ZQ59" s="66"/>
      <c r="ZR59" s="66"/>
      <c r="ZS59" s="66"/>
      <c r="ZT59" s="66"/>
      <c r="ZU59" s="66"/>
      <c r="ZV59" s="66"/>
      <c r="ZW59" s="66"/>
      <c r="ZX59" s="66"/>
      <c r="ZY59" s="66"/>
      <c r="ZZ59" s="66"/>
      <c r="AAA59" s="66"/>
      <c r="AAB59" s="66"/>
      <c r="AAC59" s="66"/>
      <c r="AAD59" s="66"/>
      <c r="AAE59" s="66"/>
      <c r="AAF59" s="66"/>
      <c r="AAG59" s="66"/>
      <c r="AAH59" s="66"/>
      <c r="AAI59" s="66"/>
      <c r="AAJ59" s="66"/>
      <c r="AAK59" s="66"/>
      <c r="AAL59" s="66"/>
      <c r="AAM59" s="66"/>
      <c r="AAN59" s="66"/>
      <c r="AAO59" s="66"/>
      <c r="AAP59" s="66"/>
      <c r="AAQ59" s="66"/>
      <c r="AAR59" s="66"/>
      <c r="AAS59" s="66"/>
      <c r="AAT59" s="66"/>
      <c r="AAU59" s="66"/>
      <c r="AAV59" s="66"/>
      <c r="AAW59" s="66"/>
      <c r="AAX59" s="66"/>
      <c r="AAY59" s="66"/>
      <c r="AAZ59" s="66"/>
      <c r="ABA59" s="66"/>
      <c r="ABB59" s="66"/>
      <c r="ABC59" s="66"/>
      <c r="ABD59" s="66"/>
      <c r="ABE59" s="66"/>
      <c r="ABF59" s="66"/>
      <c r="ABG59" s="66"/>
      <c r="ABH59" s="66"/>
      <c r="ABI59" s="66"/>
      <c r="ABJ59" s="66"/>
      <c r="ABK59" s="66"/>
      <c r="ABL59" s="66"/>
      <c r="ABM59" s="66"/>
      <c r="ABN59" s="66"/>
      <c r="ABO59" s="66"/>
      <c r="ABP59" s="66"/>
      <c r="ABQ59" s="66"/>
      <c r="ABR59" s="66"/>
      <c r="ABS59" s="66"/>
      <c r="ABT59" s="66"/>
      <c r="ABU59" s="66"/>
      <c r="ABV59" s="66"/>
      <c r="ABW59" s="66"/>
      <c r="ABX59" s="66"/>
      <c r="ABY59" s="66"/>
      <c r="ABZ59" s="66"/>
      <c r="ACA59" s="66"/>
      <c r="ACB59" s="66"/>
      <c r="ACC59" s="66"/>
      <c r="ACD59" s="66"/>
      <c r="ACE59" s="66"/>
      <c r="ACF59" s="66"/>
      <c r="ACG59" s="66"/>
      <c r="ACH59" s="66"/>
      <c r="ACI59" s="66"/>
      <c r="ACJ59" s="66"/>
      <c r="ACK59" s="66"/>
      <c r="ACL59" s="66"/>
      <c r="ACM59" s="66"/>
      <c r="ACN59" s="66"/>
      <c r="ACO59" s="66"/>
      <c r="ACP59" s="66"/>
      <c r="ACQ59" s="66"/>
      <c r="ACR59" s="66"/>
      <c r="ACS59" s="66"/>
      <c r="ACT59" s="66"/>
      <c r="ACU59" s="66"/>
      <c r="ACV59" s="66"/>
      <c r="ACW59" s="66"/>
      <c r="ACX59" s="66"/>
      <c r="ACY59" s="66"/>
      <c r="ACZ59" s="66"/>
      <c r="ADA59" s="66"/>
      <c r="ADB59" s="66"/>
      <c r="ADC59" s="66"/>
      <c r="ADD59" s="66"/>
      <c r="ADE59" s="66"/>
      <c r="ADF59" s="66"/>
      <c r="ADG59" s="66"/>
      <c r="ADH59" s="66"/>
      <c r="ADI59" s="66"/>
      <c r="ADJ59" s="66"/>
      <c r="ADK59" s="66"/>
      <c r="ADL59" s="66"/>
      <c r="ADM59" s="66"/>
      <c r="ADN59" s="66"/>
      <c r="ADO59" s="66"/>
      <c r="ADP59" s="66"/>
      <c r="ADQ59" s="66"/>
      <c r="ADR59" s="66"/>
      <c r="ADS59" s="66"/>
      <c r="ADT59" s="66"/>
      <c r="ADU59" s="66"/>
      <c r="ADV59" s="66"/>
      <c r="ADW59" s="66"/>
      <c r="ADX59" s="66"/>
      <c r="ADY59" s="66"/>
      <c r="ADZ59" s="66"/>
      <c r="AEA59" s="66"/>
      <c r="AEB59" s="66"/>
      <c r="AEC59" s="66"/>
      <c r="AED59" s="66"/>
      <c r="AEE59" s="66"/>
      <c r="AEF59" s="66"/>
      <c r="AEG59" s="66"/>
      <c r="AEH59" s="66"/>
      <c r="AEI59" s="66"/>
      <c r="AEJ59" s="66"/>
      <c r="AEK59" s="66"/>
      <c r="AEL59" s="66"/>
      <c r="AEM59" s="66"/>
      <c r="AEN59" s="66"/>
      <c r="AEO59" s="66"/>
      <c r="AEP59" s="66"/>
      <c r="AEQ59" s="66"/>
      <c r="AER59" s="66"/>
      <c r="AES59" s="66"/>
      <c r="AET59" s="66"/>
      <c r="AEU59" s="66"/>
      <c r="AEV59" s="66"/>
      <c r="AEW59" s="66"/>
      <c r="AEX59" s="66"/>
      <c r="AEY59" s="66"/>
      <c r="AEZ59" s="66"/>
      <c r="AFA59" s="66"/>
      <c r="AFB59" s="66"/>
      <c r="AFC59" s="66"/>
      <c r="AFD59" s="66"/>
      <c r="AFE59" s="66"/>
      <c r="AFF59" s="66"/>
      <c r="AFG59" s="66"/>
      <c r="AFH59" s="66"/>
      <c r="AFI59" s="66"/>
      <c r="AFJ59" s="66"/>
      <c r="AFK59" s="66"/>
      <c r="AFL59" s="66"/>
      <c r="AFM59" s="66"/>
      <c r="AFN59" s="66"/>
      <c r="AFO59" s="66"/>
      <c r="AFP59" s="66"/>
      <c r="AFQ59" s="66"/>
      <c r="AFR59" s="66"/>
      <c r="AFS59" s="66"/>
      <c r="AFT59" s="66"/>
      <c r="AFU59" s="66"/>
      <c r="AFV59" s="66"/>
      <c r="AFW59" s="66"/>
      <c r="AFX59" s="66"/>
      <c r="AFY59" s="66"/>
      <c r="AFZ59" s="66"/>
      <c r="AGA59" s="66"/>
      <c r="AGB59" s="66"/>
      <c r="AGC59" s="66"/>
      <c r="AGD59" s="66"/>
      <c r="AGE59" s="66"/>
      <c r="AGF59" s="66"/>
      <c r="AGG59" s="66"/>
      <c r="AGH59" s="66"/>
      <c r="AGI59" s="66"/>
      <c r="AGJ59" s="66"/>
      <c r="AGK59" s="66"/>
      <c r="AGL59" s="66"/>
      <c r="AGM59" s="66"/>
      <c r="AGN59" s="66"/>
      <c r="AGO59" s="66"/>
      <c r="AGP59" s="66"/>
      <c r="AGQ59" s="66"/>
      <c r="AGR59" s="66"/>
      <c r="AGS59" s="66"/>
      <c r="AGT59" s="66"/>
      <c r="AGU59" s="66"/>
      <c r="AGV59" s="66"/>
      <c r="AGW59" s="66"/>
      <c r="AGX59" s="66"/>
      <c r="AGY59" s="66"/>
      <c r="AGZ59" s="66"/>
      <c r="AHA59" s="66"/>
      <c r="AHB59" s="66"/>
      <c r="AHC59" s="66"/>
      <c r="AHD59" s="66"/>
      <c r="AHE59" s="66"/>
      <c r="AHF59" s="66"/>
      <c r="AHG59" s="66"/>
      <c r="AHH59" s="66"/>
      <c r="AHI59" s="66"/>
      <c r="AHJ59" s="66"/>
      <c r="AHK59" s="66"/>
      <c r="AHL59" s="66"/>
      <c r="AHM59" s="66"/>
      <c r="AHN59" s="66"/>
      <c r="AHO59" s="66"/>
      <c r="AHP59" s="66"/>
      <c r="AHQ59" s="66"/>
      <c r="AHR59" s="66"/>
      <c r="AHS59" s="66"/>
      <c r="AHT59" s="66"/>
      <c r="AHU59" s="66"/>
      <c r="AHV59" s="66"/>
      <c r="AHW59" s="66"/>
      <c r="AHX59" s="66"/>
      <c r="AHY59" s="66"/>
      <c r="AHZ59" s="66"/>
      <c r="AIA59" s="66"/>
      <c r="AIB59" s="66"/>
      <c r="AIC59" s="66"/>
      <c r="AID59" s="66"/>
      <c r="AIE59" s="66"/>
      <c r="AIF59" s="66"/>
      <c r="AIG59" s="66"/>
      <c r="AIH59" s="66"/>
      <c r="AII59" s="66"/>
      <c r="AIJ59" s="66"/>
      <c r="AIK59" s="66"/>
      <c r="AIL59" s="66"/>
      <c r="AIM59" s="66"/>
      <c r="AIN59" s="66"/>
      <c r="AIO59" s="66"/>
      <c r="AIP59" s="66"/>
      <c r="AIQ59" s="66"/>
      <c r="AIR59" s="66"/>
      <c r="AIS59" s="66"/>
      <c r="AIT59" s="66"/>
      <c r="AIU59" s="66"/>
      <c r="AIV59" s="66"/>
      <c r="AIW59" s="66"/>
      <c r="AIX59" s="66"/>
      <c r="AIY59" s="66"/>
      <c r="AIZ59" s="66"/>
      <c r="AJA59" s="66"/>
      <c r="AJB59" s="66"/>
      <c r="AJC59" s="66"/>
      <c r="AJD59" s="66"/>
      <c r="AJE59" s="66"/>
      <c r="AJF59" s="66"/>
      <c r="AJG59" s="66"/>
      <c r="AJH59" s="66"/>
      <c r="AJI59" s="66"/>
      <c r="AJJ59" s="66"/>
      <c r="AJK59" s="66"/>
      <c r="AJL59" s="66"/>
      <c r="AJM59" s="66"/>
      <c r="AJN59" s="66"/>
      <c r="AJO59" s="66"/>
      <c r="AJP59" s="66"/>
      <c r="AJQ59" s="66"/>
      <c r="AJR59" s="66"/>
      <c r="AJS59" s="66"/>
      <c r="AJT59" s="66"/>
      <c r="AJU59" s="66"/>
      <c r="AJV59" s="66"/>
      <c r="AJW59" s="66"/>
      <c r="AJX59" s="66"/>
      <c r="AJY59" s="66"/>
      <c r="AJZ59" s="66"/>
      <c r="AKA59" s="66"/>
      <c r="AKB59" s="66"/>
      <c r="AKC59" s="66"/>
      <c r="AKD59" s="66"/>
      <c r="AKE59" s="66"/>
      <c r="AKF59" s="66"/>
      <c r="AKG59" s="66"/>
      <c r="AKH59" s="66"/>
      <c r="AKI59" s="66"/>
      <c r="AKJ59" s="66"/>
      <c r="AKK59" s="66"/>
      <c r="AKL59" s="66"/>
      <c r="AKM59" s="66"/>
      <c r="AKN59" s="66"/>
      <c r="AKO59" s="66"/>
      <c r="AKP59" s="66"/>
      <c r="AKQ59" s="66"/>
      <c r="AKR59" s="66"/>
      <c r="AKS59" s="66"/>
      <c r="AKT59" s="66"/>
      <c r="AKU59" s="66"/>
      <c r="AKV59" s="66"/>
      <c r="AKW59" s="66"/>
      <c r="AKX59" s="66"/>
      <c r="AKY59" s="66"/>
      <c r="AKZ59" s="66"/>
      <c r="ALA59" s="66"/>
      <c r="ALB59" s="66"/>
      <c r="ALC59" s="66"/>
      <c r="ALD59" s="66"/>
      <c r="ALE59" s="66"/>
      <c r="ALF59" s="66"/>
      <c r="ALG59" s="66"/>
      <c r="ALH59" s="66"/>
      <c r="ALI59" s="66"/>
      <c r="ALJ59" s="66"/>
      <c r="ALK59" s="66"/>
      <c r="ALL59" s="66"/>
      <c r="ALM59" s="66"/>
      <c r="ALN59" s="66"/>
      <c r="ALO59" s="66"/>
      <c r="ALP59" s="66"/>
      <c r="ALQ59" s="66"/>
      <c r="ALR59" s="66"/>
      <c r="ALS59" s="66"/>
      <c r="ALT59" s="66"/>
      <c r="ALU59" s="66"/>
      <c r="ALV59" s="66"/>
    </row>
    <row r="60" spans="1:1010" ht="15">
      <c r="A60" s="97"/>
      <c r="B60" s="69"/>
      <c r="C60" s="71" t="s">
        <v>1100</v>
      </c>
      <c r="D60" s="120" t="s">
        <v>1049</v>
      </c>
      <c r="E60" s="121">
        <v>10.199999999999999</v>
      </c>
      <c r="F60" s="121"/>
      <c r="G60" s="155"/>
      <c r="H60" s="87">
        <f>G60*E60</f>
        <v>0</v>
      </c>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c r="EG60" s="66"/>
      <c r="EH60" s="66"/>
      <c r="EI60" s="66"/>
      <c r="EJ60" s="66"/>
      <c r="EK60" s="66"/>
      <c r="EL60" s="66"/>
      <c r="EM60" s="66"/>
      <c r="EN60" s="66"/>
      <c r="EO60" s="66"/>
      <c r="EP60" s="66"/>
      <c r="EQ60" s="66"/>
      <c r="ER60" s="66"/>
      <c r="ES60" s="66"/>
      <c r="ET60" s="66"/>
      <c r="EU60" s="66"/>
      <c r="EV60" s="66"/>
      <c r="EW60" s="66"/>
      <c r="EX60" s="66"/>
      <c r="EY60" s="66"/>
      <c r="EZ60" s="66"/>
      <c r="FA60" s="66"/>
      <c r="FB60" s="66"/>
      <c r="FC60" s="66"/>
      <c r="FD60" s="66"/>
      <c r="FE60" s="66"/>
      <c r="FF60" s="66"/>
      <c r="FG60" s="66"/>
      <c r="FH60" s="66"/>
      <c r="FI60" s="66"/>
      <c r="FJ60" s="66"/>
      <c r="FK60" s="66"/>
      <c r="FL60" s="66"/>
      <c r="FM60" s="66"/>
      <c r="FN60" s="66"/>
      <c r="FO60" s="66"/>
      <c r="FP60" s="66"/>
      <c r="FQ60" s="66"/>
      <c r="FR60" s="66"/>
      <c r="FS60" s="66"/>
      <c r="FT60" s="66"/>
      <c r="FU60" s="66"/>
      <c r="FV60" s="66"/>
      <c r="FW60" s="66"/>
      <c r="FX60" s="66"/>
      <c r="FY60" s="66"/>
      <c r="FZ60" s="66"/>
      <c r="GA60" s="66"/>
      <c r="GB60" s="66"/>
      <c r="GC60" s="66"/>
      <c r="GD60" s="66"/>
      <c r="GE60" s="66"/>
      <c r="GF60" s="66"/>
      <c r="GG60" s="66"/>
      <c r="GH60" s="66"/>
      <c r="GI60" s="66"/>
      <c r="GJ60" s="66"/>
      <c r="GK60" s="66"/>
      <c r="GL60" s="66"/>
      <c r="GM60" s="66"/>
      <c r="GN60" s="66"/>
      <c r="GO60" s="66"/>
      <c r="GP60" s="66"/>
      <c r="GQ60" s="66"/>
      <c r="GR60" s="66"/>
      <c r="GS60" s="66"/>
      <c r="GT60" s="66"/>
      <c r="GU60" s="66"/>
      <c r="GV60" s="66"/>
      <c r="GW60" s="66"/>
      <c r="GX60" s="66"/>
      <c r="GY60" s="66"/>
      <c r="GZ60" s="66"/>
      <c r="HA60" s="66"/>
      <c r="HB60" s="66"/>
      <c r="HC60" s="66"/>
      <c r="HD60" s="66"/>
      <c r="HE60" s="66"/>
      <c r="HF60" s="66"/>
      <c r="HG60" s="66"/>
      <c r="HH60" s="66"/>
      <c r="HI60" s="66"/>
      <c r="HJ60" s="66"/>
      <c r="HK60" s="66"/>
      <c r="HL60" s="66"/>
      <c r="HM60" s="66"/>
      <c r="HN60" s="66"/>
      <c r="HO60" s="66"/>
      <c r="HP60" s="66"/>
      <c r="HQ60" s="66"/>
      <c r="HR60" s="66"/>
      <c r="HS60" s="66"/>
      <c r="HT60" s="66"/>
      <c r="HU60" s="66"/>
      <c r="HV60" s="66"/>
      <c r="HW60" s="66"/>
      <c r="HX60" s="66"/>
      <c r="HY60" s="66"/>
      <c r="HZ60" s="66"/>
      <c r="IA60" s="66"/>
      <c r="IB60" s="66"/>
      <c r="IC60" s="66"/>
      <c r="ID60" s="66"/>
      <c r="IE60" s="66"/>
      <c r="IF60" s="66"/>
      <c r="IG60" s="66"/>
      <c r="IH60" s="66"/>
      <c r="II60" s="66"/>
      <c r="IJ60" s="66"/>
      <c r="IK60" s="66"/>
      <c r="IL60" s="66"/>
      <c r="IM60" s="66"/>
      <c r="IN60" s="66"/>
      <c r="IO60" s="66"/>
      <c r="IP60" s="66"/>
      <c r="IQ60" s="66"/>
      <c r="IR60" s="66"/>
      <c r="IS60" s="66"/>
      <c r="IT60" s="66"/>
      <c r="IU60" s="66"/>
      <c r="IV60" s="66"/>
      <c r="IW60" s="66"/>
      <c r="IX60" s="66"/>
      <c r="IY60" s="66"/>
      <c r="IZ60" s="66"/>
      <c r="JA60" s="66"/>
      <c r="JB60" s="66"/>
      <c r="JC60" s="66"/>
      <c r="JD60" s="66"/>
      <c r="JE60" s="66"/>
      <c r="JF60" s="66"/>
      <c r="JG60" s="66"/>
      <c r="JH60" s="66"/>
      <c r="JI60" s="66"/>
      <c r="JJ60" s="66"/>
      <c r="JK60" s="66"/>
      <c r="JL60" s="66"/>
      <c r="JM60" s="66"/>
      <c r="JN60" s="66"/>
      <c r="JO60" s="66"/>
      <c r="JP60" s="66"/>
      <c r="JQ60" s="66"/>
      <c r="JR60" s="66"/>
      <c r="JS60" s="66"/>
      <c r="JT60" s="66"/>
      <c r="JU60" s="66"/>
      <c r="JV60" s="66"/>
      <c r="JW60" s="66"/>
      <c r="JX60" s="66"/>
      <c r="JY60" s="66"/>
      <c r="JZ60" s="66"/>
      <c r="KA60" s="66"/>
      <c r="KB60" s="66"/>
      <c r="KC60" s="66"/>
      <c r="KD60" s="66"/>
      <c r="KE60" s="66"/>
      <c r="KF60" s="66"/>
      <c r="KG60" s="66"/>
      <c r="KH60" s="66"/>
      <c r="KI60" s="66"/>
      <c r="KJ60" s="66"/>
      <c r="KK60" s="66"/>
      <c r="KL60" s="66"/>
      <c r="KM60" s="66"/>
      <c r="KN60" s="66"/>
      <c r="KO60" s="66"/>
      <c r="KP60" s="66"/>
      <c r="KQ60" s="66"/>
      <c r="KR60" s="66"/>
      <c r="KS60" s="66"/>
      <c r="KT60" s="66"/>
      <c r="KU60" s="66"/>
      <c r="KV60" s="66"/>
      <c r="KW60" s="66"/>
      <c r="KX60" s="66"/>
      <c r="KY60" s="66"/>
      <c r="KZ60" s="66"/>
      <c r="LA60" s="66"/>
      <c r="LB60" s="66"/>
      <c r="LC60" s="66"/>
      <c r="LD60" s="66"/>
      <c r="LE60" s="66"/>
      <c r="LF60" s="66"/>
      <c r="LG60" s="66"/>
      <c r="LH60" s="66"/>
      <c r="LI60" s="66"/>
      <c r="LJ60" s="66"/>
      <c r="LK60" s="66"/>
      <c r="LL60" s="66"/>
      <c r="LM60" s="66"/>
      <c r="LN60" s="66"/>
      <c r="LO60" s="66"/>
      <c r="LP60" s="66"/>
      <c r="LQ60" s="66"/>
      <c r="LR60" s="66"/>
      <c r="LS60" s="66"/>
      <c r="LT60" s="66"/>
      <c r="LU60" s="66"/>
      <c r="LV60" s="66"/>
      <c r="LW60" s="66"/>
      <c r="LX60" s="66"/>
      <c r="LY60" s="66"/>
      <c r="LZ60" s="66"/>
      <c r="MA60" s="66"/>
      <c r="MB60" s="66"/>
      <c r="MC60" s="66"/>
      <c r="MD60" s="66"/>
      <c r="ME60" s="66"/>
      <c r="MF60" s="66"/>
      <c r="MG60" s="66"/>
      <c r="MH60" s="66"/>
      <c r="MI60" s="66"/>
      <c r="MJ60" s="66"/>
      <c r="MK60" s="66"/>
      <c r="ML60" s="66"/>
      <c r="MM60" s="66"/>
      <c r="MN60" s="66"/>
      <c r="MO60" s="66"/>
      <c r="MP60" s="66"/>
      <c r="MQ60" s="66"/>
      <c r="MR60" s="66"/>
      <c r="MS60" s="66"/>
      <c r="MT60" s="66"/>
      <c r="MU60" s="66"/>
      <c r="MV60" s="66"/>
      <c r="MW60" s="66"/>
      <c r="MX60" s="66"/>
      <c r="MY60" s="66"/>
      <c r="MZ60" s="66"/>
      <c r="NA60" s="66"/>
      <c r="NB60" s="66"/>
      <c r="NC60" s="66"/>
      <c r="ND60" s="66"/>
      <c r="NE60" s="66"/>
      <c r="NF60" s="66"/>
      <c r="NG60" s="66"/>
      <c r="NH60" s="66"/>
      <c r="NI60" s="66"/>
      <c r="NJ60" s="66"/>
      <c r="NK60" s="66"/>
      <c r="NL60" s="66"/>
      <c r="NM60" s="66"/>
      <c r="NN60" s="66"/>
      <c r="NO60" s="66"/>
      <c r="NP60" s="66"/>
      <c r="NQ60" s="66"/>
      <c r="NR60" s="66"/>
      <c r="NS60" s="66"/>
      <c r="NT60" s="66"/>
      <c r="NU60" s="66"/>
      <c r="NV60" s="66"/>
      <c r="NW60" s="66"/>
      <c r="NX60" s="66"/>
      <c r="NY60" s="66"/>
      <c r="NZ60" s="66"/>
      <c r="OA60" s="66"/>
      <c r="OB60" s="66"/>
      <c r="OC60" s="66"/>
      <c r="OD60" s="66"/>
      <c r="OE60" s="66"/>
      <c r="OF60" s="66"/>
      <c r="OG60" s="66"/>
      <c r="OH60" s="66"/>
      <c r="OI60" s="66"/>
      <c r="OJ60" s="66"/>
      <c r="OK60" s="66"/>
      <c r="OL60" s="66"/>
      <c r="OM60" s="66"/>
      <c r="ON60" s="66"/>
      <c r="OO60" s="66"/>
      <c r="OP60" s="66"/>
      <c r="OQ60" s="66"/>
      <c r="OR60" s="66"/>
      <c r="OS60" s="66"/>
      <c r="OT60" s="66"/>
      <c r="OU60" s="66"/>
      <c r="OV60" s="66"/>
      <c r="OW60" s="66"/>
      <c r="OX60" s="66"/>
      <c r="OY60" s="66"/>
      <c r="OZ60" s="66"/>
      <c r="PA60" s="66"/>
      <c r="PB60" s="66"/>
      <c r="PC60" s="66"/>
      <c r="PD60" s="66"/>
      <c r="PE60" s="66"/>
      <c r="PF60" s="66"/>
      <c r="PG60" s="66"/>
      <c r="PH60" s="66"/>
      <c r="PI60" s="66"/>
      <c r="PJ60" s="66"/>
      <c r="PK60" s="66"/>
      <c r="PL60" s="66"/>
      <c r="PM60" s="66"/>
      <c r="PN60" s="66"/>
      <c r="PO60" s="66"/>
      <c r="PP60" s="66"/>
      <c r="PQ60" s="66"/>
      <c r="PR60" s="66"/>
      <c r="PS60" s="66"/>
      <c r="PT60" s="66"/>
      <c r="PU60" s="66"/>
      <c r="PV60" s="66"/>
      <c r="PW60" s="66"/>
      <c r="PX60" s="66"/>
      <c r="PY60" s="66"/>
      <c r="PZ60" s="66"/>
      <c r="QA60" s="66"/>
      <c r="QB60" s="66"/>
      <c r="QC60" s="66"/>
      <c r="QD60" s="66"/>
      <c r="QE60" s="66"/>
      <c r="QF60" s="66"/>
      <c r="QG60" s="66"/>
      <c r="QH60" s="66"/>
      <c r="QI60" s="66"/>
      <c r="QJ60" s="66"/>
      <c r="QK60" s="66"/>
      <c r="QL60" s="66"/>
      <c r="QM60" s="66"/>
      <c r="QN60" s="66"/>
      <c r="QO60" s="66"/>
      <c r="QP60" s="66"/>
      <c r="QQ60" s="66"/>
      <c r="QR60" s="66"/>
      <c r="QS60" s="66"/>
      <c r="QT60" s="66"/>
      <c r="QU60" s="66"/>
      <c r="QV60" s="66"/>
      <c r="QW60" s="66"/>
      <c r="QX60" s="66"/>
      <c r="QY60" s="66"/>
      <c r="QZ60" s="66"/>
      <c r="RA60" s="66"/>
      <c r="RB60" s="66"/>
      <c r="RC60" s="66"/>
      <c r="RD60" s="66"/>
      <c r="RE60" s="66"/>
      <c r="RF60" s="66"/>
      <c r="RG60" s="66"/>
      <c r="RH60" s="66"/>
      <c r="RI60" s="66"/>
      <c r="RJ60" s="66"/>
      <c r="RK60" s="66"/>
      <c r="RL60" s="66"/>
      <c r="RM60" s="66"/>
      <c r="RN60" s="66"/>
      <c r="RO60" s="66"/>
      <c r="RP60" s="66"/>
      <c r="RQ60" s="66"/>
      <c r="RR60" s="66"/>
      <c r="RS60" s="66"/>
      <c r="RT60" s="66"/>
      <c r="RU60" s="66"/>
      <c r="RV60" s="66"/>
      <c r="RW60" s="66"/>
      <c r="RX60" s="66"/>
      <c r="RY60" s="66"/>
      <c r="RZ60" s="66"/>
      <c r="SA60" s="66"/>
      <c r="SB60" s="66"/>
      <c r="SC60" s="66"/>
      <c r="SD60" s="66"/>
      <c r="SE60" s="66"/>
      <c r="SF60" s="66"/>
      <c r="SG60" s="66"/>
      <c r="SH60" s="66"/>
      <c r="SI60" s="66"/>
      <c r="SJ60" s="66"/>
      <c r="SK60" s="66"/>
      <c r="SL60" s="66"/>
      <c r="SM60" s="66"/>
      <c r="SN60" s="66"/>
      <c r="SO60" s="66"/>
      <c r="SP60" s="66"/>
      <c r="SQ60" s="66"/>
      <c r="SR60" s="66"/>
      <c r="SS60" s="66"/>
      <c r="ST60" s="66"/>
      <c r="SU60" s="66"/>
      <c r="SV60" s="66"/>
      <c r="SW60" s="66"/>
      <c r="SX60" s="66"/>
      <c r="SY60" s="66"/>
      <c r="SZ60" s="66"/>
      <c r="TA60" s="66"/>
      <c r="TB60" s="66"/>
      <c r="TC60" s="66"/>
      <c r="TD60" s="66"/>
      <c r="TE60" s="66"/>
      <c r="TF60" s="66"/>
      <c r="TG60" s="66"/>
      <c r="TH60" s="66"/>
      <c r="TI60" s="66"/>
      <c r="TJ60" s="66"/>
      <c r="TK60" s="66"/>
      <c r="TL60" s="66"/>
      <c r="TM60" s="66"/>
      <c r="TN60" s="66"/>
      <c r="TO60" s="66"/>
      <c r="TP60" s="66"/>
      <c r="TQ60" s="66"/>
      <c r="TR60" s="66"/>
      <c r="TS60" s="66"/>
      <c r="TT60" s="66"/>
      <c r="TU60" s="66"/>
      <c r="TV60" s="66"/>
      <c r="TW60" s="66"/>
      <c r="TX60" s="66"/>
      <c r="TY60" s="66"/>
      <c r="TZ60" s="66"/>
      <c r="UA60" s="66"/>
      <c r="UB60" s="66"/>
      <c r="UC60" s="66"/>
      <c r="UD60" s="66"/>
      <c r="UE60" s="66"/>
      <c r="UF60" s="66"/>
      <c r="UG60" s="66"/>
      <c r="UH60" s="66"/>
      <c r="UI60" s="66"/>
      <c r="UJ60" s="66"/>
      <c r="UK60" s="66"/>
      <c r="UL60" s="66"/>
      <c r="UM60" s="66"/>
      <c r="UN60" s="66"/>
      <c r="UO60" s="66"/>
      <c r="UP60" s="66"/>
      <c r="UQ60" s="66"/>
      <c r="UR60" s="66"/>
      <c r="US60" s="66"/>
      <c r="UT60" s="66"/>
      <c r="UU60" s="66"/>
      <c r="UV60" s="66"/>
      <c r="UW60" s="66"/>
      <c r="UX60" s="66"/>
      <c r="UY60" s="66"/>
      <c r="UZ60" s="66"/>
      <c r="VA60" s="66"/>
      <c r="VB60" s="66"/>
      <c r="VC60" s="66"/>
      <c r="VD60" s="66"/>
      <c r="VE60" s="66"/>
      <c r="VF60" s="66"/>
      <c r="VG60" s="66"/>
      <c r="VH60" s="66"/>
      <c r="VI60" s="66"/>
      <c r="VJ60" s="66"/>
      <c r="VK60" s="66"/>
      <c r="VL60" s="66"/>
      <c r="VM60" s="66"/>
      <c r="VN60" s="66"/>
      <c r="VO60" s="66"/>
      <c r="VP60" s="66"/>
      <c r="VQ60" s="66"/>
      <c r="VR60" s="66"/>
      <c r="VS60" s="66"/>
      <c r="VT60" s="66"/>
      <c r="VU60" s="66"/>
      <c r="VV60" s="66"/>
      <c r="VW60" s="66"/>
      <c r="VX60" s="66"/>
      <c r="VY60" s="66"/>
      <c r="VZ60" s="66"/>
      <c r="WA60" s="66"/>
      <c r="WB60" s="66"/>
      <c r="WC60" s="66"/>
      <c r="WD60" s="66"/>
      <c r="WE60" s="66"/>
      <c r="WF60" s="66"/>
      <c r="WG60" s="66"/>
      <c r="WH60" s="66"/>
      <c r="WI60" s="66"/>
      <c r="WJ60" s="66"/>
      <c r="WK60" s="66"/>
      <c r="WL60" s="66"/>
      <c r="WM60" s="66"/>
      <c r="WN60" s="66"/>
      <c r="WO60" s="66"/>
      <c r="WP60" s="66"/>
      <c r="WQ60" s="66"/>
      <c r="WR60" s="66"/>
      <c r="WS60" s="66"/>
      <c r="WT60" s="66"/>
      <c r="WU60" s="66"/>
      <c r="WV60" s="66"/>
      <c r="WW60" s="66"/>
      <c r="WX60" s="66"/>
      <c r="WY60" s="66"/>
      <c r="WZ60" s="66"/>
      <c r="XA60" s="66"/>
      <c r="XB60" s="66"/>
      <c r="XC60" s="66"/>
      <c r="XD60" s="66"/>
      <c r="XE60" s="66"/>
      <c r="XF60" s="66"/>
      <c r="XG60" s="66"/>
      <c r="XH60" s="66"/>
      <c r="XI60" s="66"/>
      <c r="XJ60" s="66"/>
      <c r="XK60" s="66"/>
      <c r="XL60" s="66"/>
      <c r="XM60" s="66"/>
      <c r="XN60" s="66"/>
      <c r="XO60" s="66"/>
      <c r="XP60" s="66"/>
      <c r="XQ60" s="66"/>
      <c r="XR60" s="66"/>
      <c r="XS60" s="66"/>
      <c r="XT60" s="66"/>
      <c r="XU60" s="66"/>
      <c r="XV60" s="66"/>
      <c r="XW60" s="66"/>
      <c r="XX60" s="66"/>
      <c r="XY60" s="66"/>
      <c r="XZ60" s="66"/>
      <c r="YA60" s="66"/>
      <c r="YB60" s="66"/>
      <c r="YC60" s="66"/>
      <c r="YD60" s="66"/>
      <c r="YE60" s="66"/>
      <c r="YF60" s="66"/>
      <c r="YG60" s="66"/>
      <c r="YH60" s="66"/>
      <c r="YI60" s="66"/>
      <c r="YJ60" s="66"/>
      <c r="YK60" s="66"/>
      <c r="YL60" s="66"/>
      <c r="YM60" s="66"/>
      <c r="YN60" s="66"/>
      <c r="YO60" s="66"/>
      <c r="YP60" s="66"/>
      <c r="YQ60" s="66"/>
      <c r="YR60" s="66"/>
      <c r="YS60" s="66"/>
      <c r="YT60" s="66"/>
      <c r="YU60" s="66"/>
      <c r="YV60" s="66"/>
      <c r="YW60" s="66"/>
      <c r="YX60" s="66"/>
      <c r="YY60" s="66"/>
      <c r="YZ60" s="66"/>
      <c r="ZA60" s="66"/>
      <c r="ZB60" s="66"/>
      <c r="ZC60" s="66"/>
      <c r="ZD60" s="66"/>
      <c r="ZE60" s="66"/>
      <c r="ZF60" s="66"/>
      <c r="ZG60" s="66"/>
      <c r="ZH60" s="66"/>
      <c r="ZI60" s="66"/>
      <c r="ZJ60" s="66"/>
      <c r="ZK60" s="66"/>
      <c r="ZL60" s="66"/>
      <c r="ZM60" s="66"/>
      <c r="ZN60" s="66"/>
      <c r="ZO60" s="66"/>
      <c r="ZP60" s="66"/>
      <c r="ZQ60" s="66"/>
      <c r="ZR60" s="66"/>
      <c r="ZS60" s="66"/>
      <c r="ZT60" s="66"/>
      <c r="ZU60" s="66"/>
      <c r="ZV60" s="66"/>
      <c r="ZW60" s="66"/>
      <c r="ZX60" s="66"/>
      <c r="ZY60" s="66"/>
      <c r="ZZ60" s="66"/>
      <c r="AAA60" s="66"/>
      <c r="AAB60" s="66"/>
      <c r="AAC60" s="66"/>
      <c r="AAD60" s="66"/>
      <c r="AAE60" s="66"/>
      <c r="AAF60" s="66"/>
      <c r="AAG60" s="66"/>
      <c r="AAH60" s="66"/>
      <c r="AAI60" s="66"/>
      <c r="AAJ60" s="66"/>
      <c r="AAK60" s="66"/>
      <c r="AAL60" s="66"/>
      <c r="AAM60" s="66"/>
      <c r="AAN60" s="66"/>
      <c r="AAO60" s="66"/>
      <c r="AAP60" s="66"/>
      <c r="AAQ60" s="66"/>
      <c r="AAR60" s="66"/>
      <c r="AAS60" s="66"/>
      <c r="AAT60" s="66"/>
      <c r="AAU60" s="66"/>
      <c r="AAV60" s="66"/>
      <c r="AAW60" s="66"/>
      <c r="AAX60" s="66"/>
      <c r="AAY60" s="66"/>
      <c r="AAZ60" s="66"/>
      <c r="ABA60" s="66"/>
      <c r="ABB60" s="66"/>
      <c r="ABC60" s="66"/>
      <c r="ABD60" s="66"/>
      <c r="ABE60" s="66"/>
      <c r="ABF60" s="66"/>
      <c r="ABG60" s="66"/>
      <c r="ABH60" s="66"/>
      <c r="ABI60" s="66"/>
      <c r="ABJ60" s="66"/>
      <c r="ABK60" s="66"/>
      <c r="ABL60" s="66"/>
      <c r="ABM60" s="66"/>
      <c r="ABN60" s="66"/>
      <c r="ABO60" s="66"/>
      <c r="ABP60" s="66"/>
      <c r="ABQ60" s="66"/>
      <c r="ABR60" s="66"/>
      <c r="ABS60" s="66"/>
      <c r="ABT60" s="66"/>
      <c r="ABU60" s="66"/>
      <c r="ABV60" s="66"/>
      <c r="ABW60" s="66"/>
      <c r="ABX60" s="66"/>
      <c r="ABY60" s="66"/>
      <c r="ABZ60" s="66"/>
      <c r="ACA60" s="66"/>
      <c r="ACB60" s="66"/>
      <c r="ACC60" s="66"/>
      <c r="ACD60" s="66"/>
      <c r="ACE60" s="66"/>
      <c r="ACF60" s="66"/>
      <c r="ACG60" s="66"/>
      <c r="ACH60" s="66"/>
      <c r="ACI60" s="66"/>
      <c r="ACJ60" s="66"/>
      <c r="ACK60" s="66"/>
      <c r="ACL60" s="66"/>
      <c r="ACM60" s="66"/>
      <c r="ACN60" s="66"/>
      <c r="ACO60" s="66"/>
      <c r="ACP60" s="66"/>
      <c r="ACQ60" s="66"/>
      <c r="ACR60" s="66"/>
      <c r="ACS60" s="66"/>
      <c r="ACT60" s="66"/>
      <c r="ACU60" s="66"/>
      <c r="ACV60" s="66"/>
      <c r="ACW60" s="66"/>
      <c r="ACX60" s="66"/>
      <c r="ACY60" s="66"/>
      <c r="ACZ60" s="66"/>
      <c r="ADA60" s="66"/>
      <c r="ADB60" s="66"/>
      <c r="ADC60" s="66"/>
      <c r="ADD60" s="66"/>
      <c r="ADE60" s="66"/>
      <c r="ADF60" s="66"/>
      <c r="ADG60" s="66"/>
      <c r="ADH60" s="66"/>
      <c r="ADI60" s="66"/>
      <c r="ADJ60" s="66"/>
      <c r="ADK60" s="66"/>
      <c r="ADL60" s="66"/>
      <c r="ADM60" s="66"/>
      <c r="ADN60" s="66"/>
      <c r="ADO60" s="66"/>
      <c r="ADP60" s="66"/>
      <c r="ADQ60" s="66"/>
      <c r="ADR60" s="66"/>
      <c r="ADS60" s="66"/>
      <c r="ADT60" s="66"/>
      <c r="ADU60" s="66"/>
      <c r="ADV60" s="66"/>
      <c r="ADW60" s="66"/>
      <c r="ADX60" s="66"/>
      <c r="ADY60" s="66"/>
      <c r="ADZ60" s="66"/>
      <c r="AEA60" s="66"/>
      <c r="AEB60" s="66"/>
      <c r="AEC60" s="66"/>
      <c r="AED60" s="66"/>
      <c r="AEE60" s="66"/>
      <c r="AEF60" s="66"/>
      <c r="AEG60" s="66"/>
      <c r="AEH60" s="66"/>
      <c r="AEI60" s="66"/>
      <c r="AEJ60" s="66"/>
      <c r="AEK60" s="66"/>
      <c r="AEL60" s="66"/>
      <c r="AEM60" s="66"/>
      <c r="AEN60" s="66"/>
      <c r="AEO60" s="66"/>
      <c r="AEP60" s="66"/>
      <c r="AEQ60" s="66"/>
      <c r="AER60" s="66"/>
      <c r="AES60" s="66"/>
      <c r="AET60" s="66"/>
      <c r="AEU60" s="66"/>
      <c r="AEV60" s="66"/>
      <c r="AEW60" s="66"/>
      <c r="AEX60" s="66"/>
      <c r="AEY60" s="66"/>
      <c r="AEZ60" s="66"/>
      <c r="AFA60" s="66"/>
      <c r="AFB60" s="66"/>
      <c r="AFC60" s="66"/>
      <c r="AFD60" s="66"/>
      <c r="AFE60" s="66"/>
      <c r="AFF60" s="66"/>
      <c r="AFG60" s="66"/>
      <c r="AFH60" s="66"/>
      <c r="AFI60" s="66"/>
      <c r="AFJ60" s="66"/>
      <c r="AFK60" s="66"/>
      <c r="AFL60" s="66"/>
      <c r="AFM60" s="66"/>
      <c r="AFN60" s="66"/>
      <c r="AFO60" s="66"/>
      <c r="AFP60" s="66"/>
      <c r="AFQ60" s="66"/>
      <c r="AFR60" s="66"/>
      <c r="AFS60" s="66"/>
      <c r="AFT60" s="66"/>
      <c r="AFU60" s="66"/>
      <c r="AFV60" s="66"/>
      <c r="AFW60" s="66"/>
      <c r="AFX60" s="66"/>
      <c r="AFY60" s="66"/>
      <c r="AFZ60" s="66"/>
      <c r="AGA60" s="66"/>
      <c r="AGB60" s="66"/>
      <c r="AGC60" s="66"/>
      <c r="AGD60" s="66"/>
      <c r="AGE60" s="66"/>
      <c r="AGF60" s="66"/>
      <c r="AGG60" s="66"/>
      <c r="AGH60" s="66"/>
      <c r="AGI60" s="66"/>
      <c r="AGJ60" s="66"/>
      <c r="AGK60" s="66"/>
      <c r="AGL60" s="66"/>
      <c r="AGM60" s="66"/>
      <c r="AGN60" s="66"/>
      <c r="AGO60" s="66"/>
      <c r="AGP60" s="66"/>
      <c r="AGQ60" s="66"/>
      <c r="AGR60" s="66"/>
      <c r="AGS60" s="66"/>
      <c r="AGT60" s="66"/>
      <c r="AGU60" s="66"/>
      <c r="AGV60" s="66"/>
      <c r="AGW60" s="66"/>
      <c r="AGX60" s="66"/>
      <c r="AGY60" s="66"/>
      <c r="AGZ60" s="66"/>
      <c r="AHA60" s="66"/>
      <c r="AHB60" s="66"/>
      <c r="AHC60" s="66"/>
      <c r="AHD60" s="66"/>
      <c r="AHE60" s="66"/>
      <c r="AHF60" s="66"/>
      <c r="AHG60" s="66"/>
      <c r="AHH60" s="66"/>
      <c r="AHI60" s="66"/>
      <c r="AHJ60" s="66"/>
      <c r="AHK60" s="66"/>
      <c r="AHL60" s="66"/>
      <c r="AHM60" s="66"/>
      <c r="AHN60" s="66"/>
      <c r="AHO60" s="66"/>
      <c r="AHP60" s="66"/>
      <c r="AHQ60" s="66"/>
      <c r="AHR60" s="66"/>
      <c r="AHS60" s="66"/>
      <c r="AHT60" s="66"/>
      <c r="AHU60" s="66"/>
      <c r="AHV60" s="66"/>
      <c r="AHW60" s="66"/>
      <c r="AHX60" s="66"/>
      <c r="AHY60" s="66"/>
      <c r="AHZ60" s="66"/>
      <c r="AIA60" s="66"/>
      <c r="AIB60" s="66"/>
      <c r="AIC60" s="66"/>
      <c r="AID60" s="66"/>
      <c r="AIE60" s="66"/>
      <c r="AIF60" s="66"/>
      <c r="AIG60" s="66"/>
      <c r="AIH60" s="66"/>
      <c r="AII60" s="66"/>
      <c r="AIJ60" s="66"/>
      <c r="AIK60" s="66"/>
      <c r="AIL60" s="66"/>
      <c r="AIM60" s="66"/>
      <c r="AIN60" s="66"/>
      <c r="AIO60" s="66"/>
      <c r="AIP60" s="66"/>
      <c r="AIQ60" s="66"/>
      <c r="AIR60" s="66"/>
      <c r="AIS60" s="66"/>
      <c r="AIT60" s="66"/>
      <c r="AIU60" s="66"/>
      <c r="AIV60" s="66"/>
      <c r="AIW60" s="66"/>
      <c r="AIX60" s="66"/>
      <c r="AIY60" s="66"/>
      <c r="AIZ60" s="66"/>
      <c r="AJA60" s="66"/>
      <c r="AJB60" s="66"/>
      <c r="AJC60" s="66"/>
      <c r="AJD60" s="66"/>
      <c r="AJE60" s="66"/>
      <c r="AJF60" s="66"/>
      <c r="AJG60" s="66"/>
      <c r="AJH60" s="66"/>
      <c r="AJI60" s="66"/>
      <c r="AJJ60" s="66"/>
      <c r="AJK60" s="66"/>
      <c r="AJL60" s="66"/>
      <c r="AJM60" s="66"/>
      <c r="AJN60" s="66"/>
      <c r="AJO60" s="66"/>
      <c r="AJP60" s="66"/>
      <c r="AJQ60" s="66"/>
      <c r="AJR60" s="66"/>
      <c r="AJS60" s="66"/>
      <c r="AJT60" s="66"/>
      <c r="AJU60" s="66"/>
      <c r="AJV60" s="66"/>
      <c r="AJW60" s="66"/>
      <c r="AJX60" s="66"/>
      <c r="AJY60" s="66"/>
      <c r="AJZ60" s="66"/>
      <c r="AKA60" s="66"/>
      <c r="AKB60" s="66"/>
      <c r="AKC60" s="66"/>
      <c r="AKD60" s="66"/>
      <c r="AKE60" s="66"/>
      <c r="AKF60" s="66"/>
      <c r="AKG60" s="66"/>
      <c r="AKH60" s="66"/>
      <c r="AKI60" s="66"/>
      <c r="AKJ60" s="66"/>
      <c r="AKK60" s="66"/>
      <c r="AKL60" s="66"/>
      <c r="AKM60" s="66"/>
      <c r="AKN60" s="66"/>
      <c r="AKO60" s="66"/>
      <c r="AKP60" s="66"/>
      <c r="AKQ60" s="66"/>
      <c r="AKR60" s="66"/>
      <c r="AKS60" s="66"/>
      <c r="AKT60" s="66"/>
      <c r="AKU60" s="66"/>
      <c r="AKV60" s="66"/>
      <c r="AKW60" s="66"/>
      <c r="AKX60" s="66"/>
      <c r="AKY60" s="66"/>
      <c r="AKZ60" s="66"/>
      <c r="ALA60" s="66"/>
      <c r="ALB60" s="66"/>
      <c r="ALC60" s="66"/>
      <c r="ALD60" s="66"/>
      <c r="ALE60" s="66"/>
      <c r="ALF60" s="66"/>
      <c r="ALG60" s="66"/>
      <c r="ALH60" s="66"/>
      <c r="ALI60" s="66"/>
      <c r="ALJ60" s="66"/>
      <c r="ALK60" s="66"/>
      <c r="ALL60" s="66"/>
      <c r="ALM60" s="66"/>
      <c r="ALN60" s="66"/>
      <c r="ALO60" s="66"/>
      <c r="ALP60" s="66"/>
      <c r="ALQ60" s="66"/>
      <c r="ALR60" s="66"/>
      <c r="ALS60" s="66"/>
      <c r="ALT60" s="66"/>
      <c r="ALU60" s="66"/>
      <c r="ALV60" s="66"/>
    </row>
    <row r="61" spans="1:1010" ht="15">
      <c r="A61" s="97"/>
      <c r="B61" s="69"/>
      <c r="C61" s="71" t="s">
        <v>1101</v>
      </c>
      <c r="D61" s="120" t="s">
        <v>1049</v>
      </c>
      <c r="E61" s="121">
        <v>3.6</v>
      </c>
      <c r="F61" s="121"/>
      <c r="G61" s="155"/>
      <c r="H61" s="87">
        <f>G61*E61</f>
        <v>0</v>
      </c>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c r="EG61" s="66"/>
      <c r="EH61" s="66"/>
      <c r="EI61" s="66"/>
      <c r="EJ61" s="66"/>
      <c r="EK61" s="66"/>
      <c r="EL61" s="66"/>
      <c r="EM61" s="66"/>
      <c r="EN61" s="66"/>
      <c r="EO61" s="66"/>
      <c r="EP61" s="66"/>
      <c r="EQ61" s="66"/>
      <c r="ER61" s="66"/>
      <c r="ES61" s="66"/>
      <c r="ET61" s="66"/>
      <c r="EU61" s="66"/>
      <c r="EV61" s="66"/>
      <c r="EW61" s="66"/>
      <c r="EX61" s="66"/>
      <c r="EY61" s="66"/>
      <c r="EZ61" s="66"/>
      <c r="FA61" s="66"/>
      <c r="FB61" s="66"/>
      <c r="FC61" s="66"/>
      <c r="FD61" s="66"/>
      <c r="FE61" s="66"/>
      <c r="FF61" s="66"/>
      <c r="FG61" s="66"/>
      <c r="FH61" s="66"/>
      <c r="FI61" s="66"/>
      <c r="FJ61" s="66"/>
      <c r="FK61" s="66"/>
      <c r="FL61" s="66"/>
      <c r="FM61" s="66"/>
      <c r="FN61" s="66"/>
      <c r="FO61" s="66"/>
      <c r="FP61" s="66"/>
      <c r="FQ61" s="66"/>
      <c r="FR61" s="66"/>
      <c r="FS61" s="66"/>
      <c r="FT61" s="66"/>
      <c r="FU61" s="66"/>
      <c r="FV61" s="66"/>
      <c r="FW61" s="66"/>
      <c r="FX61" s="66"/>
      <c r="FY61" s="66"/>
      <c r="FZ61" s="66"/>
      <c r="GA61" s="66"/>
      <c r="GB61" s="66"/>
      <c r="GC61" s="66"/>
      <c r="GD61" s="66"/>
      <c r="GE61" s="66"/>
      <c r="GF61" s="66"/>
      <c r="GG61" s="66"/>
      <c r="GH61" s="66"/>
      <c r="GI61" s="66"/>
      <c r="GJ61" s="66"/>
      <c r="GK61" s="66"/>
      <c r="GL61" s="66"/>
      <c r="GM61" s="66"/>
      <c r="GN61" s="66"/>
      <c r="GO61" s="66"/>
      <c r="GP61" s="66"/>
      <c r="GQ61" s="66"/>
      <c r="GR61" s="66"/>
      <c r="GS61" s="66"/>
      <c r="GT61" s="66"/>
      <c r="GU61" s="66"/>
      <c r="GV61" s="66"/>
      <c r="GW61" s="66"/>
      <c r="GX61" s="66"/>
      <c r="GY61" s="66"/>
      <c r="GZ61" s="66"/>
      <c r="HA61" s="66"/>
      <c r="HB61" s="66"/>
      <c r="HC61" s="66"/>
      <c r="HD61" s="66"/>
      <c r="HE61" s="66"/>
      <c r="HF61" s="66"/>
      <c r="HG61" s="66"/>
      <c r="HH61" s="66"/>
      <c r="HI61" s="66"/>
      <c r="HJ61" s="66"/>
      <c r="HK61" s="66"/>
      <c r="HL61" s="66"/>
      <c r="HM61" s="66"/>
      <c r="HN61" s="66"/>
      <c r="HO61" s="66"/>
      <c r="HP61" s="66"/>
      <c r="HQ61" s="66"/>
      <c r="HR61" s="66"/>
      <c r="HS61" s="66"/>
      <c r="HT61" s="66"/>
      <c r="HU61" s="66"/>
      <c r="HV61" s="66"/>
      <c r="HW61" s="66"/>
      <c r="HX61" s="66"/>
      <c r="HY61" s="66"/>
      <c r="HZ61" s="66"/>
      <c r="IA61" s="66"/>
      <c r="IB61" s="66"/>
      <c r="IC61" s="66"/>
      <c r="ID61" s="66"/>
      <c r="IE61" s="66"/>
      <c r="IF61" s="66"/>
      <c r="IG61" s="66"/>
      <c r="IH61" s="66"/>
      <c r="II61" s="66"/>
      <c r="IJ61" s="66"/>
      <c r="IK61" s="66"/>
      <c r="IL61" s="66"/>
      <c r="IM61" s="66"/>
      <c r="IN61" s="66"/>
      <c r="IO61" s="66"/>
      <c r="IP61" s="66"/>
      <c r="IQ61" s="66"/>
      <c r="IR61" s="66"/>
      <c r="IS61" s="66"/>
      <c r="IT61" s="66"/>
      <c r="IU61" s="66"/>
      <c r="IV61" s="66"/>
      <c r="IW61" s="66"/>
      <c r="IX61" s="66"/>
      <c r="IY61" s="66"/>
      <c r="IZ61" s="66"/>
      <c r="JA61" s="66"/>
      <c r="JB61" s="66"/>
      <c r="JC61" s="66"/>
      <c r="JD61" s="66"/>
      <c r="JE61" s="66"/>
      <c r="JF61" s="66"/>
      <c r="JG61" s="66"/>
      <c r="JH61" s="66"/>
      <c r="JI61" s="66"/>
      <c r="JJ61" s="66"/>
      <c r="JK61" s="66"/>
      <c r="JL61" s="66"/>
      <c r="JM61" s="66"/>
      <c r="JN61" s="66"/>
      <c r="JO61" s="66"/>
      <c r="JP61" s="66"/>
      <c r="JQ61" s="66"/>
      <c r="JR61" s="66"/>
      <c r="JS61" s="66"/>
      <c r="JT61" s="66"/>
      <c r="JU61" s="66"/>
      <c r="JV61" s="66"/>
      <c r="JW61" s="66"/>
      <c r="JX61" s="66"/>
      <c r="JY61" s="66"/>
      <c r="JZ61" s="66"/>
      <c r="KA61" s="66"/>
      <c r="KB61" s="66"/>
      <c r="KC61" s="66"/>
      <c r="KD61" s="66"/>
      <c r="KE61" s="66"/>
      <c r="KF61" s="66"/>
      <c r="KG61" s="66"/>
      <c r="KH61" s="66"/>
      <c r="KI61" s="66"/>
      <c r="KJ61" s="66"/>
      <c r="KK61" s="66"/>
      <c r="KL61" s="66"/>
      <c r="KM61" s="66"/>
      <c r="KN61" s="66"/>
      <c r="KO61" s="66"/>
      <c r="KP61" s="66"/>
      <c r="KQ61" s="66"/>
      <c r="KR61" s="66"/>
      <c r="KS61" s="66"/>
      <c r="KT61" s="66"/>
      <c r="KU61" s="66"/>
      <c r="KV61" s="66"/>
      <c r="KW61" s="66"/>
      <c r="KX61" s="66"/>
      <c r="KY61" s="66"/>
      <c r="KZ61" s="66"/>
      <c r="LA61" s="66"/>
      <c r="LB61" s="66"/>
      <c r="LC61" s="66"/>
      <c r="LD61" s="66"/>
      <c r="LE61" s="66"/>
      <c r="LF61" s="66"/>
      <c r="LG61" s="66"/>
      <c r="LH61" s="66"/>
      <c r="LI61" s="66"/>
      <c r="LJ61" s="66"/>
      <c r="LK61" s="66"/>
      <c r="LL61" s="66"/>
      <c r="LM61" s="66"/>
      <c r="LN61" s="66"/>
      <c r="LO61" s="66"/>
      <c r="LP61" s="66"/>
      <c r="LQ61" s="66"/>
      <c r="LR61" s="66"/>
      <c r="LS61" s="66"/>
      <c r="LT61" s="66"/>
      <c r="LU61" s="66"/>
      <c r="LV61" s="66"/>
      <c r="LW61" s="66"/>
      <c r="LX61" s="66"/>
      <c r="LY61" s="66"/>
      <c r="LZ61" s="66"/>
      <c r="MA61" s="66"/>
      <c r="MB61" s="66"/>
      <c r="MC61" s="66"/>
      <c r="MD61" s="66"/>
      <c r="ME61" s="66"/>
      <c r="MF61" s="66"/>
      <c r="MG61" s="66"/>
      <c r="MH61" s="66"/>
      <c r="MI61" s="66"/>
      <c r="MJ61" s="66"/>
      <c r="MK61" s="66"/>
      <c r="ML61" s="66"/>
      <c r="MM61" s="66"/>
      <c r="MN61" s="66"/>
      <c r="MO61" s="66"/>
      <c r="MP61" s="66"/>
      <c r="MQ61" s="66"/>
      <c r="MR61" s="66"/>
      <c r="MS61" s="66"/>
      <c r="MT61" s="66"/>
      <c r="MU61" s="66"/>
      <c r="MV61" s="66"/>
      <c r="MW61" s="66"/>
      <c r="MX61" s="66"/>
      <c r="MY61" s="66"/>
      <c r="MZ61" s="66"/>
      <c r="NA61" s="66"/>
      <c r="NB61" s="66"/>
      <c r="NC61" s="66"/>
      <c r="ND61" s="66"/>
      <c r="NE61" s="66"/>
      <c r="NF61" s="66"/>
      <c r="NG61" s="66"/>
      <c r="NH61" s="66"/>
      <c r="NI61" s="66"/>
      <c r="NJ61" s="66"/>
      <c r="NK61" s="66"/>
      <c r="NL61" s="66"/>
      <c r="NM61" s="66"/>
      <c r="NN61" s="66"/>
      <c r="NO61" s="66"/>
      <c r="NP61" s="66"/>
      <c r="NQ61" s="66"/>
      <c r="NR61" s="66"/>
      <c r="NS61" s="66"/>
      <c r="NT61" s="66"/>
      <c r="NU61" s="66"/>
      <c r="NV61" s="66"/>
      <c r="NW61" s="66"/>
      <c r="NX61" s="66"/>
      <c r="NY61" s="66"/>
      <c r="NZ61" s="66"/>
      <c r="OA61" s="66"/>
      <c r="OB61" s="66"/>
      <c r="OC61" s="66"/>
      <c r="OD61" s="66"/>
      <c r="OE61" s="66"/>
      <c r="OF61" s="66"/>
      <c r="OG61" s="66"/>
      <c r="OH61" s="66"/>
      <c r="OI61" s="66"/>
      <c r="OJ61" s="66"/>
      <c r="OK61" s="66"/>
      <c r="OL61" s="66"/>
      <c r="OM61" s="66"/>
      <c r="ON61" s="66"/>
      <c r="OO61" s="66"/>
      <c r="OP61" s="66"/>
      <c r="OQ61" s="66"/>
      <c r="OR61" s="66"/>
      <c r="OS61" s="66"/>
      <c r="OT61" s="66"/>
      <c r="OU61" s="66"/>
      <c r="OV61" s="66"/>
      <c r="OW61" s="66"/>
      <c r="OX61" s="66"/>
      <c r="OY61" s="66"/>
      <c r="OZ61" s="66"/>
      <c r="PA61" s="66"/>
      <c r="PB61" s="66"/>
      <c r="PC61" s="66"/>
      <c r="PD61" s="66"/>
      <c r="PE61" s="66"/>
      <c r="PF61" s="66"/>
      <c r="PG61" s="66"/>
      <c r="PH61" s="66"/>
      <c r="PI61" s="66"/>
      <c r="PJ61" s="66"/>
      <c r="PK61" s="66"/>
      <c r="PL61" s="66"/>
      <c r="PM61" s="66"/>
      <c r="PN61" s="66"/>
      <c r="PO61" s="66"/>
      <c r="PP61" s="66"/>
      <c r="PQ61" s="66"/>
      <c r="PR61" s="66"/>
      <c r="PS61" s="66"/>
      <c r="PT61" s="66"/>
      <c r="PU61" s="66"/>
      <c r="PV61" s="66"/>
      <c r="PW61" s="66"/>
      <c r="PX61" s="66"/>
      <c r="PY61" s="66"/>
      <c r="PZ61" s="66"/>
      <c r="QA61" s="66"/>
      <c r="QB61" s="66"/>
      <c r="QC61" s="66"/>
      <c r="QD61" s="66"/>
      <c r="QE61" s="66"/>
      <c r="QF61" s="66"/>
      <c r="QG61" s="66"/>
      <c r="QH61" s="66"/>
      <c r="QI61" s="66"/>
      <c r="QJ61" s="66"/>
      <c r="QK61" s="66"/>
      <c r="QL61" s="66"/>
      <c r="QM61" s="66"/>
      <c r="QN61" s="66"/>
      <c r="QO61" s="66"/>
      <c r="QP61" s="66"/>
      <c r="QQ61" s="66"/>
      <c r="QR61" s="66"/>
      <c r="QS61" s="66"/>
      <c r="QT61" s="66"/>
      <c r="QU61" s="66"/>
      <c r="QV61" s="66"/>
      <c r="QW61" s="66"/>
      <c r="QX61" s="66"/>
      <c r="QY61" s="66"/>
      <c r="QZ61" s="66"/>
      <c r="RA61" s="66"/>
      <c r="RB61" s="66"/>
      <c r="RC61" s="66"/>
      <c r="RD61" s="66"/>
      <c r="RE61" s="66"/>
      <c r="RF61" s="66"/>
      <c r="RG61" s="66"/>
      <c r="RH61" s="66"/>
      <c r="RI61" s="66"/>
      <c r="RJ61" s="66"/>
      <c r="RK61" s="66"/>
      <c r="RL61" s="66"/>
      <c r="RM61" s="66"/>
      <c r="RN61" s="66"/>
      <c r="RO61" s="66"/>
      <c r="RP61" s="66"/>
      <c r="RQ61" s="66"/>
      <c r="RR61" s="66"/>
      <c r="RS61" s="66"/>
      <c r="RT61" s="66"/>
      <c r="RU61" s="66"/>
      <c r="RV61" s="66"/>
      <c r="RW61" s="66"/>
      <c r="RX61" s="66"/>
      <c r="RY61" s="66"/>
      <c r="RZ61" s="66"/>
      <c r="SA61" s="66"/>
      <c r="SB61" s="66"/>
      <c r="SC61" s="66"/>
      <c r="SD61" s="66"/>
      <c r="SE61" s="66"/>
      <c r="SF61" s="66"/>
      <c r="SG61" s="66"/>
      <c r="SH61" s="66"/>
      <c r="SI61" s="66"/>
      <c r="SJ61" s="66"/>
      <c r="SK61" s="66"/>
      <c r="SL61" s="66"/>
      <c r="SM61" s="66"/>
      <c r="SN61" s="66"/>
      <c r="SO61" s="66"/>
      <c r="SP61" s="66"/>
      <c r="SQ61" s="66"/>
      <c r="SR61" s="66"/>
      <c r="SS61" s="66"/>
      <c r="ST61" s="66"/>
      <c r="SU61" s="66"/>
      <c r="SV61" s="66"/>
      <c r="SW61" s="66"/>
      <c r="SX61" s="66"/>
      <c r="SY61" s="66"/>
      <c r="SZ61" s="66"/>
      <c r="TA61" s="66"/>
      <c r="TB61" s="66"/>
      <c r="TC61" s="66"/>
      <c r="TD61" s="66"/>
      <c r="TE61" s="66"/>
      <c r="TF61" s="66"/>
      <c r="TG61" s="66"/>
      <c r="TH61" s="66"/>
      <c r="TI61" s="66"/>
      <c r="TJ61" s="66"/>
      <c r="TK61" s="66"/>
      <c r="TL61" s="66"/>
      <c r="TM61" s="66"/>
      <c r="TN61" s="66"/>
      <c r="TO61" s="66"/>
      <c r="TP61" s="66"/>
      <c r="TQ61" s="66"/>
      <c r="TR61" s="66"/>
      <c r="TS61" s="66"/>
      <c r="TT61" s="66"/>
      <c r="TU61" s="66"/>
      <c r="TV61" s="66"/>
      <c r="TW61" s="66"/>
      <c r="TX61" s="66"/>
      <c r="TY61" s="66"/>
      <c r="TZ61" s="66"/>
      <c r="UA61" s="66"/>
      <c r="UB61" s="66"/>
      <c r="UC61" s="66"/>
      <c r="UD61" s="66"/>
      <c r="UE61" s="66"/>
      <c r="UF61" s="66"/>
      <c r="UG61" s="66"/>
      <c r="UH61" s="66"/>
      <c r="UI61" s="66"/>
      <c r="UJ61" s="66"/>
      <c r="UK61" s="66"/>
      <c r="UL61" s="66"/>
      <c r="UM61" s="66"/>
      <c r="UN61" s="66"/>
      <c r="UO61" s="66"/>
      <c r="UP61" s="66"/>
      <c r="UQ61" s="66"/>
      <c r="UR61" s="66"/>
      <c r="US61" s="66"/>
      <c r="UT61" s="66"/>
      <c r="UU61" s="66"/>
      <c r="UV61" s="66"/>
      <c r="UW61" s="66"/>
      <c r="UX61" s="66"/>
      <c r="UY61" s="66"/>
      <c r="UZ61" s="66"/>
      <c r="VA61" s="66"/>
      <c r="VB61" s="66"/>
      <c r="VC61" s="66"/>
      <c r="VD61" s="66"/>
      <c r="VE61" s="66"/>
      <c r="VF61" s="66"/>
      <c r="VG61" s="66"/>
      <c r="VH61" s="66"/>
      <c r="VI61" s="66"/>
      <c r="VJ61" s="66"/>
      <c r="VK61" s="66"/>
      <c r="VL61" s="66"/>
      <c r="VM61" s="66"/>
      <c r="VN61" s="66"/>
      <c r="VO61" s="66"/>
      <c r="VP61" s="66"/>
      <c r="VQ61" s="66"/>
      <c r="VR61" s="66"/>
      <c r="VS61" s="66"/>
      <c r="VT61" s="66"/>
      <c r="VU61" s="66"/>
      <c r="VV61" s="66"/>
      <c r="VW61" s="66"/>
      <c r="VX61" s="66"/>
      <c r="VY61" s="66"/>
      <c r="VZ61" s="66"/>
      <c r="WA61" s="66"/>
      <c r="WB61" s="66"/>
      <c r="WC61" s="66"/>
      <c r="WD61" s="66"/>
      <c r="WE61" s="66"/>
      <c r="WF61" s="66"/>
      <c r="WG61" s="66"/>
      <c r="WH61" s="66"/>
      <c r="WI61" s="66"/>
      <c r="WJ61" s="66"/>
      <c r="WK61" s="66"/>
      <c r="WL61" s="66"/>
      <c r="WM61" s="66"/>
      <c r="WN61" s="66"/>
      <c r="WO61" s="66"/>
      <c r="WP61" s="66"/>
      <c r="WQ61" s="66"/>
      <c r="WR61" s="66"/>
      <c r="WS61" s="66"/>
      <c r="WT61" s="66"/>
      <c r="WU61" s="66"/>
      <c r="WV61" s="66"/>
      <c r="WW61" s="66"/>
      <c r="WX61" s="66"/>
      <c r="WY61" s="66"/>
      <c r="WZ61" s="66"/>
      <c r="XA61" s="66"/>
      <c r="XB61" s="66"/>
      <c r="XC61" s="66"/>
      <c r="XD61" s="66"/>
      <c r="XE61" s="66"/>
      <c r="XF61" s="66"/>
      <c r="XG61" s="66"/>
      <c r="XH61" s="66"/>
      <c r="XI61" s="66"/>
      <c r="XJ61" s="66"/>
      <c r="XK61" s="66"/>
      <c r="XL61" s="66"/>
      <c r="XM61" s="66"/>
      <c r="XN61" s="66"/>
      <c r="XO61" s="66"/>
      <c r="XP61" s="66"/>
      <c r="XQ61" s="66"/>
      <c r="XR61" s="66"/>
      <c r="XS61" s="66"/>
      <c r="XT61" s="66"/>
      <c r="XU61" s="66"/>
      <c r="XV61" s="66"/>
      <c r="XW61" s="66"/>
      <c r="XX61" s="66"/>
      <c r="XY61" s="66"/>
      <c r="XZ61" s="66"/>
      <c r="YA61" s="66"/>
      <c r="YB61" s="66"/>
      <c r="YC61" s="66"/>
      <c r="YD61" s="66"/>
      <c r="YE61" s="66"/>
      <c r="YF61" s="66"/>
      <c r="YG61" s="66"/>
      <c r="YH61" s="66"/>
      <c r="YI61" s="66"/>
      <c r="YJ61" s="66"/>
      <c r="YK61" s="66"/>
      <c r="YL61" s="66"/>
      <c r="YM61" s="66"/>
      <c r="YN61" s="66"/>
      <c r="YO61" s="66"/>
      <c r="YP61" s="66"/>
      <c r="YQ61" s="66"/>
      <c r="YR61" s="66"/>
      <c r="YS61" s="66"/>
      <c r="YT61" s="66"/>
      <c r="YU61" s="66"/>
      <c r="YV61" s="66"/>
      <c r="YW61" s="66"/>
      <c r="YX61" s="66"/>
      <c r="YY61" s="66"/>
      <c r="YZ61" s="66"/>
      <c r="ZA61" s="66"/>
      <c r="ZB61" s="66"/>
      <c r="ZC61" s="66"/>
      <c r="ZD61" s="66"/>
      <c r="ZE61" s="66"/>
      <c r="ZF61" s="66"/>
      <c r="ZG61" s="66"/>
      <c r="ZH61" s="66"/>
      <c r="ZI61" s="66"/>
      <c r="ZJ61" s="66"/>
      <c r="ZK61" s="66"/>
      <c r="ZL61" s="66"/>
      <c r="ZM61" s="66"/>
      <c r="ZN61" s="66"/>
      <c r="ZO61" s="66"/>
      <c r="ZP61" s="66"/>
      <c r="ZQ61" s="66"/>
      <c r="ZR61" s="66"/>
      <c r="ZS61" s="66"/>
      <c r="ZT61" s="66"/>
      <c r="ZU61" s="66"/>
      <c r="ZV61" s="66"/>
      <c r="ZW61" s="66"/>
      <c r="ZX61" s="66"/>
      <c r="ZY61" s="66"/>
      <c r="ZZ61" s="66"/>
      <c r="AAA61" s="66"/>
      <c r="AAB61" s="66"/>
      <c r="AAC61" s="66"/>
      <c r="AAD61" s="66"/>
      <c r="AAE61" s="66"/>
      <c r="AAF61" s="66"/>
      <c r="AAG61" s="66"/>
      <c r="AAH61" s="66"/>
      <c r="AAI61" s="66"/>
      <c r="AAJ61" s="66"/>
      <c r="AAK61" s="66"/>
      <c r="AAL61" s="66"/>
      <c r="AAM61" s="66"/>
      <c r="AAN61" s="66"/>
      <c r="AAO61" s="66"/>
      <c r="AAP61" s="66"/>
      <c r="AAQ61" s="66"/>
      <c r="AAR61" s="66"/>
      <c r="AAS61" s="66"/>
      <c r="AAT61" s="66"/>
      <c r="AAU61" s="66"/>
      <c r="AAV61" s="66"/>
      <c r="AAW61" s="66"/>
      <c r="AAX61" s="66"/>
      <c r="AAY61" s="66"/>
      <c r="AAZ61" s="66"/>
      <c r="ABA61" s="66"/>
      <c r="ABB61" s="66"/>
      <c r="ABC61" s="66"/>
      <c r="ABD61" s="66"/>
      <c r="ABE61" s="66"/>
      <c r="ABF61" s="66"/>
      <c r="ABG61" s="66"/>
      <c r="ABH61" s="66"/>
      <c r="ABI61" s="66"/>
      <c r="ABJ61" s="66"/>
      <c r="ABK61" s="66"/>
      <c r="ABL61" s="66"/>
      <c r="ABM61" s="66"/>
      <c r="ABN61" s="66"/>
      <c r="ABO61" s="66"/>
      <c r="ABP61" s="66"/>
      <c r="ABQ61" s="66"/>
      <c r="ABR61" s="66"/>
      <c r="ABS61" s="66"/>
      <c r="ABT61" s="66"/>
      <c r="ABU61" s="66"/>
      <c r="ABV61" s="66"/>
      <c r="ABW61" s="66"/>
      <c r="ABX61" s="66"/>
      <c r="ABY61" s="66"/>
      <c r="ABZ61" s="66"/>
      <c r="ACA61" s="66"/>
      <c r="ACB61" s="66"/>
      <c r="ACC61" s="66"/>
      <c r="ACD61" s="66"/>
      <c r="ACE61" s="66"/>
      <c r="ACF61" s="66"/>
      <c r="ACG61" s="66"/>
      <c r="ACH61" s="66"/>
      <c r="ACI61" s="66"/>
      <c r="ACJ61" s="66"/>
      <c r="ACK61" s="66"/>
      <c r="ACL61" s="66"/>
      <c r="ACM61" s="66"/>
      <c r="ACN61" s="66"/>
      <c r="ACO61" s="66"/>
      <c r="ACP61" s="66"/>
      <c r="ACQ61" s="66"/>
      <c r="ACR61" s="66"/>
      <c r="ACS61" s="66"/>
      <c r="ACT61" s="66"/>
      <c r="ACU61" s="66"/>
      <c r="ACV61" s="66"/>
      <c r="ACW61" s="66"/>
      <c r="ACX61" s="66"/>
      <c r="ACY61" s="66"/>
      <c r="ACZ61" s="66"/>
      <c r="ADA61" s="66"/>
      <c r="ADB61" s="66"/>
      <c r="ADC61" s="66"/>
      <c r="ADD61" s="66"/>
      <c r="ADE61" s="66"/>
      <c r="ADF61" s="66"/>
      <c r="ADG61" s="66"/>
      <c r="ADH61" s="66"/>
      <c r="ADI61" s="66"/>
      <c r="ADJ61" s="66"/>
      <c r="ADK61" s="66"/>
      <c r="ADL61" s="66"/>
      <c r="ADM61" s="66"/>
      <c r="ADN61" s="66"/>
      <c r="ADO61" s="66"/>
      <c r="ADP61" s="66"/>
      <c r="ADQ61" s="66"/>
      <c r="ADR61" s="66"/>
      <c r="ADS61" s="66"/>
      <c r="ADT61" s="66"/>
      <c r="ADU61" s="66"/>
      <c r="ADV61" s="66"/>
      <c r="ADW61" s="66"/>
      <c r="ADX61" s="66"/>
      <c r="ADY61" s="66"/>
      <c r="ADZ61" s="66"/>
      <c r="AEA61" s="66"/>
      <c r="AEB61" s="66"/>
      <c r="AEC61" s="66"/>
      <c r="AED61" s="66"/>
      <c r="AEE61" s="66"/>
      <c r="AEF61" s="66"/>
      <c r="AEG61" s="66"/>
      <c r="AEH61" s="66"/>
      <c r="AEI61" s="66"/>
      <c r="AEJ61" s="66"/>
      <c r="AEK61" s="66"/>
      <c r="AEL61" s="66"/>
      <c r="AEM61" s="66"/>
      <c r="AEN61" s="66"/>
      <c r="AEO61" s="66"/>
      <c r="AEP61" s="66"/>
      <c r="AEQ61" s="66"/>
      <c r="AER61" s="66"/>
      <c r="AES61" s="66"/>
      <c r="AET61" s="66"/>
      <c r="AEU61" s="66"/>
      <c r="AEV61" s="66"/>
      <c r="AEW61" s="66"/>
      <c r="AEX61" s="66"/>
      <c r="AEY61" s="66"/>
      <c r="AEZ61" s="66"/>
      <c r="AFA61" s="66"/>
      <c r="AFB61" s="66"/>
      <c r="AFC61" s="66"/>
      <c r="AFD61" s="66"/>
      <c r="AFE61" s="66"/>
      <c r="AFF61" s="66"/>
      <c r="AFG61" s="66"/>
      <c r="AFH61" s="66"/>
      <c r="AFI61" s="66"/>
      <c r="AFJ61" s="66"/>
      <c r="AFK61" s="66"/>
      <c r="AFL61" s="66"/>
      <c r="AFM61" s="66"/>
      <c r="AFN61" s="66"/>
      <c r="AFO61" s="66"/>
      <c r="AFP61" s="66"/>
      <c r="AFQ61" s="66"/>
      <c r="AFR61" s="66"/>
      <c r="AFS61" s="66"/>
      <c r="AFT61" s="66"/>
      <c r="AFU61" s="66"/>
      <c r="AFV61" s="66"/>
      <c r="AFW61" s="66"/>
      <c r="AFX61" s="66"/>
      <c r="AFY61" s="66"/>
      <c r="AFZ61" s="66"/>
      <c r="AGA61" s="66"/>
      <c r="AGB61" s="66"/>
      <c r="AGC61" s="66"/>
      <c r="AGD61" s="66"/>
      <c r="AGE61" s="66"/>
      <c r="AGF61" s="66"/>
      <c r="AGG61" s="66"/>
      <c r="AGH61" s="66"/>
      <c r="AGI61" s="66"/>
      <c r="AGJ61" s="66"/>
      <c r="AGK61" s="66"/>
      <c r="AGL61" s="66"/>
      <c r="AGM61" s="66"/>
      <c r="AGN61" s="66"/>
      <c r="AGO61" s="66"/>
      <c r="AGP61" s="66"/>
      <c r="AGQ61" s="66"/>
      <c r="AGR61" s="66"/>
      <c r="AGS61" s="66"/>
      <c r="AGT61" s="66"/>
      <c r="AGU61" s="66"/>
      <c r="AGV61" s="66"/>
      <c r="AGW61" s="66"/>
      <c r="AGX61" s="66"/>
      <c r="AGY61" s="66"/>
      <c r="AGZ61" s="66"/>
      <c r="AHA61" s="66"/>
      <c r="AHB61" s="66"/>
      <c r="AHC61" s="66"/>
      <c r="AHD61" s="66"/>
      <c r="AHE61" s="66"/>
      <c r="AHF61" s="66"/>
      <c r="AHG61" s="66"/>
      <c r="AHH61" s="66"/>
      <c r="AHI61" s="66"/>
      <c r="AHJ61" s="66"/>
      <c r="AHK61" s="66"/>
      <c r="AHL61" s="66"/>
      <c r="AHM61" s="66"/>
      <c r="AHN61" s="66"/>
      <c r="AHO61" s="66"/>
      <c r="AHP61" s="66"/>
      <c r="AHQ61" s="66"/>
      <c r="AHR61" s="66"/>
      <c r="AHS61" s="66"/>
      <c r="AHT61" s="66"/>
      <c r="AHU61" s="66"/>
      <c r="AHV61" s="66"/>
      <c r="AHW61" s="66"/>
      <c r="AHX61" s="66"/>
      <c r="AHY61" s="66"/>
      <c r="AHZ61" s="66"/>
      <c r="AIA61" s="66"/>
      <c r="AIB61" s="66"/>
      <c r="AIC61" s="66"/>
      <c r="AID61" s="66"/>
      <c r="AIE61" s="66"/>
      <c r="AIF61" s="66"/>
      <c r="AIG61" s="66"/>
      <c r="AIH61" s="66"/>
      <c r="AII61" s="66"/>
      <c r="AIJ61" s="66"/>
      <c r="AIK61" s="66"/>
      <c r="AIL61" s="66"/>
      <c r="AIM61" s="66"/>
      <c r="AIN61" s="66"/>
      <c r="AIO61" s="66"/>
      <c r="AIP61" s="66"/>
      <c r="AIQ61" s="66"/>
      <c r="AIR61" s="66"/>
      <c r="AIS61" s="66"/>
      <c r="AIT61" s="66"/>
      <c r="AIU61" s="66"/>
      <c r="AIV61" s="66"/>
      <c r="AIW61" s="66"/>
      <c r="AIX61" s="66"/>
      <c r="AIY61" s="66"/>
      <c r="AIZ61" s="66"/>
      <c r="AJA61" s="66"/>
      <c r="AJB61" s="66"/>
      <c r="AJC61" s="66"/>
      <c r="AJD61" s="66"/>
      <c r="AJE61" s="66"/>
      <c r="AJF61" s="66"/>
      <c r="AJG61" s="66"/>
      <c r="AJH61" s="66"/>
      <c r="AJI61" s="66"/>
      <c r="AJJ61" s="66"/>
      <c r="AJK61" s="66"/>
      <c r="AJL61" s="66"/>
      <c r="AJM61" s="66"/>
      <c r="AJN61" s="66"/>
      <c r="AJO61" s="66"/>
      <c r="AJP61" s="66"/>
      <c r="AJQ61" s="66"/>
      <c r="AJR61" s="66"/>
      <c r="AJS61" s="66"/>
      <c r="AJT61" s="66"/>
      <c r="AJU61" s="66"/>
      <c r="AJV61" s="66"/>
      <c r="AJW61" s="66"/>
      <c r="AJX61" s="66"/>
      <c r="AJY61" s="66"/>
      <c r="AJZ61" s="66"/>
      <c r="AKA61" s="66"/>
      <c r="AKB61" s="66"/>
      <c r="AKC61" s="66"/>
      <c r="AKD61" s="66"/>
      <c r="AKE61" s="66"/>
      <c r="AKF61" s="66"/>
      <c r="AKG61" s="66"/>
      <c r="AKH61" s="66"/>
      <c r="AKI61" s="66"/>
      <c r="AKJ61" s="66"/>
      <c r="AKK61" s="66"/>
      <c r="AKL61" s="66"/>
      <c r="AKM61" s="66"/>
      <c r="AKN61" s="66"/>
      <c r="AKO61" s="66"/>
      <c r="AKP61" s="66"/>
      <c r="AKQ61" s="66"/>
      <c r="AKR61" s="66"/>
      <c r="AKS61" s="66"/>
      <c r="AKT61" s="66"/>
      <c r="AKU61" s="66"/>
      <c r="AKV61" s="66"/>
      <c r="AKW61" s="66"/>
      <c r="AKX61" s="66"/>
      <c r="AKY61" s="66"/>
      <c r="AKZ61" s="66"/>
      <c r="ALA61" s="66"/>
      <c r="ALB61" s="66"/>
      <c r="ALC61" s="66"/>
      <c r="ALD61" s="66"/>
      <c r="ALE61" s="66"/>
      <c r="ALF61" s="66"/>
      <c r="ALG61" s="66"/>
      <c r="ALH61" s="66"/>
      <c r="ALI61" s="66"/>
      <c r="ALJ61" s="66"/>
      <c r="ALK61" s="66"/>
      <c r="ALL61" s="66"/>
      <c r="ALM61" s="66"/>
      <c r="ALN61" s="66"/>
      <c r="ALO61" s="66"/>
      <c r="ALP61" s="66"/>
      <c r="ALQ61" s="66"/>
      <c r="ALR61" s="66"/>
      <c r="ALS61" s="66"/>
      <c r="ALT61" s="66"/>
      <c r="ALU61" s="66"/>
      <c r="ALV61" s="66"/>
    </row>
    <row r="62" spans="1:1010" ht="15">
      <c r="A62" s="97"/>
      <c r="B62" s="69"/>
      <c r="C62" s="71" t="s">
        <v>1102</v>
      </c>
      <c r="D62" s="120" t="s">
        <v>1049</v>
      </c>
      <c r="E62" s="121">
        <v>1.2</v>
      </c>
      <c r="F62" s="121"/>
      <c r="G62" s="155"/>
      <c r="H62" s="87">
        <f>G62*E62</f>
        <v>0</v>
      </c>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c r="EO62" s="66"/>
      <c r="EP62" s="66"/>
      <c r="EQ62" s="66"/>
      <c r="ER62" s="66"/>
      <c r="ES62" s="66"/>
      <c r="ET62" s="66"/>
      <c r="EU62" s="66"/>
      <c r="EV62" s="66"/>
      <c r="EW62" s="66"/>
      <c r="EX62" s="66"/>
      <c r="EY62" s="66"/>
      <c r="EZ62" s="66"/>
      <c r="FA62" s="66"/>
      <c r="FB62" s="66"/>
      <c r="FC62" s="66"/>
      <c r="FD62" s="66"/>
      <c r="FE62" s="66"/>
      <c r="FF62" s="66"/>
      <c r="FG62" s="66"/>
      <c r="FH62" s="66"/>
      <c r="FI62" s="66"/>
      <c r="FJ62" s="66"/>
      <c r="FK62" s="66"/>
      <c r="FL62" s="66"/>
      <c r="FM62" s="66"/>
      <c r="FN62" s="66"/>
      <c r="FO62" s="66"/>
      <c r="FP62" s="66"/>
      <c r="FQ62" s="66"/>
      <c r="FR62" s="66"/>
      <c r="FS62" s="66"/>
      <c r="FT62" s="66"/>
      <c r="FU62" s="66"/>
      <c r="FV62" s="66"/>
      <c r="FW62" s="66"/>
      <c r="FX62" s="66"/>
      <c r="FY62" s="66"/>
      <c r="FZ62" s="66"/>
      <c r="GA62" s="66"/>
      <c r="GB62" s="66"/>
      <c r="GC62" s="66"/>
      <c r="GD62" s="66"/>
      <c r="GE62" s="66"/>
      <c r="GF62" s="66"/>
      <c r="GG62" s="66"/>
      <c r="GH62" s="66"/>
      <c r="GI62" s="66"/>
      <c r="GJ62" s="66"/>
      <c r="GK62" s="66"/>
      <c r="GL62" s="66"/>
      <c r="GM62" s="66"/>
      <c r="GN62" s="66"/>
      <c r="GO62" s="66"/>
      <c r="GP62" s="66"/>
      <c r="GQ62" s="66"/>
      <c r="GR62" s="66"/>
      <c r="GS62" s="66"/>
      <c r="GT62" s="66"/>
      <c r="GU62" s="66"/>
      <c r="GV62" s="66"/>
      <c r="GW62" s="66"/>
      <c r="GX62" s="66"/>
      <c r="GY62" s="66"/>
      <c r="GZ62" s="66"/>
      <c r="HA62" s="66"/>
      <c r="HB62" s="66"/>
      <c r="HC62" s="66"/>
      <c r="HD62" s="66"/>
      <c r="HE62" s="66"/>
      <c r="HF62" s="66"/>
      <c r="HG62" s="66"/>
      <c r="HH62" s="66"/>
      <c r="HI62" s="66"/>
      <c r="HJ62" s="66"/>
      <c r="HK62" s="66"/>
      <c r="HL62" s="66"/>
      <c r="HM62" s="66"/>
      <c r="HN62" s="66"/>
      <c r="HO62" s="66"/>
      <c r="HP62" s="66"/>
      <c r="HQ62" s="66"/>
      <c r="HR62" s="66"/>
      <c r="HS62" s="66"/>
      <c r="HT62" s="66"/>
      <c r="HU62" s="66"/>
      <c r="HV62" s="66"/>
      <c r="HW62" s="66"/>
      <c r="HX62" s="66"/>
      <c r="HY62" s="66"/>
      <c r="HZ62" s="66"/>
      <c r="IA62" s="66"/>
      <c r="IB62" s="66"/>
      <c r="IC62" s="66"/>
      <c r="ID62" s="66"/>
      <c r="IE62" s="66"/>
      <c r="IF62" s="66"/>
      <c r="IG62" s="66"/>
      <c r="IH62" s="66"/>
      <c r="II62" s="66"/>
      <c r="IJ62" s="66"/>
      <c r="IK62" s="66"/>
      <c r="IL62" s="66"/>
      <c r="IM62" s="66"/>
      <c r="IN62" s="66"/>
      <c r="IO62" s="66"/>
      <c r="IP62" s="66"/>
      <c r="IQ62" s="66"/>
      <c r="IR62" s="66"/>
      <c r="IS62" s="66"/>
      <c r="IT62" s="66"/>
      <c r="IU62" s="66"/>
      <c r="IV62" s="66"/>
      <c r="IW62" s="66"/>
      <c r="IX62" s="66"/>
      <c r="IY62" s="66"/>
      <c r="IZ62" s="66"/>
      <c r="JA62" s="66"/>
      <c r="JB62" s="66"/>
      <c r="JC62" s="66"/>
      <c r="JD62" s="66"/>
      <c r="JE62" s="66"/>
      <c r="JF62" s="66"/>
      <c r="JG62" s="66"/>
      <c r="JH62" s="66"/>
      <c r="JI62" s="66"/>
      <c r="JJ62" s="66"/>
      <c r="JK62" s="66"/>
      <c r="JL62" s="66"/>
      <c r="JM62" s="66"/>
      <c r="JN62" s="66"/>
      <c r="JO62" s="66"/>
      <c r="JP62" s="66"/>
      <c r="JQ62" s="66"/>
      <c r="JR62" s="66"/>
      <c r="JS62" s="66"/>
      <c r="JT62" s="66"/>
      <c r="JU62" s="66"/>
      <c r="JV62" s="66"/>
      <c r="JW62" s="66"/>
      <c r="JX62" s="66"/>
      <c r="JY62" s="66"/>
      <c r="JZ62" s="66"/>
      <c r="KA62" s="66"/>
      <c r="KB62" s="66"/>
      <c r="KC62" s="66"/>
      <c r="KD62" s="66"/>
      <c r="KE62" s="66"/>
      <c r="KF62" s="66"/>
      <c r="KG62" s="66"/>
      <c r="KH62" s="66"/>
      <c r="KI62" s="66"/>
      <c r="KJ62" s="66"/>
      <c r="KK62" s="66"/>
      <c r="KL62" s="66"/>
      <c r="KM62" s="66"/>
      <c r="KN62" s="66"/>
      <c r="KO62" s="66"/>
      <c r="KP62" s="66"/>
      <c r="KQ62" s="66"/>
      <c r="KR62" s="66"/>
      <c r="KS62" s="66"/>
      <c r="KT62" s="66"/>
      <c r="KU62" s="66"/>
      <c r="KV62" s="66"/>
      <c r="KW62" s="66"/>
      <c r="KX62" s="66"/>
      <c r="KY62" s="66"/>
      <c r="KZ62" s="66"/>
      <c r="LA62" s="66"/>
      <c r="LB62" s="66"/>
      <c r="LC62" s="66"/>
      <c r="LD62" s="66"/>
      <c r="LE62" s="66"/>
      <c r="LF62" s="66"/>
      <c r="LG62" s="66"/>
      <c r="LH62" s="66"/>
      <c r="LI62" s="66"/>
      <c r="LJ62" s="66"/>
      <c r="LK62" s="66"/>
      <c r="LL62" s="66"/>
      <c r="LM62" s="66"/>
      <c r="LN62" s="66"/>
      <c r="LO62" s="66"/>
      <c r="LP62" s="66"/>
      <c r="LQ62" s="66"/>
      <c r="LR62" s="66"/>
      <c r="LS62" s="66"/>
      <c r="LT62" s="66"/>
      <c r="LU62" s="66"/>
      <c r="LV62" s="66"/>
      <c r="LW62" s="66"/>
      <c r="LX62" s="66"/>
      <c r="LY62" s="66"/>
      <c r="LZ62" s="66"/>
      <c r="MA62" s="66"/>
      <c r="MB62" s="66"/>
      <c r="MC62" s="66"/>
      <c r="MD62" s="66"/>
      <c r="ME62" s="66"/>
      <c r="MF62" s="66"/>
      <c r="MG62" s="66"/>
      <c r="MH62" s="66"/>
      <c r="MI62" s="66"/>
      <c r="MJ62" s="66"/>
      <c r="MK62" s="66"/>
      <c r="ML62" s="66"/>
      <c r="MM62" s="66"/>
      <c r="MN62" s="66"/>
      <c r="MO62" s="66"/>
      <c r="MP62" s="66"/>
      <c r="MQ62" s="66"/>
      <c r="MR62" s="66"/>
      <c r="MS62" s="66"/>
      <c r="MT62" s="66"/>
      <c r="MU62" s="66"/>
      <c r="MV62" s="66"/>
      <c r="MW62" s="66"/>
      <c r="MX62" s="66"/>
      <c r="MY62" s="66"/>
      <c r="MZ62" s="66"/>
      <c r="NA62" s="66"/>
      <c r="NB62" s="66"/>
      <c r="NC62" s="66"/>
      <c r="ND62" s="66"/>
      <c r="NE62" s="66"/>
      <c r="NF62" s="66"/>
      <c r="NG62" s="66"/>
      <c r="NH62" s="66"/>
      <c r="NI62" s="66"/>
      <c r="NJ62" s="66"/>
      <c r="NK62" s="66"/>
      <c r="NL62" s="66"/>
      <c r="NM62" s="66"/>
      <c r="NN62" s="66"/>
      <c r="NO62" s="66"/>
      <c r="NP62" s="66"/>
      <c r="NQ62" s="66"/>
      <c r="NR62" s="66"/>
      <c r="NS62" s="66"/>
      <c r="NT62" s="66"/>
      <c r="NU62" s="66"/>
      <c r="NV62" s="66"/>
      <c r="NW62" s="66"/>
      <c r="NX62" s="66"/>
      <c r="NY62" s="66"/>
      <c r="NZ62" s="66"/>
      <c r="OA62" s="66"/>
      <c r="OB62" s="66"/>
      <c r="OC62" s="66"/>
      <c r="OD62" s="66"/>
      <c r="OE62" s="66"/>
      <c r="OF62" s="66"/>
      <c r="OG62" s="66"/>
      <c r="OH62" s="66"/>
      <c r="OI62" s="66"/>
      <c r="OJ62" s="66"/>
      <c r="OK62" s="66"/>
      <c r="OL62" s="66"/>
      <c r="OM62" s="66"/>
      <c r="ON62" s="66"/>
      <c r="OO62" s="66"/>
      <c r="OP62" s="66"/>
      <c r="OQ62" s="66"/>
      <c r="OR62" s="66"/>
      <c r="OS62" s="66"/>
      <c r="OT62" s="66"/>
      <c r="OU62" s="66"/>
      <c r="OV62" s="66"/>
      <c r="OW62" s="66"/>
      <c r="OX62" s="66"/>
      <c r="OY62" s="66"/>
      <c r="OZ62" s="66"/>
      <c r="PA62" s="66"/>
      <c r="PB62" s="66"/>
      <c r="PC62" s="66"/>
      <c r="PD62" s="66"/>
      <c r="PE62" s="66"/>
      <c r="PF62" s="66"/>
      <c r="PG62" s="66"/>
      <c r="PH62" s="66"/>
      <c r="PI62" s="66"/>
      <c r="PJ62" s="66"/>
      <c r="PK62" s="66"/>
      <c r="PL62" s="66"/>
      <c r="PM62" s="66"/>
      <c r="PN62" s="66"/>
      <c r="PO62" s="66"/>
      <c r="PP62" s="66"/>
      <c r="PQ62" s="66"/>
      <c r="PR62" s="66"/>
      <c r="PS62" s="66"/>
      <c r="PT62" s="66"/>
      <c r="PU62" s="66"/>
      <c r="PV62" s="66"/>
      <c r="PW62" s="66"/>
      <c r="PX62" s="66"/>
      <c r="PY62" s="66"/>
      <c r="PZ62" s="66"/>
      <c r="QA62" s="66"/>
      <c r="QB62" s="66"/>
      <c r="QC62" s="66"/>
      <c r="QD62" s="66"/>
      <c r="QE62" s="66"/>
      <c r="QF62" s="66"/>
      <c r="QG62" s="66"/>
      <c r="QH62" s="66"/>
      <c r="QI62" s="66"/>
      <c r="QJ62" s="66"/>
      <c r="QK62" s="66"/>
      <c r="QL62" s="66"/>
      <c r="QM62" s="66"/>
      <c r="QN62" s="66"/>
      <c r="QO62" s="66"/>
      <c r="QP62" s="66"/>
      <c r="QQ62" s="66"/>
      <c r="QR62" s="66"/>
      <c r="QS62" s="66"/>
      <c r="QT62" s="66"/>
      <c r="QU62" s="66"/>
      <c r="QV62" s="66"/>
      <c r="QW62" s="66"/>
      <c r="QX62" s="66"/>
      <c r="QY62" s="66"/>
      <c r="QZ62" s="66"/>
      <c r="RA62" s="66"/>
      <c r="RB62" s="66"/>
      <c r="RC62" s="66"/>
      <c r="RD62" s="66"/>
      <c r="RE62" s="66"/>
      <c r="RF62" s="66"/>
      <c r="RG62" s="66"/>
      <c r="RH62" s="66"/>
      <c r="RI62" s="66"/>
      <c r="RJ62" s="66"/>
      <c r="RK62" s="66"/>
      <c r="RL62" s="66"/>
      <c r="RM62" s="66"/>
      <c r="RN62" s="66"/>
      <c r="RO62" s="66"/>
      <c r="RP62" s="66"/>
      <c r="RQ62" s="66"/>
      <c r="RR62" s="66"/>
      <c r="RS62" s="66"/>
      <c r="RT62" s="66"/>
      <c r="RU62" s="66"/>
      <c r="RV62" s="66"/>
      <c r="RW62" s="66"/>
      <c r="RX62" s="66"/>
      <c r="RY62" s="66"/>
      <c r="RZ62" s="66"/>
      <c r="SA62" s="66"/>
      <c r="SB62" s="66"/>
      <c r="SC62" s="66"/>
      <c r="SD62" s="66"/>
      <c r="SE62" s="66"/>
      <c r="SF62" s="66"/>
      <c r="SG62" s="66"/>
      <c r="SH62" s="66"/>
      <c r="SI62" s="66"/>
      <c r="SJ62" s="66"/>
      <c r="SK62" s="66"/>
      <c r="SL62" s="66"/>
      <c r="SM62" s="66"/>
      <c r="SN62" s="66"/>
      <c r="SO62" s="66"/>
      <c r="SP62" s="66"/>
      <c r="SQ62" s="66"/>
      <c r="SR62" s="66"/>
      <c r="SS62" s="66"/>
      <c r="ST62" s="66"/>
      <c r="SU62" s="66"/>
      <c r="SV62" s="66"/>
      <c r="SW62" s="66"/>
      <c r="SX62" s="66"/>
      <c r="SY62" s="66"/>
      <c r="SZ62" s="66"/>
      <c r="TA62" s="66"/>
      <c r="TB62" s="66"/>
      <c r="TC62" s="66"/>
      <c r="TD62" s="66"/>
      <c r="TE62" s="66"/>
      <c r="TF62" s="66"/>
      <c r="TG62" s="66"/>
      <c r="TH62" s="66"/>
      <c r="TI62" s="66"/>
      <c r="TJ62" s="66"/>
      <c r="TK62" s="66"/>
      <c r="TL62" s="66"/>
      <c r="TM62" s="66"/>
      <c r="TN62" s="66"/>
      <c r="TO62" s="66"/>
      <c r="TP62" s="66"/>
      <c r="TQ62" s="66"/>
      <c r="TR62" s="66"/>
      <c r="TS62" s="66"/>
      <c r="TT62" s="66"/>
      <c r="TU62" s="66"/>
      <c r="TV62" s="66"/>
      <c r="TW62" s="66"/>
      <c r="TX62" s="66"/>
      <c r="TY62" s="66"/>
      <c r="TZ62" s="66"/>
      <c r="UA62" s="66"/>
      <c r="UB62" s="66"/>
      <c r="UC62" s="66"/>
      <c r="UD62" s="66"/>
      <c r="UE62" s="66"/>
      <c r="UF62" s="66"/>
      <c r="UG62" s="66"/>
      <c r="UH62" s="66"/>
      <c r="UI62" s="66"/>
      <c r="UJ62" s="66"/>
      <c r="UK62" s="66"/>
      <c r="UL62" s="66"/>
      <c r="UM62" s="66"/>
      <c r="UN62" s="66"/>
      <c r="UO62" s="66"/>
      <c r="UP62" s="66"/>
      <c r="UQ62" s="66"/>
      <c r="UR62" s="66"/>
      <c r="US62" s="66"/>
      <c r="UT62" s="66"/>
      <c r="UU62" s="66"/>
      <c r="UV62" s="66"/>
      <c r="UW62" s="66"/>
      <c r="UX62" s="66"/>
      <c r="UY62" s="66"/>
      <c r="UZ62" s="66"/>
      <c r="VA62" s="66"/>
      <c r="VB62" s="66"/>
      <c r="VC62" s="66"/>
      <c r="VD62" s="66"/>
      <c r="VE62" s="66"/>
      <c r="VF62" s="66"/>
      <c r="VG62" s="66"/>
      <c r="VH62" s="66"/>
      <c r="VI62" s="66"/>
      <c r="VJ62" s="66"/>
      <c r="VK62" s="66"/>
      <c r="VL62" s="66"/>
      <c r="VM62" s="66"/>
      <c r="VN62" s="66"/>
      <c r="VO62" s="66"/>
      <c r="VP62" s="66"/>
      <c r="VQ62" s="66"/>
      <c r="VR62" s="66"/>
      <c r="VS62" s="66"/>
      <c r="VT62" s="66"/>
      <c r="VU62" s="66"/>
      <c r="VV62" s="66"/>
      <c r="VW62" s="66"/>
      <c r="VX62" s="66"/>
      <c r="VY62" s="66"/>
      <c r="VZ62" s="66"/>
      <c r="WA62" s="66"/>
      <c r="WB62" s="66"/>
      <c r="WC62" s="66"/>
      <c r="WD62" s="66"/>
      <c r="WE62" s="66"/>
      <c r="WF62" s="66"/>
      <c r="WG62" s="66"/>
      <c r="WH62" s="66"/>
      <c r="WI62" s="66"/>
      <c r="WJ62" s="66"/>
      <c r="WK62" s="66"/>
      <c r="WL62" s="66"/>
      <c r="WM62" s="66"/>
      <c r="WN62" s="66"/>
      <c r="WO62" s="66"/>
      <c r="WP62" s="66"/>
      <c r="WQ62" s="66"/>
      <c r="WR62" s="66"/>
      <c r="WS62" s="66"/>
      <c r="WT62" s="66"/>
      <c r="WU62" s="66"/>
      <c r="WV62" s="66"/>
      <c r="WW62" s="66"/>
      <c r="WX62" s="66"/>
      <c r="WY62" s="66"/>
      <c r="WZ62" s="66"/>
      <c r="XA62" s="66"/>
      <c r="XB62" s="66"/>
      <c r="XC62" s="66"/>
      <c r="XD62" s="66"/>
      <c r="XE62" s="66"/>
      <c r="XF62" s="66"/>
      <c r="XG62" s="66"/>
      <c r="XH62" s="66"/>
      <c r="XI62" s="66"/>
      <c r="XJ62" s="66"/>
      <c r="XK62" s="66"/>
      <c r="XL62" s="66"/>
      <c r="XM62" s="66"/>
      <c r="XN62" s="66"/>
      <c r="XO62" s="66"/>
      <c r="XP62" s="66"/>
      <c r="XQ62" s="66"/>
      <c r="XR62" s="66"/>
      <c r="XS62" s="66"/>
      <c r="XT62" s="66"/>
      <c r="XU62" s="66"/>
      <c r="XV62" s="66"/>
      <c r="XW62" s="66"/>
      <c r="XX62" s="66"/>
      <c r="XY62" s="66"/>
      <c r="XZ62" s="66"/>
      <c r="YA62" s="66"/>
      <c r="YB62" s="66"/>
      <c r="YC62" s="66"/>
      <c r="YD62" s="66"/>
      <c r="YE62" s="66"/>
      <c r="YF62" s="66"/>
      <c r="YG62" s="66"/>
      <c r="YH62" s="66"/>
      <c r="YI62" s="66"/>
      <c r="YJ62" s="66"/>
      <c r="YK62" s="66"/>
      <c r="YL62" s="66"/>
      <c r="YM62" s="66"/>
      <c r="YN62" s="66"/>
      <c r="YO62" s="66"/>
      <c r="YP62" s="66"/>
      <c r="YQ62" s="66"/>
      <c r="YR62" s="66"/>
      <c r="YS62" s="66"/>
      <c r="YT62" s="66"/>
      <c r="YU62" s="66"/>
      <c r="YV62" s="66"/>
      <c r="YW62" s="66"/>
      <c r="YX62" s="66"/>
      <c r="YY62" s="66"/>
      <c r="YZ62" s="66"/>
      <c r="ZA62" s="66"/>
      <c r="ZB62" s="66"/>
      <c r="ZC62" s="66"/>
      <c r="ZD62" s="66"/>
      <c r="ZE62" s="66"/>
      <c r="ZF62" s="66"/>
      <c r="ZG62" s="66"/>
      <c r="ZH62" s="66"/>
      <c r="ZI62" s="66"/>
      <c r="ZJ62" s="66"/>
      <c r="ZK62" s="66"/>
      <c r="ZL62" s="66"/>
      <c r="ZM62" s="66"/>
      <c r="ZN62" s="66"/>
      <c r="ZO62" s="66"/>
      <c r="ZP62" s="66"/>
      <c r="ZQ62" s="66"/>
      <c r="ZR62" s="66"/>
      <c r="ZS62" s="66"/>
      <c r="ZT62" s="66"/>
      <c r="ZU62" s="66"/>
      <c r="ZV62" s="66"/>
      <c r="ZW62" s="66"/>
      <c r="ZX62" s="66"/>
      <c r="ZY62" s="66"/>
      <c r="ZZ62" s="66"/>
      <c r="AAA62" s="66"/>
      <c r="AAB62" s="66"/>
      <c r="AAC62" s="66"/>
      <c r="AAD62" s="66"/>
      <c r="AAE62" s="66"/>
      <c r="AAF62" s="66"/>
      <c r="AAG62" s="66"/>
      <c r="AAH62" s="66"/>
      <c r="AAI62" s="66"/>
      <c r="AAJ62" s="66"/>
      <c r="AAK62" s="66"/>
      <c r="AAL62" s="66"/>
      <c r="AAM62" s="66"/>
      <c r="AAN62" s="66"/>
      <c r="AAO62" s="66"/>
      <c r="AAP62" s="66"/>
      <c r="AAQ62" s="66"/>
      <c r="AAR62" s="66"/>
      <c r="AAS62" s="66"/>
      <c r="AAT62" s="66"/>
      <c r="AAU62" s="66"/>
      <c r="AAV62" s="66"/>
      <c r="AAW62" s="66"/>
      <c r="AAX62" s="66"/>
      <c r="AAY62" s="66"/>
      <c r="AAZ62" s="66"/>
      <c r="ABA62" s="66"/>
      <c r="ABB62" s="66"/>
      <c r="ABC62" s="66"/>
      <c r="ABD62" s="66"/>
      <c r="ABE62" s="66"/>
      <c r="ABF62" s="66"/>
      <c r="ABG62" s="66"/>
      <c r="ABH62" s="66"/>
      <c r="ABI62" s="66"/>
      <c r="ABJ62" s="66"/>
      <c r="ABK62" s="66"/>
      <c r="ABL62" s="66"/>
      <c r="ABM62" s="66"/>
      <c r="ABN62" s="66"/>
      <c r="ABO62" s="66"/>
      <c r="ABP62" s="66"/>
      <c r="ABQ62" s="66"/>
      <c r="ABR62" s="66"/>
      <c r="ABS62" s="66"/>
      <c r="ABT62" s="66"/>
      <c r="ABU62" s="66"/>
      <c r="ABV62" s="66"/>
      <c r="ABW62" s="66"/>
      <c r="ABX62" s="66"/>
      <c r="ABY62" s="66"/>
      <c r="ABZ62" s="66"/>
      <c r="ACA62" s="66"/>
      <c r="ACB62" s="66"/>
      <c r="ACC62" s="66"/>
      <c r="ACD62" s="66"/>
      <c r="ACE62" s="66"/>
      <c r="ACF62" s="66"/>
      <c r="ACG62" s="66"/>
      <c r="ACH62" s="66"/>
      <c r="ACI62" s="66"/>
      <c r="ACJ62" s="66"/>
      <c r="ACK62" s="66"/>
      <c r="ACL62" s="66"/>
      <c r="ACM62" s="66"/>
      <c r="ACN62" s="66"/>
      <c r="ACO62" s="66"/>
      <c r="ACP62" s="66"/>
      <c r="ACQ62" s="66"/>
      <c r="ACR62" s="66"/>
      <c r="ACS62" s="66"/>
      <c r="ACT62" s="66"/>
      <c r="ACU62" s="66"/>
      <c r="ACV62" s="66"/>
      <c r="ACW62" s="66"/>
      <c r="ACX62" s="66"/>
      <c r="ACY62" s="66"/>
      <c r="ACZ62" s="66"/>
      <c r="ADA62" s="66"/>
      <c r="ADB62" s="66"/>
      <c r="ADC62" s="66"/>
      <c r="ADD62" s="66"/>
      <c r="ADE62" s="66"/>
      <c r="ADF62" s="66"/>
      <c r="ADG62" s="66"/>
      <c r="ADH62" s="66"/>
      <c r="ADI62" s="66"/>
      <c r="ADJ62" s="66"/>
      <c r="ADK62" s="66"/>
      <c r="ADL62" s="66"/>
      <c r="ADM62" s="66"/>
      <c r="ADN62" s="66"/>
      <c r="ADO62" s="66"/>
      <c r="ADP62" s="66"/>
      <c r="ADQ62" s="66"/>
      <c r="ADR62" s="66"/>
      <c r="ADS62" s="66"/>
      <c r="ADT62" s="66"/>
      <c r="ADU62" s="66"/>
      <c r="ADV62" s="66"/>
      <c r="ADW62" s="66"/>
      <c r="ADX62" s="66"/>
      <c r="ADY62" s="66"/>
      <c r="ADZ62" s="66"/>
      <c r="AEA62" s="66"/>
      <c r="AEB62" s="66"/>
      <c r="AEC62" s="66"/>
      <c r="AED62" s="66"/>
      <c r="AEE62" s="66"/>
      <c r="AEF62" s="66"/>
      <c r="AEG62" s="66"/>
      <c r="AEH62" s="66"/>
      <c r="AEI62" s="66"/>
      <c r="AEJ62" s="66"/>
      <c r="AEK62" s="66"/>
      <c r="AEL62" s="66"/>
      <c r="AEM62" s="66"/>
      <c r="AEN62" s="66"/>
      <c r="AEO62" s="66"/>
      <c r="AEP62" s="66"/>
      <c r="AEQ62" s="66"/>
      <c r="AER62" s="66"/>
      <c r="AES62" s="66"/>
      <c r="AET62" s="66"/>
      <c r="AEU62" s="66"/>
      <c r="AEV62" s="66"/>
      <c r="AEW62" s="66"/>
      <c r="AEX62" s="66"/>
      <c r="AEY62" s="66"/>
      <c r="AEZ62" s="66"/>
      <c r="AFA62" s="66"/>
      <c r="AFB62" s="66"/>
      <c r="AFC62" s="66"/>
      <c r="AFD62" s="66"/>
      <c r="AFE62" s="66"/>
      <c r="AFF62" s="66"/>
      <c r="AFG62" s="66"/>
      <c r="AFH62" s="66"/>
      <c r="AFI62" s="66"/>
      <c r="AFJ62" s="66"/>
      <c r="AFK62" s="66"/>
      <c r="AFL62" s="66"/>
      <c r="AFM62" s="66"/>
      <c r="AFN62" s="66"/>
      <c r="AFO62" s="66"/>
      <c r="AFP62" s="66"/>
      <c r="AFQ62" s="66"/>
      <c r="AFR62" s="66"/>
      <c r="AFS62" s="66"/>
      <c r="AFT62" s="66"/>
      <c r="AFU62" s="66"/>
      <c r="AFV62" s="66"/>
      <c r="AFW62" s="66"/>
      <c r="AFX62" s="66"/>
      <c r="AFY62" s="66"/>
      <c r="AFZ62" s="66"/>
      <c r="AGA62" s="66"/>
      <c r="AGB62" s="66"/>
      <c r="AGC62" s="66"/>
      <c r="AGD62" s="66"/>
      <c r="AGE62" s="66"/>
      <c r="AGF62" s="66"/>
      <c r="AGG62" s="66"/>
      <c r="AGH62" s="66"/>
      <c r="AGI62" s="66"/>
      <c r="AGJ62" s="66"/>
      <c r="AGK62" s="66"/>
      <c r="AGL62" s="66"/>
      <c r="AGM62" s="66"/>
      <c r="AGN62" s="66"/>
      <c r="AGO62" s="66"/>
      <c r="AGP62" s="66"/>
      <c r="AGQ62" s="66"/>
      <c r="AGR62" s="66"/>
      <c r="AGS62" s="66"/>
      <c r="AGT62" s="66"/>
      <c r="AGU62" s="66"/>
      <c r="AGV62" s="66"/>
      <c r="AGW62" s="66"/>
      <c r="AGX62" s="66"/>
      <c r="AGY62" s="66"/>
      <c r="AGZ62" s="66"/>
      <c r="AHA62" s="66"/>
      <c r="AHB62" s="66"/>
      <c r="AHC62" s="66"/>
      <c r="AHD62" s="66"/>
      <c r="AHE62" s="66"/>
      <c r="AHF62" s="66"/>
      <c r="AHG62" s="66"/>
      <c r="AHH62" s="66"/>
      <c r="AHI62" s="66"/>
      <c r="AHJ62" s="66"/>
      <c r="AHK62" s="66"/>
      <c r="AHL62" s="66"/>
      <c r="AHM62" s="66"/>
      <c r="AHN62" s="66"/>
      <c r="AHO62" s="66"/>
      <c r="AHP62" s="66"/>
      <c r="AHQ62" s="66"/>
      <c r="AHR62" s="66"/>
      <c r="AHS62" s="66"/>
      <c r="AHT62" s="66"/>
      <c r="AHU62" s="66"/>
      <c r="AHV62" s="66"/>
      <c r="AHW62" s="66"/>
      <c r="AHX62" s="66"/>
      <c r="AHY62" s="66"/>
      <c r="AHZ62" s="66"/>
      <c r="AIA62" s="66"/>
      <c r="AIB62" s="66"/>
      <c r="AIC62" s="66"/>
      <c r="AID62" s="66"/>
      <c r="AIE62" s="66"/>
      <c r="AIF62" s="66"/>
      <c r="AIG62" s="66"/>
      <c r="AIH62" s="66"/>
      <c r="AII62" s="66"/>
      <c r="AIJ62" s="66"/>
      <c r="AIK62" s="66"/>
      <c r="AIL62" s="66"/>
      <c r="AIM62" s="66"/>
      <c r="AIN62" s="66"/>
      <c r="AIO62" s="66"/>
      <c r="AIP62" s="66"/>
      <c r="AIQ62" s="66"/>
      <c r="AIR62" s="66"/>
      <c r="AIS62" s="66"/>
      <c r="AIT62" s="66"/>
      <c r="AIU62" s="66"/>
      <c r="AIV62" s="66"/>
      <c r="AIW62" s="66"/>
      <c r="AIX62" s="66"/>
      <c r="AIY62" s="66"/>
      <c r="AIZ62" s="66"/>
      <c r="AJA62" s="66"/>
      <c r="AJB62" s="66"/>
      <c r="AJC62" s="66"/>
      <c r="AJD62" s="66"/>
      <c r="AJE62" s="66"/>
      <c r="AJF62" s="66"/>
      <c r="AJG62" s="66"/>
      <c r="AJH62" s="66"/>
      <c r="AJI62" s="66"/>
      <c r="AJJ62" s="66"/>
      <c r="AJK62" s="66"/>
      <c r="AJL62" s="66"/>
      <c r="AJM62" s="66"/>
      <c r="AJN62" s="66"/>
      <c r="AJO62" s="66"/>
      <c r="AJP62" s="66"/>
      <c r="AJQ62" s="66"/>
      <c r="AJR62" s="66"/>
      <c r="AJS62" s="66"/>
      <c r="AJT62" s="66"/>
      <c r="AJU62" s="66"/>
      <c r="AJV62" s="66"/>
      <c r="AJW62" s="66"/>
      <c r="AJX62" s="66"/>
      <c r="AJY62" s="66"/>
      <c r="AJZ62" s="66"/>
      <c r="AKA62" s="66"/>
      <c r="AKB62" s="66"/>
      <c r="AKC62" s="66"/>
      <c r="AKD62" s="66"/>
      <c r="AKE62" s="66"/>
      <c r="AKF62" s="66"/>
      <c r="AKG62" s="66"/>
      <c r="AKH62" s="66"/>
      <c r="AKI62" s="66"/>
      <c r="AKJ62" s="66"/>
      <c r="AKK62" s="66"/>
      <c r="AKL62" s="66"/>
      <c r="AKM62" s="66"/>
      <c r="AKN62" s="66"/>
      <c r="AKO62" s="66"/>
      <c r="AKP62" s="66"/>
      <c r="AKQ62" s="66"/>
      <c r="AKR62" s="66"/>
      <c r="AKS62" s="66"/>
      <c r="AKT62" s="66"/>
      <c r="AKU62" s="66"/>
      <c r="AKV62" s="66"/>
      <c r="AKW62" s="66"/>
      <c r="AKX62" s="66"/>
      <c r="AKY62" s="66"/>
      <c r="AKZ62" s="66"/>
      <c r="ALA62" s="66"/>
      <c r="ALB62" s="66"/>
      <c r="ALC62" s="66"/>
      <c r="ALD62" s="66"/>
      <c r="ALE62" s="66"/>
      <c r="ALF62" s="66"/>
      <c r="ALG62" s="66"/>
      <c r="ALH62" s="66"/>
      <c r="ALI62" s="66"/>
      <c r="ALJ62" s="66"/>
      <c r="ALK62" s="66"/>
      <c r="ALL62" s="66"/>
      <c r="ALM62" s="66"/>
      <c r="ALN62" s="66"/>
      <c r="ALO62" s="66"/>
      <c r="ALP62" s="66"/>
      <c r="ALQ62" s="66"/>
      <c r="ALR62" s="66"/>
      <c r="ALS62" s="66"/>
      <c r="ALT62" s="66"/>
      <c r="ALU62" s="66"/>
      <c r="ALV62" s="66"/>
    </row>
    <row r="63" spans="1:1010" ht="15">
      <c r="A63" s="97"/>
      <c r="B63" s="69"/>
      <c r="C63" s="71"/>
      <c r="D63" s="120"/>
      <c r="E63" s="121"/>
      <c r="F63" s="121"/>
      <c r="G63" s="155"/>
      <c r="H63" s="174"/>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c r="EO63" s="66"/>
      <c r="EP63" s="66"/>
      <c r="EQ63" s="66"/>
      <c r="ER63" s="66"/>
      <c r="ES63" s="66"/>
      <c r="ET63" s="66"/>
      <c r="EU63" s="66"/>
      <c r="EV63" s="66"/>
      <c r="EW63" s="66"/>
      <c r="EX63" s="66"/>
      <c r="EY63" s="66"/>
      <c r="EZ63" s="66"/>
      <c r="FA63" s="66"/>
      <c r="FB63" s="66"/>
      <c r="FC63" s="66"/>
      <c r="FD63" s="66"/>
      <c r="FE63" s="66"/>
      <c r="FF63" s="66"/>
      <c r="FG63" s="66"/>
      <c r="FH63" s="66"/>
      <c r="FI63" s="66"/>
      <c r="FJ63" s="66"/>
      <c r="FK63" s="66"/>
      <c r="FL63" s="66"/>
      <c r="FM63" s="66"/>
      <c r="FN63" s="66"/>
      <c r="FO63" s="66"/>
      <c r="FP63" s="66"/>
      <c r="FQ63" s="66"/>
      <c r="FR63" s="66"/>
      <c r="FS63" s="66"/>
      <c r="FT63" s="66"/>
      <c r="FU63" s="66"/>
      <c r="FV63" s="66"/>
      <c r="FW63" s="66"/>
      <c r="FX63" s="66"/>
      <c r="FY63" s="66"/>
      <c r="FZ63" s="66"/>
      <c r="GA63" s="66"/>
      <c r="GB63" s="66"/>
      <c r="GC63" s="66"/>
      <c r="GD63" s="66"/>
      <c r="GE63" s="66"/>
      <c r="GF63" s="66"/>
      <c r="GG63" s="66"/>
      <c r="GH63" s="66"/>
      <c r="GI63" s="66"/>
      <c r="GJ63" s="66"/>
      <c r="GK63" s="66"/>
      <c r="GL63" s="66"/>
      <c r="GM63" s="66"/>
      <c r="GN63" s="66"/>
      <c r="GO63" s="66"/>
      <c r="GP63" s="66"/>
      <c r="GQ63" s="66"/>
      <c r="GR63" s="66"/>
      <c r="GS63" s="66"/>
      <c r="GT63" s="66"/>
      <c r="GU63" s="66"/>
      <c r="GV63" s="66"/>
      <c r="GW63" s="66"/>
      <c r="GX63" s="66"/>
      <c r="GY63" s="66"/>
      <c r="GZ63" s="66"/>
      <c r="HA63" s="66"/>
      <c r="HB63" s="66"/>
      <c r="HC63" s="66"/>
      <c r="HD63" s="66"/>
      <c r="HE63" s="66"/>
      <c r="HF63" s="66"/>
      <c r="HG63" s="66"/>
      <c r="HH63" s="66"/>
      <c r="HI63" s="66"/>
      <c r="HJ63" s="66"/>
      <c r="HK63" s="66"/>
      <c r="HL63" s="66"/>
      <c r="HM63" s="66"/>
      <c r="HN63" s="66"/>
      <c r="HO63" s="66"/>
      <c r="HP63" s="66"/>
      <c r="HQ63" s="66"/>
      <c r="HR63" s="66"/>
      <c r="HS63" s="66"/>
      <c r="HT63" s="66"/>
      <c r="HU63" s="66"/>
      <c r="HV63" s="66"/>
      <c r="HW63" s="66"/>
      <c r="HX63" s="66"/>
      <c r="HY63" s="66"/>
      <c r="HZ63" s="66"/>
      <c r="IA63" s="66"/>
      <c r="IB63" s="66"/>
      <c r="IC63" s="66"/>
      <c r="ID63" s="66"/>
      <c r="IE63" s="66"/>
      <c r="IF63" s="66"/>
      <c r="IG63" s="66"/>
      <c r="IH63" s="66"/>
      <c r="II63" s="66"/>
      <c r="IJ63" s="66"/>
      <c r="IK63" s="66"/>
      <c r="IL63" s="66"/>
      <c r="IM63" s="66"/>
      <c r="IN63" s="66"/>
      <c r="IO63" s="66"/>
      <c r="IP63" s="66"/>
      <c r="IQ63" s="66"/>
      <c r="IR63" s="66"/>
      <c r="IS63" s="66"/>
      <c r="IT63" s="66"/>
      <c r="IU63" s="66"/>
      <c r="IV63" s="66"/>
      <c r="IW63" s="66"/>
      <c r="IX63" s="66"/>
      <c r="IY63" s="66"/>
      <c r="IZ63" s="66"/>
      <c r="JA63" s="66"/>
      <c r="JB63" s="66"/>
      <c r="JC63" s="66"/>
      <c r="JD63" s="66"/>
      <c r="JE63" s="66"/>
      <c r="JF63" s="66"/>
      <c r="JG63" s="66"/>
      <c r="JH63" s="66"/>
      <c r="JI63" s="66"/>
      <c r="JJ63" s="66"/>
      <c r="JK63" s="66"/>
      <c r="JL63" s="66"/>
      <c r="JM63" s="66"/>
      <c r="JN63" s="66"/>
      <c r="JO63" s="66"/>
      <c r="JP63" s="66"/>
      <c r="JQ63" s="66"/>
      <c r="JR63" s="66"/>
      <c r="JS63" s="66"/>
      <c r="JT63" s="66"/>
      <c r="JU63" s="66"/>
      <c r="JV63" s="66"/>
      <c r="JW63" s="66"/>
      <c r="JX63" s="66"/>
      <c r="JY63" s="66"/>
      <c r="JZ63" s="66"/>
      <c r="KA63" s="66"/>
      <c r="KB63" s="66"/>
      <c r="KC63" s="66"/>
      <c r="KD63" s="66"/>
      <c r="KE63" s="66"/>
      <c r="KF63" s="66"/>
      <c r="KG63" s="66"/>
      <c r="KH63" s="66"/>
      <c r="KI63" s="66"/>
      <c r="KJ63" s="66"/>
      <c r="KK63" s="66"/>
      <c r="KL63" s="66"/>
      <c r="KM63" s="66"/>
      <c r="KN63" s="66"/>
      <c r="KO63" s="66"/>
      <c r="KP63" s="66"/>
      <c r="KQ63" s="66"/>
      <c r="KR63" s="66"/>
      <c r="KS63" s="66"/>
      <c r="KT63" s="66"/>
      <c r="KU63" s="66"/>
      <c r="KV63" s="66"/>
      <c r="KW63" s="66"/>
      <c r="KX63" s="66"/>
      <c r="KY63" s="66"/>
      <c r="KZ63" s="66"/>
      <c r="LA63" s="66"/>
      <c r="LB63" s="66"/>
      <c r="LC63" s="66"/>
      <c r="LD63" s="66"/>
      <c r="LE63" s="66"/>
      <c r="LF63" s="66"/>
      <c r="LG63" s="66"/>
      <c r="LH63" s="66"/>
      <c r="LI63" s="66"/>
      <c r="LJ63" s="66"/>
      <c r="LK63" s="66"/>
      <c r="LL63" s="66"/>
      <c r="LM63" s="66"/>
      <c r="LN63" s="66"/>
      <c r="LO63" s="66"/>
      <c r="LP63" s="66"/>
      <c r="LQ63" s="66"/>
      <c r="LR63" s="66"/>
      <c r="LS63" s="66"/>
      <c r="LT63" s="66"/>
      <c r="LU63" s="66"/>
      <c r="LV63" s="66"/>
      <c r="LW63" s="66"/>
      <c r="LX63" s="66"/>
      <c r="LY63" s="66"/>
      <c r="LZ63" s="66"/>
      <c r="MA63" s="66"/>
      <c r="MB63" s="66"/>
      <c r="MC63" s="66"/>
      <c r="MD63" s="66"/>
      <c r="ME63" s="66"/>
      <c r="MF63" s="66"/>
      <c r="MG63" s="66"/>
      <c r="MH63" s="66"/>
      <c r="MI63" s="66"/>
      <c r="MJ63" s="66"/>
      <c r="MK63" s="66"/>
      <c r="ML63" s="66"/>
      <c r="MM63" s="66"/>
      <c r="MN63" s="66"/>
      <c r="MO63" s="66"/>
      <c r="MP63" s="66"/>
      <c r="MQ63" s="66"/>
      <c r="MR63" s="66"/>
      <c r="MS63" s="66"/>
      <c r="MT63" s="66"/>
      <c r="MU63" s="66"/>
      <c r="MV63" s="66"/>
      <c r="MW63" s="66"/>
      <c r="MX63" s="66"/>
      <c r="MY63" s="66"/>
      <c r="MZ63" s="66"/>
      <c r="NA63" s="66"/>
      <c r="NB63" s="66"/>
      <c r="NC63" s="66"/>
      <c r="ND63" s="66"/>
      <c r="NE63" s="66"/>
      <c r="NF63" s="66"/>
      <c r="NG63" s="66"/>
      <c r="NH63" s="66"/>
      <c r="NI63" s="66"/>
      <c r="NJ63" s="66"/>
      <c r="NK63" s="66"/>
      <c r="NL63" s="66"/>
      <c r="NM63" s="66"/>
      <c r="NN63" s="66"/>
      <c r="NO63" s="66"/>
      <c r="NP63" s="66"/>
      <c r="NQ63" s="66"/>
      <c r="NR63" s="66"/>
      <c r="NS63" s="66"/>
      <c r="NT63" s="66"/>
      <c r="NU63" s="66"/>
      <c r="NV63" s="66"/>
      <c r="NW63" s="66"/>
      <c r="NX63" s="66"/>
      <c r="NY63" s="66"/>
      <c r="NZ63" s="66"/>
      <c r="OA63" s="66"/>
      <c r="OB63" s="66"/>
      <c r="OC63" s="66"/>
      <c r="OD63" s="66"/>
      <c r="OE63" s="66"/>
      <c r="OF63" s="66"/>
      <c r="OG63" s="66"/>
      <c r="OH63" s="66"/>
      <c r="OI63" s="66"/>
      <c r="OJ63" s="66"/>
      <c r="OK63" s="66"/>
      <c r="OL63" s="66"/>
      <c r="OM63" s="66"/>
      <c r="ON63" s="66"/>
      <c r="OO63" s="66"/>
      <c r="OP63" s="66"/>
      <c r="OQ63" s="66"/>
      <c r="OR63" s="66"/>
      <c r="OS63" s="66"/>
      <c r="OT63" s="66"/>
      <c r="OU63" s="66"/>
      <c r="OV63" s="66"/>
      <c r="OW63" s="66"/>
      <c r="OX63" s="66"/>
      <c r="OY63" s="66"/>
      <c r="OZ63" s="66"/>
      <c r="PA63" s="66"/>
      <c r="PB63" s="66"/>
      <c r="PC63" s="66"/>
      <c r="PD63" s="66"/>
      <c r="PE63" s="66"/>
      <c r="PF63" s="66"/>
      <c r="PG63" s="66"/>
      <c r="PH63" s="66"/>
      <c r="PI63" s="66"/>
      <c r="PJ63" s="66"/>
      <c r="PK63" s="66"/>
      <c r="PL63" s="66"/>
      <c r="PM63" s="66"/>
      <c r="PN63" s="66"/>
      <c r="PO63" s="66"/>
      <c r="PP63" s="66"/>
      <c r="PQ63" s="66"/>
      <c r="PR63" s="66"/>
      <c r="PS63" s="66"/>
      <c r="PT63" s="66"/>
      <c r="PU63" s="66"/>
      <c r="PV63" s="66"/>
      <c r="PW63" s="66"/>
      <c r="PX63" s="66"/>
      <c r="PY63" s="66"/>
      <c r="PZ63" s="66"/>
      <c r="QA63" s="66"/>
      <c r="QB63" s="66"/>
      <c r="QC63" s="66"/>
      <c r="QD63" s="66"/>
      <c r="QE63" s="66"/>
      <c r="QF63" s="66"/>
      <c r="QG63" s="66"/>
      <c r="QH63" s="66"/>
      <c r="QI63" s="66"/>
      <c r="QJ63" s="66"/>
      <c r="QK63" s="66"/>
      <c r="QL63" s="66"/>
      <c r="QM63" s="66"/>
      <c r="QN63" s="66"/>
      <c r="QO63" s="66"/>
      <c r="QP63" s="66"/>
      <c r="QQ63" s="66"/>
      <c r="QR63" s="66"/>
      <c r="QS63" s="66"/>
      <c r="QT63" s="66"/>
      <c r="QU63" s="66"/>
      <c r="QV63" s="66"/>
      <c r="QW63" s="66"/>
      <c r="QX63" s="66"/>
      <c r="QY63" s="66"/>
      <c r="QZ63" s="66"/>
      <c r="RA63" s="66"/>
      <c r="RB63" s="66"/>
      <c r="RC63" s="66"/>
      <c r="RD63" s="66"/>
      <c r="RE63" s="66"/>
      <c r="RF63" s="66"/>
      <c r="RG63" s="66"/>
      <c r="RH63" s="66"/>
      <c r="RI63" s="66"/>
      <c r="RJ63" s="66"/>
      <c r="RK63" s="66"/>
      <c r="RL63" s="66"/>
      <c r="RM63" s="66"/>
      <c r="RN63" s="66"/>
      <c r="RO63" s="66"/>
      <c r="RP63" s="66"/>
      <c r="RQ63" s="66"/>
      <c r="RR63" s="66"/>
      <c r="RS63" s="66"/>
      <c r="RT63" s="66"/>
      <c r="RU63" s="66"/>
      <c r="RV63" s="66"/>
      <c r="RW63" s="66"/>
      <c r="RX63" s="66"/>
      <c r="RY63" s="66"/>
      <c r="RZ63" s="66"/>
      <c r="SA63" s="66"/>
      <c r="SB63" s="66"/>
      <c r="SC63" s="66"/>
      <c r="SD63" s="66"/>
      <c r="SE63" s="66"/>
      <c r="SF63" s="66"/>
      <c r="SG63" s="66"/>
      <c r="SH63" s="66"/>
      <c r="SI63" s="66"/>
      <c r="SJ63" s="66"/>
      <c r="SK63" s="66"/>
      <c r="SL63" s="66"/>
      <c r="SM63" s="66"/>
      <c r="SN63" s="66"/>
      <c r="SO63" s="66"/>
      <c r="SP63" s="66"/>
      <c r="SQ63" s="66"/>
      <c r="SR63" s="66"/>
      <c r="SS63" s="66"/>
      <c r="ST63" s="66"/>
      <c r="SU63" s="66"/>
      <c r="SV63" s="66"/>
      <c r="SW63" s="66"/>
      <c r="SX63" s="66"/>
      <c r="SY63" s="66"/>
      <c r="SZ63" s="66"/>
      <c r="TA63" s="66"/>
      <c r="TB63" s="66"/>
      <c r="TC63" s="66"/>
      <c r="TD63" s="66"/>
      <c r="TE63" s="66"/>
      <c r="TF63" s="66"/>
      <c r="TG63" s="66"/>
      <c r="TH63" s="66"/>
      <c r="TI63" s="66"/>
      <c r="TJ63" s="66"/>
      <c r="TK63" s="66"/>
      <c r="TL63" s="66"/>
      <c r="TM63" s="66"/>
      <c r="TN63" s="66"/>
      <c r="TO63" s="66"/>
      <c r="TP63" s="66"/>
      <c r="TQ63" s="66"/>
      <c r="TR63" s="66"/>
      <c r="TS63" s="66"/>
      <c r="TT63" s="66"/>
      <c r="TU63" s="66"/>
      <c r="TV63" s="66"/>
      <c r="TW63" s="66"/>
      <c r="TX63" s="66"/>
      <c r="TY63" s="66"/>
      <c r="TZ63" s="66"/>
      <c r="UA63" s="66"/>
      <c r="UB63" s="66"/>
      <c r="UC63" s="66"/>
      <c r="UD63" s="66"/>
      <c r="UE63" s="66"/>
      <c r="UF63" s="66"/>
      <c r="UG63" s="66"/>
      <c r="UH63" s="66"/>
      <c r="UI63" s="66"/>
      <c r="UJ63" s="66"/>
      <c r="UK63" s="66"/>
      <c r="UL63" s="66"/>
      <c r="UM63" s="66"/>
      <c r="UN63" s="66"/>
      <c r="UO63" s="66"/>
      <c r="UP63" s="66"/>
      <c r="UQ63" s="66"/>
      <c r="UR63" s="66"/>
      <c r="US63" s="66"/>
      <c r="UT63" s="66"/>
      <c r="UU63" s="66"/>
      <c r="UV63" s="66"/>
      <c r="UW63" s="66"/>
      <c r="UX63" s="66"/>
      <c r="UY63" s="66"/>
      <c r="UZ63" s="66"/>
      <c r="VA63" s="66"/>
      <c r="VB63" s="66"/>
      <c r="VC63" s="66"/>
      <c r="VD63" s="66"/>
      <c r="VE63" s="66"/>
      <c r="VF63" s="66"/>
      <c r="VG63" s="66"/>
      <c r="VH63" s="66"/>
      <c r="VI63" s="66"/>
      <c r="VJ63" s="66"/>
      <c r="VK63" s="66"/>
      <c r="VL63" s="66"/>
      <c r="VM63" s="66"/>
      <c r="VN63" s="66"/>
      <c r="VO63" s="66"/>
      <c r="VP63" s="66"/>
      <c r="VQ63" s="66"/>
      <c r="VR63" s="66"/>
      <c r="VS63" s="66"/>
      <c r="VT63" s="66"/>
      <c r="VU63" s="66"/>
      <c r="VV63" s="66"/>
      <c r="VW63" s="66"/>
      <c r="VX63" s="66"/>
      <c r="VY63" s="66"/>
      <c r="VZ63" s="66"/>
      <c r="WA63" s="66"/>
      <c r="WB63" s="66"/>
      <c r="WC63" s="66"/>
      <c r="WD63" s="66"/>
      <c r="WE63" s="66"/>
      <c r="WF63" s="66"/>
      <c r="WG63" s="66"/>
      <c r="WH63" s="66"/>
      <c r="WI63" s="66"/>
      <c r="WJ63" s="66"/>
      <c r="WK63" s="66"/>
      <c r="WL63" s="66"/>
      <c r="WM63" s="66"/>
      <c r="WN63" s="66"/>
      <c r="WO63" s="66"/>
      <c r="WP63" s="66"/>
      <c r="WQ63" s="66"/>
      <c r="WR63" s="66"/>
      <c r="WS63" s="66"/>
      <c r="WT63" s="66"/>
      <c r="WU63" s="66"/>
      <c r="WV63" s="66"/>
      <c r="WW63" s="66"/>
      <c r="WX63" s="66"/>
      <c r="WY63" s="66"/>
      <c r="WZ63" s="66"/>
      <c r="XA63" s="66"/>
      <c r="XB63" s="66"/>
      <c r="XC63" s="66"/>
      <c r="XD63" s="66"/>
      <c r="XE63" s="66"/>
      <c r="XF63" s="66"/>
      <c r="XG63" s="66"/>
      <c r="XH63" s="66"/>
      <c r="XI63" s="66"/>
      <c r="XJ63" s="66"/>
      <c r="XK63" s="66"/>
      <c r="XL63" s="66"/>
      <c r="XM63" s="66"/>
      <c r="XN63" s="66"/>
      <c r="XO63" s="66"/>
      <c r="XP63" s="66"/>
      <c r="XQ63" s="66"/>
      <c r="XR63" s="66"/>
      <c r="XS63" s="66"/>
      <c r="XT63" s="66"/>
      <c r="XU63" s="66"/>
      <c r="XV63" s="66"/>
      <c r="XW63" s="66"/>
      <c r="XX63" s="66"/>
      <c r="XY63" s="66"/>
      <c r="XZ63" s="66"/>
      <c r="YA63" s="66"/>
      <c r="YB63" s="66"/>
      <c r="YC63" s="66"/>
      <c r="YD63" s="66"/>
      <c r="YE63" s="66"/>
      <c r="YF63" s="66"/>
      <c r="YG63" s="66"/>
      <c r="YH63" s="66"/>
      <c r="YI63" s="66"/>
      <c r="YJ63" s="66"/>
      <c r="YK63" s="66"/>
      <c r="YL63" s="66"/>
      <c r="YM63" s="66"/>
      <c r="YN63" s="66"/>
      <c r="YO63" s="66"/>
      <c r="YP63" s="66"/>
      <c r="YQ63" s="66"/>
      <c r="YR63" s="66"/>
      <c r="YS63" s="66"/>
      <c r="YT63" s="66"/>
      <c r="YU63" s="66"/>
      <c r="YV63" s="66"/>
      <c r="YW63" s="66"/>
      <c r="YX63" s="66"/>
      <c r="YY63" s="66"/>
      <c r="YZ63" s="66"/>
      <c r="ZA63" s="66"/>
      <c r="ZB63" s="66"/>
      <c r="ZC63" s="66"/>
      <c r="ZD63" s="66"/>
      <c r="ZE63" s="66"/>
      <c r="ZF63" s="66"/>
      <c r="ZG63" s="66"/>
      <c r="ZH63" s="66"/>
      <c r="ZI63" s="66"/>
      <c r="ZJ63" s="66"/>
      <c r="ZK63" s="66"/>
      <c r="ZL63" s="66"/>
      <c r="ZM63" s="66"/>
      <c r="ZN63" s="66"/>
      <c r="ZO63" s="66"/>
      <c r="ZP63" s="66"/>
      <c r="ZQ63" s="66"/>
      <c r="ZR63" s="66"/>
      <c r="ZS63" s="66"/>
      <c r="ZT63" s="66"/>
      <c r="ZU63" s="66"/>
      <c r="ZV63" s="66"/>
      <c r="ZW63" s="66"/>
      <c r="ZX63" s="66"/>
      <c r="ZY63" s="66"/>
      <c r="ZZ63" s="66"/>
      <c r="AAA63" s="66"/>
      <c r="AAB63" s="66"/>
      <c r="AAC63" s="66"/>
      <c r="AAD63" s="66"/>
      <c r="AAE63" s="66"/>
      <c r="AAF63" s="66"/>
      <c r="AAG63" s="66"/>
      <c r="AAH63" s="66"/>
      <c r="AAI63" s="66"/>
      <c r="AAJ63" s="66"/>
      <c r="AAK63" s="66"/>
      <c r="AAL63" s="66"/>
      <c r="AAM63" s="66"/>
      <c r="AAN63" s="66"/>
      <c r="AAO63" s="66"/>
      <c r="AAP63" s="66"/>
      <c r="AAQ63" s="66"/>
      <c r="AAR63" s="66"/>
      <c r="AAS63" s="66"/>
      <c r="AAT63" s="66"/>
      <c r="AAU63" s="66"/>
      <c r="AAV63" s="66"/>
      <c r="AAW63" s="66"/>
      <c r="AAX63" s="66"/>
      <c r="AAY63" s="66"/>
      <c r="AAZ63" s="66"/>
      <c r="ABA63" s="66"/>
      <c r="ABB63" s="66"/>
      <c r="ABC63" s="66"/>
      <c r="ABD63" s="66"/>
      <c r="ABE63" s="66"/>
      <c r="ABF63" s="66"/>
      <c r="ABG63" s="66"/>
      <c r="ABH63" s="66"/>
      <c r="ABI63" s="66"/>
      <c r="ABJ63" s="66"/>
      <c r="ABK63" s="66"/>
      <c r="ABL63" s="66"/>
      <c r="ABM63" s="66"/>
      <c r="ABN63" s="66"/>
      <c r="ABO63" s="66"/>
      <c r="ABP63" s="66"/>
      <c r="ABQ63" s="66"/>
      <c r="ABR63" s="66"/>
      <c r="ABS63" s="66"/>
      <c r="ABT63" s="66"/>
      <c r="ABU63" s="66"/>
      <c r="ABV63" s="66"/>
      <c r="ABW63" s="66"/>
      <c r="ABX63" s="66"/>
      <c r="ABY63" s="66"/>
      <c r="ABZ63" s="66"/>
      <c r="ACA63" s="66"/>
      <c r="ACB63" s="66"/>
      <c r="ACC63" s="66"/>
      <c r="ACD63" s="66"/>
      <c r="ACE63" s="66"/>
      <c r="ACF63" s="66"/>
      <c r="ACG63" s="66"/>
      <c r="ACH63" s="66"/>
      <c r="ACI63" s="66"/>
      <c r="ACJ63" s="66"/>
      <c r="ACK63" s="66"/>
      <c r="ACL63" s="66"/>
      <c r="ACM63" s="66"/>
      <c r="ACN63" s="66"/>
      <c r="ACO63" s="66"/>
      <c r="ACP63" s="66"/>
      <c r="ACQ63" s="66"/>
      <c r="ACR63" s="66"/>
      <c r="ACS63" s="66"/>
      <c r="ACT63" s="66"/>
      <c r="ACU63" s="66"/>
      <c r="ACV63" s="66"/>
      <c r="ACW63" s="66"/>
      <c r="ACX63" s="66"/>
      <c r="ACY63" s="66"/>
      <c r="ACZ63" s="66"/>
      <c r="ADA63" s="66"/>
      <c r="ADB63" s="66"/>
      <c r="ADC63" s="66"/>
      <c r="ADD63" s="66"/>
      <c r="ADE63" s="66"/>
      <c r="ADF63" s="66"/>
      <c r="ADG63" s="66"/>
      <c r="ADH63" s="66"/>
      <c r="ADI63" s="66"/>
      <c r="ADJ63" s="66"/>
      <c r="ADK63" s="66"/>
      <c r="ADL63" s="66"/>
      <c r="ADM63" s="66"/>
      <c r="ADN63" s="66"/>
      <c r="ADO63" s="66"/>
      <c r="ADP63" s="66"/>
      <c r="ADQ63" s="66"/>
      <c r="ADR63" s="66"/>
      <c r="ADS63" s="66"/>
      <c r="ADT63" s="66"/>
      <c r="ADU63" s="66"/>
      <c r="ADV63" s="66"/>
      <c r="ADW63" s="66"/>
      <c r="ADX63" s="66"/>
      <c r="ADY63" s="66"/>
      <c r="ADZ63" s="66"/>
      <c r="AEA63" s="66"/>
      <c r="AEB63" s="66"/>
      <c r="AEC63" s="66"/>
      <c r="AED63" s="66"/>
      <c r="AEE63" s="66"/>
      <c r="AEF63" s="66"/>
      <c r="AEG63" s="66"/>
      <c r="AEH63" s="66"/>
      <c r="AEI63" s="66"/>
      <c r="AEJ63" s="66"/>
      <c r="AEK63" s="66"/>
      <c r="AEL63" s="66"/>
      <c r="AEM63" s="66"/>
      <c r="AEN63" s="66"/>
      <c r="AEO63" s="66"/>
      <c r="AEP63" s="66"/>
      <c r="AEQ63" s="66"/>
      <c r="AER63" s="66"/>
      <c r="AES63" s="66"/>
      <c r="AET63" s="66"/>
      <c r="AEU63" s="66"/>
      <c r="AEV63" s="66"/>
      <c r="AEW63" s="66"/>
      <c r="AEX63" s="66"/>
      <c r="AEY63" s="66"/>
      <c r="AEZ63" s="66"/>
      <c r="AFA63" s="66"/>
      <c r="AFB63" s="66"/>
      <c r="AFC63" s="66"/>
      <c r="AFD63" s="66"/>
      <c r="AFE63" s="66"/>
      <c r="AFF63" s="66"/>
      <c r="AFG63" s="66"/>
      <c r="AFH63" s="66"/>
      <c r="AFI63" s="66"/>
      <c r="AFJ63" s="66"/>
      <c r="AFK63" s="66"/>
      <c r="AFL63" s="66"/>
      <c r="AFM63" s="66"/>
      <c r="AFN63" s="66"/>
      <c r="AFO63" s="66"/>
      <c r="AFP63" s="66"/>
      <c r="AFQ63" s="66"/>
      <c r="AFR63" s="66"/>
      <c r="AFS63" s="66"/>
      <c r="AFT63" s="66"/>
      <c r="AFU63" s="66"/>
      <c r="AFV63" s="66"/>
      <c r="AFW63" s="66"/>
      <c r="AFX63" s="66"/>
      <c r="AFY63" s="66"/>
      <c r="AFZ63" s="66"/>
      <c r="AGA63" s="66"/>
      <c r="AGB63" s="66"/>
      <c r="AGC63" s="66"/>
      <c r="AGD63" s="66"/>
      <c r="AGE63" s="66"/>
      <c r="AGF63" s="66"/>
      <c r="AGG63" s="66"/>
      <c r="AGH63" s="66"/>
      <c r="AGI63" s="66"/>
      <c r="AGJ63" s="66"/>
      <c r="AGK63" s="66"/>
      <c r="AGL63" s="66"/>
      <c r="AGM63" s="66"/>
      <c r="AGN63" s="66"/>
      <c r="AGO63" s="66"/>
      <c r="AGP63" s="66"/>
      <c r="AGQ63" s="66"/>
      <c r="AGR63" s="66"/>
      <c r="AGS63" s="66"/>
      <c r="AGT63" s="66"/>
      <c r="AGU63" s="66"/>
      <c r="AGV63" s="66"/>
      <c r="AGW63" s="66"/>
      <c r="AGX63" s="66"/>
      <c r="AGY63" s="66"/>
      <c r="AGZ63" s="66"/>
      <c r="AHA63" s="66"/>
      <c r="AHB63" s="66"/>
      <c r="AHC63" s="66"/>
      <c r="AHD63" s="66"/>
      <c r="AHE63" s="66"/>
      <c r="AHF63" s="66"/>
      <c r="AHG63" s="66"/>
      <c r="AHH63" s="66"/>
      <c r="AHI63" s="66"/>
      <c r="AHJ63" s="66"/>
      <c r="AHK63" s="66"/>
      <c r="AHL63" s="66"/>
      <c r="AHM63" s="66"/>
      <c r="AHN63" s="66"/>
      <c r="AHO63" s="66"/>
      <c r="AHP63" s="66"/>
      <c r="AHQ63" s="66"/>
      <c r="AHR63" s="66"/>
      <c r="AHS63" s="66"/>
      <c r="AHT63" s="66"/>
      <c r="AHU63" s="66"/>
      <c r="AHV63" s="66"/>
      <c r="AHW63" s="66"/>
      <c r="AHX63" s="66"/>
      <c r="AHY63" s="66"/>
      <c r="AHZ63" s="66"/>
      <c r="AIA63" s="66"/>
      <c r="AIB63" s="66"/>
      <c r="AIC63" s="66"/>
      <c r="AID63" s="66"/>
      <c r="AIE63" s="66"/>
      <c r="AIF63" s="66"/>
      <c r="AIG63" s="66"/>
      <c r="AIH63" s="66"/>
      <c r="AII63" s="66"/>
      <c r="AIJ63" s="66"/>
      <c r="AIK63" s="66"/>
      <c r="AIL63" s="66"/>
      <c r="AIM63" s="66"/>
      <c r="AIN63" s="66"/>
      <c r="AIO63" s="66"/>
      <c r="AIP63" s="66"/>
      <c r="AIQ63" s="66"/>
      <c r="AIR63" s="66"/>
      <c r="AIS63" s="66"/>
      <c r="AIT63" s="66"/>
      <c r="AIU63" s="66"/>
      <c r="AIV63" s="66"/>
      <c r="AIW63" s="66"/>
      <c r="AIX63" s="66"/>
      <c r="AIY63" s="66"/>
      <c r="AIZ63" s="66"/>
      <c r="AJA63" s="66"/>
      <c r="AJB63" s="66"/>
      <c r="AJC63" s="66"/>
      <c r="AJD63" s="66"/>
      <c r="AJE63" s="66"/>
      <c r="AJF63" s="66"/>
      <c r="AJG63" s="66"/>
      <c r="AJH63" s="66"/>
      <c r="AJI63" s="66"/>
      <c r="AJJ63" s="66"/>
      <c r="AJK63" s="66"/>
      <c r="AJL63" s="66"/>
      <c r="AJM63" s="66"/>
      <c r="AJN63" s="66"/>
      <c r="AJO63" s="66"/>
      <c r="AJP63" s="66"/>
      <c r="AJQ63" s="66"/>
      <c r="AJR63" s="66"/>
      <c r="AJS63" s="66"/>
      <c r="AJT63" s="66"/>
      <c r="AJU63" s="66"/>
      <c r="AJV63" s="66"/>
      <c r="AJW63" s="66"/>
      <c r="AJX63" s="66"/>
      <c r="AJY63" s="66"/>
      <c r="AJZ63" s="66"/>
      <c r="AKA63" s="66"/>
      <c r="AKB63" s="66"/>
      <c r="AKC63" s="66"/>
      <c r="AKD63" s="66"/>
      <c r="AKE63" s="66"/>
      <c r="AKF63" s="66"/>
      <c r="AKG63" s="66"/>
      <c r="AKH63" s="66"/>
      <c r="AKI63" s="66"/>
      <c r="AKJ63" s="66"/>
      <c r="AKK63" s="66"/>
      <c r="AKL63" s="66"/>
      <c r="AKM63" s="66"/>
      <c r="AKN63" s="66"/>
      <c r="AKO63" s="66"/>
      <c r="AKP63" s="66"/>
      <c r="AKQ63" s="66"/>
      <c r="AKR63" s="66"/>
      <c r="AKS63" s="66"/>
      <c r="AKT63" s="66"/>
      <c r="AKU63" s="66"/>
      <c r="AKV63" s="66"/>
      <c r="AKW63" s="66"/>
      <c r="AKX63" s="66"/>
      <c r="AKY63" s="66"/>
      <c r="AKZ63" s="66"/>
      <c r="ALA63" s="66"/>
      <c r="ALB63" s="66"/>
      <c r="ALC63" s="66"/>
      <c r="ALD63" s="66"/>
      <c r="ALE63" s="66"/>
      <c r="ALF63" s="66"/>
      <c r="ALG63" s="66"/>
      <c r="ALH63" s="66"/>
      <c r="ALI63" s="66"/>
      <c r="ALJ63" s="66"/>
      <c r="ALK63" s="66"/>
      <c r="ALL63" s="66"/>
      <c r="ALM63" s="66"/>
      <c r="ALN63" s="66"/>
      <c r="ALO63" s="66"/>
      <c r="ALP63" s="66"/>
      <c r="ALQ63" s="66"/>
      <c r="ALR63" s="66"/>
      <c r="ALS63" s="66"/>
      <c r="ALT63" s="66"/>
      <c r="ALU63" s="66"/>
      <c r="ALV63" s="66"/>
    </row>
    <row r="64" spans="1:1010" s="41" customFormat="1" ht="38.25">
      <c r="A64" s="68" t="str">
        <f>A3</f>
        <v>4.</v>
      </c>
      <c r="B64" s="69">
        <v>14</v>
      </c>
      <c r="C64" s="143" t="s">
        <v>1134</v>
      </c>
      <c r="D64" s="120"/>
      <c r="E64" s="124"/>
      <c r="F64" s="124"/>
      <c r="G64" s="70"/>
      <c r="H64" s="116"/>
    </row>
    <row r="65" spans="1:11" s="41" customFormat="1">
      <c r="A65" s="68"/>
      <c r="B65" s="69"/>
      <c r="C65" s="143" t="s">
        <v>1097</v>
      </c>
      <c r="D65" s="120" t="s">
        <v>24</v>
      </c>
      <c r="E65" s="124">
        <v>1</v>
      </c>
      <c r="F65" s="124"/>
      <c r="G65" s="82"/>
      <c r="H65" s="87">
        <f>G65*E65</f>
        <v>0</v>
      </c>
    </row>
    <row r="66" spans="1:11" s="41" customFormat="1">
      <c r="A66" s="68"/>
      <c r="B66" s="69"/>
      <c r="C66" s="143"/>
      <c r="D66" s="120"/>
      <c r="E66" s="124"/>
      <c r="F66" s="124"/>
      <c r="G66" s="82"/>
      <c r="H66" s="87"/>
    </row>
    <row r="67" spans="1:11" s="41" customFormat="1" ht="63.75">
      <c r="A67" s="69">
        <v>4</v>
      </c>
      <c r="B67" s="69">
        <f>B64+1</f>
        <v>15</v>
      </c>
      <c r="C67" s="143" t="s">
        <v>1242</v>
      </c>
      <c r="D67" s="120"/>
      <c r="E67" s="299"/>
      <c r="F67" s="299"/>
      <c r="G67" s="300"/>
      <c r="H67" s="116"/>
    </row>
    <row r="68" spans="1:11" s="41" customFormat="1">
      <c r="A68" s="68"/>
      <c r="B68" s="76"/>
      <c r="C68" s="207"/>
      <c r="D68" s="283" t="s">
        <v>24</v>
      </c>
      <c r="E68" s="291">
        <v>1</v>
      </c>
      <c r="F68" s="291"/>
      <c r="G68" s="300"/>
      <c r="H68" s="87">
        <f>G68*E68</f>
        <v>0</v>
      </c>
    </row>
    <row r="69" spans="1:11">
      <c r="B69" s="69"/>
      <c r="C69" s="126"/>
      <c r="D69" s="120"/>
      <c r="E69" s="121"/>
      <c r="F69" s="121"/>
      <c r="G69" s="82"/>
      <c r="H69" s="82"/>
      <c r="I69" s="82"/>
      <c r="J69" s="82"/>
      <c r="K69" s="82"/>
    </row>
    <row r="70" spans="1:11" s="41" customFormat="1">
      <c r="A70" s="72"/>
      <c r="B70" s="113"/>
      <c r="C70" s="341" t="s">
        <v>70</v>
      </c>
      <c r="D70" s="341"/>
      <c r="E70" s="341"/>
      <c r="F70" s="335"/>
      <c r="G70" s="129"/>
      <c r="H70" s="130">
        <f>SUM(H2:H69)</f>
        <v>0</v>
      </c>
    </row>
  </sheetData>
  <autoFilter ref="A1:H70" xr:uid="{00000000-0009-0000-0000-000005000000}">
    <filterColumn colId="0" showButton="0"/>
  </autoFilter>
  <mergeCells count="2">
    <mergeCell ref="A1:B1"/>
    <mergeCell ref="C70:E70"/>
  </mergeCells>
  <phoneticPr fontId="24" type="noConversion"/>
  <pageMargins left="0.25" right="0.25" top="0.75" bottom="0.75" header="0.3" footer="0.3"/>
  <pageSetup paperSize="9" scale="61" firstPageNumber="0" orientation="portrait" r:id="rId1"/>
  <headerFooter>
    <oddHeader>&amp;L&amp;"Arial Narrow,Regular"&amp;10HOTEL ROXANICH&amp;C&amp;"Arial Narrow,Regular"&amp;10&amp;A&amp;R&amp;"Arial Narrow,Regular"&amp;10TROŠKOVNIK OPREME</oddHeader>
    <oddFooter>&amp;C&amp;"Arial Narrow,Regular"&amp;10Page &amp;P</oddFooter>
  </headerFooter>
  <rowBreaks count="3" manualBreakCount="3">
    <brk id="16" max="13" man="1"/>
    <brk id="31" max="13" man="1"/>
    <brk id="52"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5"/>
  <sheetViews>
    <sheetView view="pageBreakPreview" zoomScaleNormal="85" zoomScaleSheetLayoutView="100" workbookViewId="0">
      <pane ySplit="1" topLeftCell="A29" activePane="bottomLeft" state="frozen"/>
      <selection pane="bottomLeft" sqref="A1:B1"/>
    </sheetView>
  </sheetViews>
  <sheetFormatPr defaultColWidth="8.85546875" defaultRowHeight="16.5"/>
  <cols>
    <col min="1" max="1" width="2.42578125" style="137" customWidth="1"/>
    <col min="2" max="2" width="3.7109375" style="187" customWidth="1"/>
    <col min="3" max="3" width="102.7109375" style="116" customWidth="1"/>
    <col min="4" max="4" width="9" style="123" customWidth="1"/>
    <col min="5" max="5" width="9" style="124" customWidth="1"/>
    <col min="6" max="6" width="49.42578125" style="124" customWidth="1"/>
    <col min="7" max="8" width="17" style="116" bestFit="1" customWidth="1"/>
    <col min="9" max="11" width="8.85546875" style="66"/>
    <col min="12" max="12" width="12.7109375" style="66" bestFit="1" customWidth="1"/>
    <col min="13" max="13" width="8.85546875" style="66"/>
    <col min="14" max="14" width="10.140625" style="66" bestFit="1" customWidth="1"/>
    <col min="15" max="16384" width="8.85546875" style="66"/>
  </cols>
  <sheetData>
    <row r="1" spans="1:8" s="84" customFormat="1" ht="27">
      <c r="A1" s="342" t="s">
        <v>7</v>
      </c>
      <c r="B1" s="342"/>
      <c r="C1" s="284" t="s">
        <v>8</v>
      </c>
      <c r="D1" s="280" t="s">
        <v>9</v>
      </c>
      <c r="E1" s="280" t="s">
        <v>1245</v>
      </c>
      <c r="F1" s="280" t="s">
        <v>1244</v>
      </c>
      <c r="G1" s="280" t="s">
        <v>10</v>
      </c>
      <c r="H1" s="280" t="s">
        <v>11</v>
      </c>
    </row>
    <row r="3" spans="1:8">
      <c r="A3" s="176" t="s">
        <v>20</v>
      </c>
      <c r="B3" s="90"/>
      <c r="C3" s="115" t="s">
        <v>71</v>
      </c>
      <c r="D3" s="91"/>
      <c r="E3" s="92"/>
      <c r="F3" s="92"/>
    </row>
    <row r="4" spans="1:8" s="65" customFormat="1" ht="12.75">
      <c r="A4" s="128"/>
      <c r="B4" s="80"/>
      <c r="C4" s="77"/>
      <c r="D4" s="79"/>
      <c r="E4" s="94"/>
      <c r="F4" s="94"/>
      <c r="G4" s="117"/>
      <c r="H4" s="117"/>
    </row>
    <row r="5" spans="1:8" ht="25.5">
      <c r="A5" s="98"/>
      <c r="B5" s="75"/>
      <c r="C5" s="79" t="s">
        <v>72</v>
      </c>
      <c r="D5" s="78"/>
      <c r="E5" s="94"/>
      <c r="F5" s="94"/>
    </row>
    <row r="6" spans="1:8">
      <c r="A6" s="98"/>
      <c r="B6" s="75"/>
      <c r="C6" s="79"/>
      <c r="D6" s="78"/>
      <c r="E6" s="94"/>
      <c r="F6" s="94"/>
    </row>
    <row r="7" spans="1:8">
      <c r="A7" s="177"/>
      <c r="B7" s="69"/>
      <c r="C7" s="71"/>
      <c r="D7" s="120"/>
      <c r="E7" s="121"/>
      <c r="F7" s="121"/>
      <c r="G7" s="70"/>
    </row>
    <row r="8" spans="1:8">
      <c r="A8" s="144"/>
      <c r="B8" s="80"/>
      <c r="C8" s="228" t="s">
        <v>73</v>
      </c>
      <c r="D8" s="120"/>
      <c r="E8" s="121"/>
      <c r="F8" s="121"/>
      <c r="G8" s="70"/>
    </row>
    <row r="9" spans="1:8">
      <c r="A9" s="177"/>
      <c r="B9" s="69"/>
      <c r="C9" s="71"/>
      <c r="D9" s="120"/>
      <c r="E9" s="121"/>
      <c r="F9" s="121"/>
      <c r="G9" s="70"/>
    </row>
    <row r="10" spans="1:8" ht="63.75">
      <c r="A10" s="177" t="str">
        <f>A3</f>
        <v>5.</v>
      </c>
      <c r="B10" s="69">
        <v>1</v>
      </c>
      <c r="C10" s="71" t="s">
        <v>1190</v>
      </c>
      <c r="D10" s="120"/>
      <c r="E10" s="121"/>
      <c r="F10" s="121"/>
      <c r="G10" s="70"/>
    </row>
    <row r="11" spans="1:8" ht="15">
      <c r="A11" s="177"/>
      <c r="B11" s="69"/>
      <c r="C11" s="172"/>
      <c r="D11" s="168" t="s">
        <v>24</v>
      </c>
      <c r="E11" s="169">
        <v>22</v>
      </c>
      <c r="F11" s="121"/>
      <c r="G11" s="82"/>
      <c r="H11" s="87">
        <f>G11*E11</f>
        <v>0</v>
      </c>
    </row>
    <row r="12" spans="1:8">
      <c r="A12" s="177"/>
      <c r="B12" s="69"/>
      <c r="C12" s="71"/>
      <c r="D12" s="120"/>
      <c r="E12" s="121"/>
      <c r="F12" s="121"/>
      <c r="G12" s="82"/>
    </row>
    <row r="13" spans="1:8" ht="76.5">
      <c r="A13" s="177" t="str">
        <f>A3</f>
        <v>5.</v>
      </c>
      <c r="B13" s="69">
        <f>B10+1</f>
        <v>2</v>
      </c>
      <c r="C13" s="71" t="s">
        <v>1191</v>
      </c>
      <c r="D13" s="120"/>
      <c r="E13" s="121"/>
      <c r="F13" s="121"/>
      <c r="G13" s="70"/>
    </row>
    <row r="14" spans="1:8" ht="15">
      <c r="A14" s="177"/>
      <c r="B14" s="69"/>
      <c r="C14" s="167"/>
      <c r="D14" s="168" t="s">
        <v>24</v>
      </c>
      <c r="E14" s="169">
        <v>22</v>
      </c>
      <c r="F14" s="121"/>
      <c r="G14" s="229"/>
      <c r="H14" s="230">
        <f>G14*E14</f>
        <v>0</v>
      </c>
    </row>
    <row r="15" spans="1:8">
      <c r="A15" s="177"/>
      <c r="B15" s="69"/>
      <c r="C15" s="71"/>
      <c r="D15" s="120"/>
      <c r="E15" s="121"/>
      <c r="F15" s="121"/>
      <c r="G15" s="82"/>
    </row>
    <row r="16" spans="1:8" ht="89.25">
      <c r="A16" s="177" t="str">
        <f>A3</f>
        <v>5.</v>
      </c>
      <c r="B16" s="69">
        <f>B13+1</f>
        <v>3</v>
      </c>
      <c r="C16" s="71" t="s">
        <v>1192</v>
      </c>
      <c r="D16" s="120"/>
      <c r="E16" s="121"/>
      <c r="F16" s="121"/>
      <c r="G16" s="70"/>
    </row>
    <row r="17" spans="1:8" ht="15">
      <c r="A17" s="177"/>
      <c r="B17" s="69"/>
      <c r="C17" s="172"/>
      <c r="D17" s="168" t="s">
        <v>24</v>
      </c>
      <c r="E17" s="169">
        <v>22</v>
      </c>
      <c r="F17" s="121"/>
      <c r="G17" s="229"/>
      <c r="H17" s="230">
        <f>G17*E17</f>
        <v>0</v>
      </c>
    </row>
    <row r="18" spans="1:8">
      <c r="A18" s="177"/>
      <c r="B18" s="69"/>
      <c r="C18" s="71"/>
      <c r="D18" s="120"/>
      <c r="E18" s="121"/>
      <c r="F18" s="121"/>
      <c r="G18" s="82"/>
    </row>
    <row r="19" spans="1:8" s="65" customFormat="1" ht="51">
      <c r="A19" s="177" t="str">
        <f>A3</f>
        <v>5.</v>
      </c>
      <c r="B19" s="69">
        <f>B16+1</f>
        <v>4</v>
      </c>
      <c r="C19" s="98" t="s">
        <v>1135</v>
      </c>
      <c r="D19" s="226"/>
      <c r="E19" s="124"/>
      <c r="F19" s="124"/>
      <c r="G19" s="117"/>
      <c r="H19" s="88"/>
    </row>
    <row r="20" spans="1:8" s="65" customFormat="1" ht="12.75">
      <c r="A20" s="177"/>
      <c r="B20" s="69"/>
      <c r="C20" s="167"/>
      <c r="D20" s="168" t="s">
        <v>24</v>
      </c>
      <c r="E20" s="169">
        <v>30</v>
      </c>
      <c r="F20" s="121"/>
      <c r="G20" s="229"/>
      <c r="H20" s="230">
        <f>G20*E20</f>
        <v>0</v>
      </c>
    </row>
    <row r="21" spans="1:8" s="65" customFormat="1" ht="12.75">
      <c r="A21" s="177"/>
      <c r="B21" s="69"/>
      <c r="C21" s="71"/>
      <c r="D21" s="120"/>
      <c r="E21" s="121"/>
      <c r="F21" s="121"/>
      <c r="G21" s="82"/>
      <c r="H21" s="88"/>
    </row>
    <row r="22" spans="1:8" s="65" customFormat="1" ht="51">
      <c r="A22" s="177" t="str">
        <f>A3</f>
        <v>5.</v>
      </c>
      <c r="B22" s="69">
        <f>B19+1</f>
        <v>5</v>
      </c>
      <c r="C22" s="98" t="s">
        <v>1136</v>
      </c>
      <c r="D22" s="226"/>
      <c r="E22" s="124"/>
      <c r="F22" s="124"/>
      <c r="G22" s="117"/>
      <c r="H22" s="88"/>
    </row>
    <row r="23" spans="1:8" s="65" customFormat="1" ht="12.75">
      <c r="A23" s="177"/>
      <c r="B23" s="69"/>
      <c r="C23" s="231"/>
      <c r="D23" s="225" t="s">
        <v>24</v>
      </c>
      <c r="E23" s="232">
        <v>3</v>
      </c>
      <c r="F23" s="121"/>
      <c r="G23" s="229"/>
      <c r="H23" s="230">
        <f>G23*E23</f>
        <v>0</v>
      </c>
    </row>
    <row r="24" spans="1:8" s="65" customFormat="1" ht="12.75">
      <c r="A24" s="177"/>
      <c r="B24" s="69"/>
      <c r="C24" s="71"/>
      <c r="D24" s="120"/>
      <c r="E24" s="121"/>
      <c r="F24" s="121"/>
      <c r="G24" s="70"/>
      <c r="H24" s="88"/>
    </row>
    <row r="25" spans="1:8" ht="76.5">
      <c r="A25" s="177" t="str">
        <f>A3</f>
        <v>5.</v>
      </c>
      <c r="B25" s="69">
        <f>B22+1</f>
        <v>6</v>
      </c>
      <c r="C25" s="71" t="s">
        <v>1137</v>
      </c>
      <c r="D25" s="120"/>
      <c r="E25" s="121"/>
      <c r="F25" s="121"/>
      <c r="G25" s="70"/>
    </row>
    <row r="26" spans="1:8" ht="15">
      <c r="A26" s="177"/>
      <c r="B26" s="69"/>
      <c r="C26" s="172"/>
      <c r="D26" s="168" t="s">
        <v>24</v>
      </c>
      <c r="E26" s="169">
        <v>12</v>
      </c>
      <c r="F26" s="121"/>
      <c r="G26" s="229"/>
      <c r="H26" s="230">
        <f>G26*E26</f>
        <v>0</v>
      </c>
    </row>
    <row r="27" spans="1:8">
      <c r="A27" s="177"/>
      <c r="B27" s="69"/>
      <c r="C27" s="71"/>
      <c r="D27" s="120"/>
      <c r="E27" s="121"/>
      <c r="F27" s="121"/>
      <c r="G27" s="82"/>
    </row>
    <row r="28" spans="1:8" ht="114.75">
      <c r="A28" s="177" t="str">
        <f>A3</f>
        <v>5.</v>
      </c>
      <c r="B28" s="69">
        <f>B25+1</f>
        <v>7</v>
      </c>
      <c r="C28" s="98" t="s">
        <v>1138</v>
      </c>
      <c r="D28" s="120"/>
      <c r="E28" s="121"/>
      <c r="F28" s="121"/>
      <c r="G28" s="70"/>
    </row>
    <row r="29" spans="1:8" ht="15">
      <c r="A29" s="177"/>
      <c r="B29" s="69"/>
      <c r="C29" s="173"/>
      <c r="D29" s="168" t="s">
        <v>24</v>
      </c>
      <c r="E29" s="169">
        <v>50</v>
      </c>
      <c r="F29" s="121"/>
      <c r="G29" s="229"/>
      <c r="H29" s="230">
        <f>G29*E29</f>
        <v>0</v>
      </c>
    </row>
    <row r="30" spans="1:8">
      <c r="A30" s="144"/>
      <c r="B30" s="80"/>
      <c r="C30" s="128"/>
      <c r="D30" s="120"/>
      <c r="E30" s="121"/>
      <c r="F30" s="121"/>
    </row>
    <row r="31" spans="1:8" ht="63.75">
      <c r="A31" s="177" t="str">
        <f>A3</f>
        <v>5.</v>
      </c>
      <c r="B31" s="69">
        <f>B28+1</f>
        <v>8</v>
      </c>
      <c r="C31" s="98" t="s">
        <v>1139</v>
      </c>
      <c r="D31" s="120"/>
      <c r="E31" s="121"/>
      <c r="F31" s="121"/>
    </row>
    <row r="32" spans="1:8" ht="15">
      <c r="A32" s="177"/>
      <c r="B32" s="69"/>
      <c r="C32" s="173"/>
      <c r="D32" s="168" t="s">
        <v>24</v>
      </c>
      <c r="E32" s="169">
        <v>25</v>
      </c>
      <c r="F32" s="121"/>
      <c r="G32" s="229"/>
      <c r="H32" s="230">
        <f>G32*E32</f>
        <v>0</v>
      </c>
    </row>
    <row r="33" spans="1:8">
      <c r="C33" s="117"/>
    </row>
    <row r="34" spans="1:8" ht="25.5">
      <c r="A34" s="97" t="str">
        <f>A3</f>
        <v>5.</v>
      </c>
      <c r="B34" s="69">
        <f>B31+1</f>
        <v>9</v>
      </c>
      <c r="C34" s="64" t="s">
        <v>1231</v>
      </c>
      <c r="D34" s="120"/>
      <c r="E34" s="121"/>
      <c r="F34" s="121"/>
    </row>
    <row r="35" spans="1:8" ht="15">
      <c r="A35" s="97"/>
      <c r="B35" s="69"/>
      <c r="C35" s="64"/>
      <c r="D35" s="120" t="s">
        <v>24</v>
      </c>
      <c r="E35" s="121">
        <v>15</v>
      </c>
      <c r="F35" s="121"/>
      <c r="G35" s="229"/>
      <c r="H35" s="230">
        <f>G35*E35</f>
        <v>0</v>
      </c>
    </row>
    <row r="36" spans="1:8" ht="15">
      <c r="A36" s="97"/>
      <c r="B36" s="69"/>
      <c r="C36" s="64"/>
      <c r="D36" s="120"/>
      <c r="E36" s="121"/>
      <c r="F36" s="121"/>
      <c r="G36" s="229"/>
      <c r="H36" s="230"/>
    </row>
    <row r="37" spans="1:8" ht="15">
      <c r="A37" s="97" t="str">
        <f>A3</f>
        <v>5.</v>
      </c>
      <c r="B37" s="69">
        <f>B34+1</f>
        <v>10</v>
      </c>
      <c r="C37" s="100" t="s">
        <v>1193</v>
      </c>
      <c r="D37" s="155"/>
      <c r="E37" s="155"/>
      <c r="F37" s="155"/>
      <c r="G37" s="229"/>
      <c r="H37" s="230"/>
    </row>
    <row r="38" spans="1:8" ht="15">
      <c r="A38" s="97"/>
      <c r="B38" s="69"/>
      <c r="C38" s="64" t="s">
        <v>1140</v>
      </c>
      <c r="D38" s="120" t="s">
        <v>24</v>
      </c>
      <c r="E38" s="121">
        <v>15</v>
      </c>
      <c r="F38" s="121"/>
      <c r="G38" s="229"/>
      <c r="H38" s="230">
        <f>G38*E38</f>
        <v>0</v>
      </c>
    </row>
    <row r="39" spans="1:8" ht="15">
      <c r="A39" s="97"/>
      <c r="B39" s="69"/>
      <c r="C39" s="64"/>
      <c r="D39" s="120"/>
      <c r="E39" s="121"/>
      <c r="F39" s="121"/>
      <c r="G39" s="229"/>
      <c r="H39" s="230"/>
    </row>
    <row r="40" spans="1:8" ht="63.75">
      <c r="A40" s="97" t="str">
        <f>A3</f>
        <v>5.</v>
      </c>
      <c r="B40" s="69">
        <f>B37+1</f>
        <v>11</v>
      </c>
      <c r="C40" s="64" t="s">
        <v>1230</v>
      </c>
      <c r="D40" s="120"/>
      <c r="E40" s="121"/>
      <c r="F40" s="121"/>
      <c r="G40" s="229"/>
      <c r="H40" s="230"/>
    </row>
    <row r="41" spans="1:8" ht="25.5">
      <c r="A41" s="97"/>
      <c r="B41" s="69"/>
      <c r="C41" s="64" t="s">
        <v>1088</v>
      </c>
      <c r="D41" s="120" t="s">
        <v>24</v>
      </c>
      <c r="E41" s="121">
        <v>15</v>
      </c>
      <c r="F41" s="121"/>
      <c r="G41" s="229"/>
      <c r="H41" s="230">
        <f>G41*E41</f>
        <v>0</v>
      </c>
    </row>
    <row r="42" spans="1:8" ht="15">
      <c r="A42" s="97"/>
      <c r="B42" s="69"/>
      <c r="C42" s="64"/>
      <c r="D42" s="120"/>
      <c r="E42" s="121"/>
      <c r="F42" s="121"/>
      <c r="G42" s="229"/>
      <c r="H42" s="230"/>
    </row>
    <row r="43" spans="1:8" ht="38.25">
      <c r="A43" s="97" t="s">
        <v>20</v>
      </c>
      <c r="B43" s="69">
        <f>B40+1</f>
        <v>12</v>
      </c>
      <c r="C43" s="64" t="s">
        <v>1229</v>
      </c>
      <c r="D43" s="120"/>
      <c r="E43" s="121"/>
      <c r="F43" s="121"/>
      <c r="G43" s="229"/>
      <c r="H43" s="230"/>
    </row>
    <row r="44" spans="1:8" ht="15">
      <c r="A44" s="97"/>
      <c r="B44" s="69"/>
      <c r="C44" s="64"/>
      <c r="D44" s="120" t="s">
        <v>24</v>
      </c>
      <c r="E44" s="121">
        <v>1</v>
      </c>
      <c r="F44" s="121"/>
      <c r="G44" s="229"/>
      <c r="H44" s="230">
        <f>G44*E44</f>
        <v>0</v>
      </c>
    </row>
    <row r="45" spans="1:8" ht="15">
      <c r="A45" s="97"/>
      <c r="B45" s="69"/>
      <c r="C45" s="64"/>
      <c r="D45" s="120"/>
      <c r="E45" s="121"/>
      <c r="F45" s="121"/>
      <c r="G45" s="229"/>
      <c r="H45" s="230"/>
    </row>
    <row r="46" spans="1:8" ht="33">
      <c r="A46" s="76">
        <v>5</v>
      </c>
      <c r="B46" s="69">
        <f>B43+1</f>
        <v>13</v>
      </c>
      <c r="C46" s="207" t="s">
        <v>1201</v>
      </c>
      <c r="D46" s="283"/>
      <c r="E46" s="299"/>
      <c r="F46" s="299"/>
      <c r="G46" s="301"/>
    </row>
    <row r="47" spans="1:8">
      <c r="A47" s="97"/>
      <c r="B47" s="69"/>
      <c r="C47" s="64"/>
      <c r="D47" s="120" t="s">
        <v>15</v>
      </c>
      <c r="E47" s="121">
        <v>5</v>
      </c>
      <c r="F47" s="121"/>
      <c r="H47" s="230">
        <f>G47*E47</f>
        <v>0</v>
      </c>
    </row>
    <row r="48" spans="1:8">
      <c r="A48" s="187">
        <v>5</v>
      </c>
      <c r="B48" s="69">
        <f>B46+1</f>
        <v>14</v>
      </c>
      <c r="C48" s="116" t="s">
        <v>1202</v>
      </c>
      <c r="D48" s="283"/>
    </row>
    <row r="49" spans="1:8">
      <c r="D49" s="283" t="s">
        <v>24</v>
      </c>
      <c r="E49" s="124">
        <v>3</v>
      </c>
      <c r="H49" s="230">
        <f>G49*E49</f>
        <v>0</v>
      </c>
    </row>
    <row r="50" spans="1:8" ht="49.5">
      <c r="A50" s="137" t="str">
        <f>A3</f>
        <v>5.</v>
      </c>
      <c r="B50" s="187">
        <f>B48+1</f>
        <v>15</v>
      </c>
      <c r="C50" s="207" t="s">
        <v>1234</v>
      </c>
      <c r="D50" s="283"/>
      <c r="H50" s="230"/>
    </row>
    <row r="51" spans="1:8">
      <c r="C51" s="116" t="s">
        <v>1232</v>
      </c>
      <c r="D51" s="283" t="s">
        <v>24</v>
      </c>
      <c r="E51" s="124">
        <v>2</v>
      </c>
      <c r="H51" s="230">
        <f>G51*E51</f>
        <v>0</v>
      </c>
    </row>
    <row r="52" spans="1:8">
      <c r="C52" s="116" t="s">
        <v>1233</v>
      </c>
      <c r="D52" s="283" t="s">
        <v>24</v>
      </c>
      <c r="E52" s="124">
        <v>1</v>
      </c>
      <c r="H52" s="230">
        <f>G52*E52</f>
        <v>0</v>
      </c>
    </row>
    <row r="53" spans="1:8">
      <c r="A53" s="97"/>
      <c r="B53" s="69"/>
      <c r="C53" s="64"/>
      <c r="D53" s="120"/>
      <c r="E53" s="121"/>
      <c r="F53" s="121"/>
    </row>
    <row r="54" spans="1:8" s="41" customFormat="1">
      <c r="A54" s="178"/>
      <c r="B54" s="90"/>
      <c r="C54" s="114" t="s">
        <v>1074</v>
      </c>
      <c r="D54" s="102"/>
      <c r="E54" s="102"/>
      <c r="F54" s="102"/>
      <c r="G54" s="233"/>
      <c r="H54" s="130">
        <f>SUM(H2:H53)</f>
        <v>0</v>
      </c>
    </row>
    <row r="55" spans="1:8">
      <c r="C55" s="117"/>
    </row>
  </sheetData>
  <mergeCells count="1">
    <mergeCell ref="A1:B1"/>
  </mergeCells>
  <phoneticPr fontId="24" type="noConversion"/>
  <pageMargins left="0.25" right="0.25" top="0.75" bottom="0.75" header="0.3" footer="0.3"/>
  <pageSetup paperSize="9" scale="61" firstPageNumber="0" orientation="portrait" r:id="rId1"/>
  <headerFooter>
    <oddHeader>&amp;L&amp;"Arial Narrow,Regular"&amp;10HOTEL ROXANICH&amp;C&amp;"Arial Narrow,Regular"&amp;10&amp;A&amp;R&amp;"Arial Narrow,Regular"&amp;10TROŠKOVNIK OPREME</oddHeader>
    <oddFooter>&amp;C&amp;"Arial Narrow,Regular"&amp;10Page &amp;P</oddFooter>
  </headerFooter>
  <rowBreaks count="1" manualBreakCount="1">
    <brk id="23"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7"/>
  <sheetViews>
    <sheetView zoomScaleNormal="100" zoomScaleSheetLayoutView="85" workbookViewId="0">
      <pane ySplit="1" topLeftCell="A2" activePane="bottomLeft" state="frozen"/>
      <selection pane="bottomLeft" sqref="A1:B1"/>
    </sheetView>
  </sheetViews>
  <sheetFormatPr defaultColWidth="8.85546875" defaultRowHeight="16.5"/>
  <cols>
    <col min="1" max="1" width="3.7109375" style="180" customWidth="1"/>
    <col min="2" max="2" width="3.7109375" style="164" customWidth="1"/>
    <col min="3" max="3" width="102.7109375" style="116" customWidth="1"/>
    <col min="4" max="4" width="9" style="283" customWidth="1"/>
    <col min="5" max="5" width="9" style="291" customWidth="1"/>
    <col min="6" max="6" width="43.5703125" style="283" customWidth="1"/>
    <col min="7" max="8" width="15.7109375" style="116" customWidth="1"/>
    <col min="9" max="16384" width="8.85546875" style="66"/>
  </cols>
  <sheetData>
    <row r="1" spans="1:8" s="84" customFormat="1" ht="27">
      <c r="A1" s="338" t="s">
        <v>7</v>
      </c>
      <c r="B1" s="338"/>
      <c r="C1" s="280" t="s">
        <v>8</v>
      </c>
      <c r="D1" s="280" t="s">
        <v>9</v>
      </c>
      <c r="E1" s="280" t="s">
        <v>1245</v>
      </c>
      <c r="F1" s="280" t="s">
        <v>1244</v>
      </c>
      <c r="G1" s="280" t="s">
        <v>10</v>
      </c>
      <c r="H1" s="280" t="s">
        <v>11</v>
      </c>
    </row>
    <row r="3" spans="1:8">
      <c r="A3" s="179" t="s">
        <v>22</v>
      </c>
      <c r="B3" s="90"/>
      <c r="C3" s="115" t="s">
        <v>74</v>
      </c>
      <c r="D3" s="281"/>
      <c r="E3" s="286"/>
      <c r="F3" s="281"/>
    </row>
    <row r="4" spans="1:8" s="65" customFormat="1" ht="12.75">
      <c r="A4" s="68"/>
      <c r="B4" s="80"/>
      <c r="C4" s="77"/>
      <c r="D4" s="272"/>
      <c r="E4" s="287"/>
      <c r="F4" s="272"/>
      <c r="G4" s="117"/>
      <c r="H4" s="117"/>
    </row>
    <row r="5" spans="1:8" ht="25.5">
      <c r="B5" s="96"/>
      <c r="C5" s="79" t="s">
        <v>13</v>
      </c>
      <c r="D5" s="282"/>
      <c r="E5" s="287"/>
      <c r="F5" s="282"/>
    </row>
    <row r="6" spans="1:8">
      <c r="B6" s="96"/>
      <c r="C6" s="79"/>
      <c r="D6" s="282"/>
      <c r="E6" s="287"/>
      <c r="F6" s="282"/>
    </row>
    <row r="7" spans="1:8" s="65" customFormat="1" ht="178.5">
      <c r="A7" s="68" t="s">
        <v>22</v>
      </c>
      <c r="B7" s="69">
        <v>1</v>
      </c>
      <c r="C7" s="64" t="s">
        <v>1141</v>
      </c>
      <c r="D7" s="120"/>
      <c r="E7" s="288"/>
      <c r="F7" s="120"/>
      <c r="G7" s="88"/>
      <c r="H7" s="88"/>
    </row>
    <row r="8" spans="1:8" s="65" customFormat="1" ht="12.75">
      <c r="A8" s="181"/>
      <c r="B8" s="182"/>
      <c r="C8" s="224"/>
      <c r="D8" s="225" t="s">
        <v>24</v>
      </c>
      <c r="E8" s="289">
        <v>2</v>
      </c>
      <c r="F8" s="225"/>
      <c r="G8" s="87"/>
      <c r="H8" s="87">
        <f>G8*E8</f>
        <v>0</v>
      </c>
    </row>
    <row r="9" spans="1:8" s="65" customFormat="1" ht="12.75">
      <c r="A9" s="68"/>
      <c r="B9" s="69"/>
      <c r="C9" s="71"/>
      <c r="D9" s="120"/>
      <c r="E9" s="288"/>
      <c r="F9" s="120"/>
      <c r="G9" s="88"/>
      <c r="H9" s="88"/>
    </row>
    <row r="10" spans="1:8" s="65" customFormat="1" ht="63.75">
      <c r="A10" s="68" t="str">
        <f>A3</f>
        <v>6.</v>
      </c>
      <c r="B10" s="69">
        <f>B7+1</f>
        <v>2</v>
      </c>
      <c r="C10" s="64" t="s">
        <v>1142</v>
      </c>
      <c r="D10" s="120"/>
      <c r="E10" s="288"/>
      <c r="F10" s="120"/>
      <c r="G10" s="88"/>
      <c r="H10" s="88"/>
    </row>
    <row r="11" spans="1:8" s="65" customFormat="1" ht="12.75">
      <c r="A11" s="181"/>
      <c r="B11" s="182"/>
      <c r="C11" s="224"/>
      <c r="D11" s="225" t="s">
        <v>24</v>
      </c>
      <c r="E11" s="289">
        <v>2</v>
      </c>
      <c r="F11" s="225"/>
      <c r="G11" s="87"/>
      <c r="H11" s="87">
        <f>G11*E11</f>
        <v>0</v>
      </c>
    </row>
    <row r="12" spans="1:8" s="65" customFormat="1" ht="12.75">
      <c r="A12" s="68"/>
      <c r="B12" s="69"/>
      <c r="C12" s="71"/>
      <c r="D12" s="120"/>
      <c r="E12" s="288"/>
      <c r="F12" s="120"/>
      <c r="G12" s="88"/>
      <c r="H12" s="88"/>
    </row>
    <row r="13" spans="1:8" s="65" customFormat="1" ht="76.5">
      <c r="A13" s="68" t="str">
        <f>A3</f>
        <v>6.</v>
      </c>
      <c r="B13" s="69">
        <f>B10+1</f>
        <v>3</v>
      </c>
      <c r="C13" s="64" t="s">
        <v>1143</v>
      </c>
      <c r="D13" s="226"/>
      <c r="E13" s="290"/>
      <c r="F13" s="226"/>
      <c r="G13" s="88"/>
      <c r="H13" s="88"/>
    </row>
    <row r="14" spans="1:8" s="65" customFormat="1" ht="12.75">
      <c r="A14" s="181"/>
      <c r="B14" s="182"/>
      <c r="C14" s="224"/>
      <c r="D14" s="225" t="s">
        <v>24</v>
      </c>
      <c r="E14" s="289">
        <v>2</v>
      </c>
      <c r="F14" s="225"/>
      <c r="G14" s="87"/>
      <c r="H14" s="87">
        <f>G14*E14</f>
        <v>0</v>
      </c>
    </row>
    <row r="15" spans="1:8" s="65" customFormat="1" ht="12.75">
      <c r="A15" s="68"/>
      <c r="B15" s="76"/>
      <c r="C15" s="64"/>
      <c r="D15" s="226"/>
      <c r="E15" s="290"/>
      <c r="F15" s="226"/>
      <c r="G15" s="88"/>
      <c r="H15" s="88"/>
    </row>
    <row r="16" spans="1:8" s="65" customFormat="1" ht="38.25">
      <c r="A16" s="68" t="str">
        <f>A3</f>
        <v>6.</v>
      </c>
      <c r="B16" s="69">
        <f>B13+1</f>
        <v>4</v>
      </c>
      <c r="C16" s="64" t="s">
        <v>1144</v>
      </c>
      <c r="D16" s="120"/>
      <c r="E16" s="288"/>
      <c r="F16" s="120"/>
      <c r="G16" s="88"/>
      <c r="H16" s="88"/>
    </row>
    <row r="17" spans="1:8" s="65" customFormat="1" ht="12.75">
      <c r="A17" s="68"/>
      <c r="B17" s="69"/>
      <c r="C17" s="64" t="s">
        <v>75</v>
      </c>
      <c r="D17" s="120"/>
      <c r="E17" s="288"/>
      <c r="F17" s="120"/>
      <c r="G17" s="88"/>
      <c r="H17" s="88"/>
    </row>
    <row r="18" spans="1:8" s="65" customFormat="1" ht="12.75">
      <c r="A18" s="165"/>
      <c r="B18" s="182"/>
      <c r="C18" s="227"/>
      <c r="D18" s="225" t="s">
        <v>24</v>
      </c>
      <c r="E18" s="289">
        <v>1</v>
      </c>
      <c r="F18" s="225"/>
      <c r="G18" s="87"/>
      <c r="H18" s="87">
        <f>G18*E18</f>
        <v>0</v>
      </c>
    </row>
    <row r="19" spans="1:8" s="65" customFormat="1" ht="12.75">
      <c r="A19" s="68"/>
      <c r="B19" s="69"/>
      <c r="C19" s="98"/>
      <c r="D19" s="120"/>
      <c r="E19" s="288"/>
      <c r="F19" s="120"/>
      <c r="G19" s="88"/>
      <c r="H19" s="88"/>
    </row>
    <row r="20" spans="1:8" s="65" customFormat="1" ht="38.25">
      <c r="A20" s="68" t="str">
        <f>A3</f>
        <v>6.</v>
      </c>
      <c r="B20" s="69">
        <f>B16+1</f>
        <v>5</v>
      </c>
      <c r="C20" s="64" t="s">
        <v>1145</v>
      </c>
      <c r="D20" s="120"/>
      <c r="E20" s="288"/>
      <c r="F20" s="120"/>
      <c r="G20" s="88"/>
      <c r="H20" s="88"/>
    </row>
    <row r="21" spans="1:8" s="65" customFormat="1" ht="12.75">
      <c r="A21" s="68"/>
      <c r="B21" s="69"/>
      <c r="C21" s="64" t="s">
        <v>76</v>
      </c>
      <c r="D21" s="120"/>
      <c r="E21" s="288"/>
      <c r="F21" s="120"/>
      <c r="G21" s="88"/>
      <c r="H21" s="88"/>
    </row>
    <row r="22" spans="1:8" s="65" customFormat="1" ht="12.75">
      <c r="A22" s="68"/>
      <c r="B22" s="69"/>
      <c r="C22" s="64" t="s">
        <v>77</v>
      </c>
      <c r="D22" s="120"/>
      <c r="E22" s="288"/>
      <c r="F22" s="120"/>
      <c r="G22" s="88"/>
      <c r="H22" s="88"/>
    </row>
    <row r="23" spans="1:8" s="65" customFormat="1" ht="12.75">
      <c r="A23" s="181"/>
      <c r="B23" s="182"/>
      <c r="C23" s="227"/>
      <c r="D23" s="225" t="s">
        <v>24</v>
      </c>
      <c r="E23" s="289">
        <v>2</v>
      </c>
      <c r="F23" s="225"/>
      <c r="G23" s="87"/>
      <c r="H23" s="87">
        <f>G23*E23</f>
        <v>0</v>
      </c>
    </row>
    <row r="24" spans="1:8" s="65" customFormat="1" ht="12.75">
      <c r="A24" s="68"/>
      <c r="B24" s="69"/>
      <c r="C24" s="98"/>
      <c r="D24" s="120"/>
      <c r="E24" s="288"/>
      <c r="F24" s="120"/>
      <c r="G24" s="88"/>
      <c r="H24" s="88"/>
    </row>
    <row r="25" spans="1:8" s="65" customFormat="1" ht="51">
      <c r="A25" s="68" t="str">
        <f>A3</f>
        <v>6.</v>
      </c>
      <c r="B25" s="69">
        <f>B20+1</f>
        <v>6</v>
      </c>
      <c r="C25" s="64" t="s">
        <v>1146</v>
      </c>
      <c r="D25" s="120"/>
      <c r="E25" s="288"/>
      <c r="F25" s="120"/>
      <c r="G25" s="88"/>
      <c r="H25" s="88"/>
    </row>
    <row r="26" spans="1:8" s="65" customFormat="1" ht="12.75">
      <c r="A26" s="181"/>
      <c r="B26" s="182"/>
      <c r="C26" s="227"/>
      <c r="D26" s="225" t="s">
        <v>24</v>
      </c>
      <c r="E26" s="289">
        <v>2</v>
      </c>
      <c r="F26" s="225"/>
      <c r="G26" s="87"/>
      <c r="H26" s="87">
        <f>G26*E26</f>
        <v>0</v>
      </c>
    </row>
    <row r="27" spans="1:8" s="65" customFormat="1" ht="12.75">
      <c r="A27" s="68"/>
      <c r="B27" s="69"/>
      <c r="C27" s="98"/>
      <c r="D27" s="120"/>
      <c r="E27" s="288"/>
      <c r="F27" s="120"/>
      <c r="G27" s="88"/>
      <c r="H27" s="88"/>
    </row>
    <row r="28" spans="1:8" s="65" customFormat="1" ht="51">
      <c r="A28" s="68" t="str">
        <f>A3</f>
        <v>6.</v>
      </c>
      <c r="B28" s="69">
        <f>B25+1</f>
        <v>7</v>
      </c>
      <c r="C28" s="64" t="s">
        <v>1147</v>
      </c>
      <c r="D28" s="120"/>
      <c r="E28" s="288"/>
      <c r="F28" s="120"/>
      <c r="G28" s="88"/>
      <c r="H28" s="88"/>
    </row>
    <row r="29" spans="1:8" s="65" customFormat="1" ht="12.75">
      <c r="A29" s="181"/>
      <c r="B29" s="182"/>
      <c r="C29" s="227"/>
      <c r="D29" s="225" t="s">
        <v>24</v>
      </c>
      <c r="E29" s="289">
        <v>2</v>
      </c>
      <c r="F29" s="225"/>
      <c r="G29" s="87"/>
      <c r="H29" s="87">
        <f>G29*E29</f>
        <v>0</v>
      </c>
    </row>
    <row r="30" spans="1:8" s="65" customFormat="1" ht="12.75">
      <c r="A30" s="68"/>
      <c r="B30" s="69"/>
      <c r="C30" s="98"/>
      <c r="D30" s="120"/>
      <c r="E30" s="288"/>
      <c r="F30" s="120"/>
      <c r="G30" s="88"/>
      <c r="H30" s="88"/>
    </row>
    <row r="31" spans="1:8" s="65" customFormat="1" ht="127.5">
      <c r="A31" s="68" t="str">
        <f>A3</f>
        <v>6.</v>
      </c>
      <c r="B31" s="69">
        <f>B28+1</f>
        <v>8</v>
      </c>
      <c r="C31" s="71" t="s">
        <v>1148</v>
      </c>
      <c r="D31" s="120"/>
      <c r="E31" s="288"/>
      <c r="F31" s="120"/>
      <c r="G31" s="128"/>
      <c r="H31" s="128"/>
    </row>
    <row r="32" spans="1:8" s="65" customFormat="1" ht="12.75">
      <c r="A32" s="181"/>
      <c r="B32" s="182"/>
      <c r="C32" s="183" t="s">
        <v>78</v>
      </c>
      <c r="D32" s="225" t="s">
        <v>24</v>
      </c>
      <c r="E32" s="289">
        <v>12</v>
      </c>
      <c r="F32" s="225"/>
      <c r="G32" s="87"/>
      <c r="H32" s="87">
        <f>G32*E32</f>
        <v>0</v>
      </c>
    </row>
    <row r="33" spans="1:8" s="65" customFormat="1" ht="12.75">
      <c r="A33" s="68"/>
      <c r="B33" s="69"/>
      <c r="C33" s="71"/>
      <c r="D33" s="120"/>
      <c r="E33" s="288"/>
      <c r="F33" s="120"/>
      <c r="G33" s="128"/>
      <c r="H33" s="128"/>
    </row>
    <row r="34" spans="1:8" s="65" customFormat="1" ht="51">
      <c r="A34" s="68" t="s">
        <v>22</v>
      </c>
      <c r="B34" s="69" t="s">
        <v>28</v>
      </c>
      <c r="C34" s="64" t="s">
        <v>1149</v>
      </c>
      <c r="D34" s="226"/>
      <c r="E34" s="290"/>
      <c r="F34" s="226"/>
      <c r="G34" s="88"/>
      <c r="H34" s="88"/>
    </row>
    <row r="35" spans="1:8" s="65" customFormat="1" ht="12.75">
      <c r="A35" s="181"/>
      <c r="B35" s="182"/>
      <c r="C35" s="224"/>
      <c r="D35" s="225" t="s">
        <v>24</v>
      </c>
      <c r="E35" s="289">
        <v>2</v>
      </c>
      <c r="F35" s="225"/>
      <c r="G35" s="87"/>
      <c r="H35" s="87">
        <f>G35*E35</f>
        <v>0</v>
      </c>
    </row>
    <row r="36" spans="1:8" s="65" customFormat="1" ht="12.75">
      <c r="A36" s="68"/>
      <c r="B36" s="76"/>
      <c r="C36" s="64"/>
      <c r="D36" s="226"/>
      <c r="E36" s="290"/>
      <c r="F36" s="226"/>
      <c r="G36" s="88"/>
      <c r="H36" s="88"/>
    </row>
    <row r="37" spans="1:8" s="65" customFormat="1" ht="89.25">
      <c r="A37" s="68" t="s">
        <v>22</v>
      </c>
      <c r="B37" s="69" t="s">
        <v>29</v>
      </c>
      <c r="C37" s="71" t="s">
        <v>1150</v>
      </c>
      <c r="D37" s="120"/>
      <c r="E37" s="288"/>
      <c r="F37" s="120"/>
      <c r="G37" s="88"/>
      <c r="H37" s="88"/>
    </row>
    <row r="38" spans="1:8" s="65" customFormat="1" ht="12.75">
      <c r="A38" s="181"/>
      <c r="B38" s="182"/>
      <c r="C38" s="224"/>
      <c r="D38" s="225" t="s">
        <v>24</v>
      </c>
      <c r="E38" s="289">
        <v>10</v>
      </c>
      <c r="F38" s="225"/>
      <c r="G38" s="87"/>
      <c r="H38" s="87">
        <f>G38*E38</f>
        <v>0</v>
      </c>
    </row>
    <row r="39" spans="1:8" s="65" customFormat="1" ht="12.75">
      <c r="A39" s="68"/>
      <c r="B39" s="69"/>
      <c r="C39" s="71"/>
      <c r="D39" s="120"/>
      <c r="E39" s="288"/>
      <c r="F39" s="120"/>
      <c r="G39" s="88"/>
      <c r="H39" s="88"/>
    </row>
    <row r="40" spans="1:8" s="65" customFormat="1" ht="89.25">
      <c r="A40" s="68" t="s">
        <v>22</v>
      </c>
      <c r="B40" s="69" t="s">
        <v>63</v>
      </c>
      <c r="C40" s="81" t="s">
        <v>1151</v>
      </c>
      <c r="D40" s="120"/>
      <c r="E40" s="288"/>
      <c r="F40" s="120"/>
      <c r="G40" s="88"/>
      <c r="H40" s="88"/>
    </row>
    <row r="41" spans="1:8" s="65" customFormat="1" ht="12.75">
      <c r="A41" s="181"/>
      <c r="B41" s="182"/>
      <c r="C41" s="224"/>
      <c r="D41" s="225" t="s">
        <v>24</v>
      </c>
      <c r="E41" s="289">
        <v>10</v>
      </c>
      <c r="F41" s="225"/>
      <c r="G41" s="87"/>
      <c r="H41" s="87">
        <f>G41*E41</f>
        <v>0</v>
      </c>
    </row>
    <row r="42" spans="1:8" s="65" customFormat="1" ht="12.75">
      <c r="A42" s="68"/>
      <c r="B42" s="69"/>
      <c r="C42" s="81"/>
      <c r="D42" s="120"/>
      <c r="E42" s="288"/>
      <c r="F42" s="120"/>
      <c r="G42" s="88"/>
      <c r="H42" s="88"/>
    </row>
    <row r="43" spans="1:8" s="65" customFormat="1" ht="38.25">
      <c r="A43" s="68" t="s">
        <v>22</v>
      </c>
      <c r="B43" s="69" t="s">
        <v>31</v>
      </c>
      <c r="C43" s="71" t="s">
        <v>1152</v>
      </c>
      <c r="D43" s="120"/>
      <c r="E43" s="288"/>
      <c r="F43" s="120"/>
      <c r="G43" s="88"/>
      <c r="H43" s="88"/>
    </row>
    <row r="44" spans="1:8" s="65" customFormat="1" ht="12.75">
      <c r="A44" s="181"/>
      <c r="B44" s="182"/>
      <c r="C44" s="224"/>
      <c r="D44" s="225" t="s">
        <v>24</v>
      </c>
      <c r="E44" s="289">
        <v>30</v>
      </c>
      <c r="F44" s="225"/>
      <c r="G44" s="87"/>
      <c r="H44" s="87">
        <f>G44*E44</f>
        <v>0</v>
      </c>
    </row>
    <row r="46" spans="1:8">
      <c r="B46" s="69"/>
      <c r="C46" s="71"/>
      <c r="D46" s="120"/>
      <c r="E46" s="288"/>
      <c r="F46" s="120"/>
    </row>
    <row r="47" spans="1:8" s="41" customFormat="1">
      <c r="A47" s="184"/>
      <c r="B47" s="162"/>
      <c r="C47" s="74" t="s">
        <v>79</v>
      </c>
      <c r="D47" s="102"/>
      <c r="E47" s="285"/>
      <c r="F47" s="102"/>
      <c r="G47" s="130"/>
      <c r="H47" s="130">
        <f>SUM(H2:H46)</f>
        <v>0</v>
      </c>
    </row>
  </sheetData>
  <mergeCells count="1">
    <mergeCell ref="A1:B1"/>
  </mergeCells>
  <phoneticPr fontId="24" type="noConversion"/>
  <pageMargins left="0.25" right="0.25" top="0.75" bottom="0.75" header="0.3" footer="0.3"/>
  <pageSetup paperSize="9" scale="62" firstPageNumber="0" orientation="portrait" r:id="rId1"/>
  <headerFooter>
    <oddHeader>&amp;L&amp;"Arial Narrow,Regular"&amp;10HOTEL ROXANICH&amp;C&amp;"Arial Narrow,Regular"&amp;10&amp;A&amp;R&amp;"Arial Narrow,Regular"&amp;10TROŠKOVNIK OPREME</oddHeader>
    <oddFooter>&amp;C&amp;"Arial Narrow,Regular"&amp;10Page &amp;P</oddFooter>
  </headerFooter>
  <rowBreaks count="2" manualBreakCount="2">
    <brk id="18" max="10" man="1"/>
    <brk id="34"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LX27"/>
  <sheetViews>
    <sheetView zoomScaleNormal="100" zoomScaleSheetLayoutView="85" workbookViewId="0">
      <pane ySplit="1" topLeftCell="A5" activePane="bottomLeft" state="frozen"/>
      <selection pane="bottomLeft" sqref="A1:B1"/>
    </sheetView>
  </sheetViews>
  <sheetFormatPr defaultColWidth="8.85546875" defaultRowHeight="16.5"/>
  <cols>
    <col min="1" max="1" width="3.7109375" style="186" customWidth="1"/>
    <col min="2" max="2" width="3.7109375" style="187" customWidth="1"/>
    <col min="3" max="3" width="103" style="137" customWidth="1"/>
    <col min="4" max="4" width="9" style="120" customWidth="1"/>
    <col min="5" max="5" width="9" style="223" customWidth="1"/>
    <col min="6" max="6" width="49.42578125" style="223" customWidth="1"/>
    <col min="7" max="7" width="16.140625" style="137" customWidth="1"/>
    <col min="8" max="8" width="20.28515625" style="137" customWidth="1"/>
    <col min="9" max="1012" width="9" style="41" customWidth="1"/>
    <col min="1013" max="16384" width="8.85546875" style="66"/>
  </cols>
  <sheetData>
    <row r="1" spans="1:8" s="84" customFormat="1" ht="27">
      <c r="A1" s="338" t="s">
        <v>80</v>
      </c>
      <c r="B1" s="338"/>
      <c r="C1" s="280" t="s">
        <v>8</v>
      </c>
      <c r="D1" s="280" t="s">
        <v>9</v>
      </c>
      <c r="E1" s="280" t="s">
        <v>1245</v>
      </c>
      <c r="F1" s="280" t="s">
        <v>1244</v>
      </c>
      <c r="G1" s="280" t="s">
        <v>10</v>
      </c>
      <c r="H1" s="280" t="s">
        <v>11</v>
      </c>
    </row>
    <row r="3" spans="1:8">
      <c r="A3" s="186" t="s">
        <v>26</v>
      </c>
      <c r="C3" s="221" t="s">
        <v>5</v>
      </c>
      <c r="D3" s="292"/>
      <c r="E3" s="178"/>
      <c r="F3" s="178"/>
    </row>
    <row r="4" spans="1:8" s="65" customFormat="1" ht="12.75">
      <c r="A4" s="70"/>
      <c r="B4" s="69"/>
      <c r="C4" s="128"/>
      <c r="D4" s="293"/>
      <c r="E4" s="125"/>
      <c r="F4" s="125"/>
      <c r="G4" s="88"/>
      <c r="H4" s="88"/>
    </row>
    <row r="5" spans="1:8" ht="25.5">
      <c r="B5" s="187" t="s">
        <v>1</v>
      </c>
      <c r="C5" s="118" t="s">
        <v>13</v>
      </c>
      <c r="D5" s="292"/>
      <c r="E5" s="178"/>
      <c r="F5" s="178"/>
    </row>
    <row r="6" spans="1:8">
      <c r="A6" s="70"/>
      <c r="B6" s="69"/>
      <c r="C6" s="88"/>
      <c r="E6" s="121"/>
      <c r="F6" s="121"/>
    </row>
    <row r="7" spans="1:8" s="41" customFormat="1">
      <c r="A7" s="72" t="s">
        <v>26</v>
      </c>
      <c r="B7" s="73"/>
      <c r="C7" s="154" t="s">
        <v>62</v>
      </c>
      <c r="D7" s="294"/>
      <c r="E7" s="222"/>
      <c r="F7" s="222"/>
      <c r="G7" s="129"/>
      <c r="H7" s="129"/>
    </row>
    <row r="8" spans="1:8">
      <c r="A8" s="70"/>
      <c r="B8" s="69"/>
      <c r="C8" s="128"/>
      <c r="E8" s="121"/>
      <c r="F8" s="121"/>
    </row>
    <row r="9" spans="1:8">
      <c r="A9" s="70" t="s">
        <v>26</v>
      </c>
      <c r="B9" s="69">
        <v>1</v>
      </c>
      <c r="C9" s="134" t="s">
        <v>1104</v>
      </c>
      <c r="G9" s="88"/>
    </row>
    <row r="10" spans="1:8" ht="114.75">
      <c r="A10" s="70"/>
      <c r="B10" s="69"/>
      <c r="C10" s="98" t="s">
        <v>1103</v>
      </c>
      <c r="G10" s="88"/>
    </row>
    <row r="11" spans="1:8">
      <c r="A11" s="70"/>
      <c r="B11" s="69"/>
      <c r="C11" s="128"/>
      <c r="D11" s="120" t="s">
        <v>24</v>
      </c>
      <c r="E11" s="121">
        <v>1</v>
      </c>
      <c r="F11" s="121"/>
      <c r="G11" s="87"/>
      <c r="H11" s="87">
        <f>G11*E11</f>
        <v>0</v>
      </c>
    </row>
    <row r="12" spans="1:8">
      <c r="A12" s="70"/>
      <c r="B12" s="69"/>
      <c r="C12" s="128"/>
      <c r="E12" s="121"/>
      <c r="F12" s="121"/>
      <c r="G12" s="88"/>
    </row>
    <row r="13" spans="1:8" ht="38.25">
      <c r="A13" s="70" t="str">
        <f>A3</f>
        <v>7.</v>
      </c>
      <c r="B13" s="69">
        <f>B9+1</f>
        <v>2</v>
      </c>
      <c r="C13" s="98" t="s">
        <v>1153</v>
      </c>
      <c r="E13" s="121"/>
      <c r="F13" s="121"/>
      <c r="G13" s="88"/>
    </row>
    <row r="14" spans="1:8">
      <c r="A14" s="70"/>
      <c r="B14" s="69"/>
      <c r="C14" s="98"/>
      <c r="D14" s="120" t="s">
        <v>24</v>
      </c>
      <c r="E14" s="121">
        <v>1</v>
      </c>
      <c r="F14" s="121"/>
      <c r="G14" s="88"/>
      <c r="H14" s="87">
        <f>G14*E14</f>
        <v>0</v>
      </c>
    </row>
    <row r="15" spans="1:8" s="65" customFormat="1" ht="38.25">
      <c r="A15" s="70" t="str">
        <f>A3</f>
        <v>7.</v>
      </c>
      <c r="B15" s="69">
        <f>B13+1</f>
        <v>3</v>
      </c>
      <c r="C15" s="71" t="s">
        <v>1154</v>
      </c>
      <c r="D15" s="120"/>
      <c r="E15" s="121"/>
      <c r="F15" s="121"/>
      <c r="G15" s="70"/>
      <c r="H15" s="88"/>
    </row>
    <row r="16" spans="1:8" s="65" customFormat="1" ht="12.75">
      <c r="A16" s="177"/>
      <c r="B16" s="69"/>
      <c r="C16" s="71"/>
      <c r="D16" s="120" t="s">
        <v>24</v>
      </c>
      <c r="E16" s="121">
        <v>60</v>
      </c>
      <c r="F16" s="121"/>
      <c r="G16" s="82"/>
      <c r="H16" s="87">
        <f>G16*E16</f>
        <v>0</v>
      </c>
    </row>
    <row r="17" spans="1:8">
      <c r="D17" s="271"/>
    </row>
    <row r="18" spans="1:8" s="65" customFormat="1" ht="51">
      <c r="A18" s="70" t="str">
        <f>A3</f>
        <v>7.</v>
      </c>
      <c r="B18" s="69">
        <f>B15+1</f>
        <v>4</v>
      </c>
      <c r="C18" s="98" t="s">
        <v>1155</v>
      </c>
      <c r="D18" s="120"/>
      <c r="E18" s="121"/>
      <c r="F18" s="121"/>
      <c r="G18" s="70"/>
      <c r="H18" s="88"/>
    </row>
    <row r="19" spans="1:8" s="65" customFormat="1" ht="12.75">
      <c r="A19" s="177"/>
      <c r="B19" s="69"/>
      <c r="C19" s="98"/>
      <c r="D19" s="120" t="s">
        <v>24</v>
      </c>
      <c r="E19" s="121">
        <v>5</v>
      </c>
      <c r="F19" s="121"/>
      <c r="G19" s="82"/>
      <c r="H19" s="87">
        <f>G19*E19</f>
        <v>0</v>
      </c>
    </row>
    <row r="20" spans="1:8" s="65" customFormat="1" ht="12.75">
      <c r="A20" s="177"/>
      <c r="B20" s="69"/>
      <c r="C20" s="98"/>
      <c r="D20" s="120"/>
      <c r="E20" s="121"/>
      <c r="F20" s="121"/>
      <c r="G20" s="70"/>
      <c r="H20" s="88"/>
    </row>
    <row r="21" spans="1:8" ht="89.25">
      <c r="A21" s="177" t="s">
        <v>26</v>
      </c>
      <c r="B21" s="69">
        <f>B18+1</f>
        <v>5</v>
      </c>
      <c r="C21" s="98" t="s">
        <v>1156</v>
      </c>
      <c r="E21" s="121"/>
      <c r="F21" s="121"/>
      <c r="G21" s="185"/>
    </row>
    <row r="22" spans="1:8">
      <c r="A22" s="177"/>
      <c r="B22" s="69"/>
      <c r="C22" s="81"/>
      <c r="D22" s="120" t="s">
        <v>24</v>
      </c>
      <c r="E22" s="121">
        <v>10</v>
      </c>
      <c r="F22" s="121"/>
      <c r="G22" s="87"/>
      <c r="H22" s="87">
        <f>G22*E22</f>
        <v>0</v>
      </c>
    </row>
    <row r="23" spans="1:8">
      <c r="A23" s="177"/>
      <c r="B23" s="69"/>
      <c r="C23" s="81" t="s">
        <v>1083</v>
      </c>
      <c r="E23" s="121"/>
      <c r="F23" s="121"/>
    </row>
    <row r="24" spans="1:8" ht="51">
      <c r="A24" s="177" t="s">
        <v>26</v>
      </c>
      <c r="B24" s="69">
        <f>B21+1</f>
        <v>6</v>
      </c>
      <c r="C24" s="98" t="s">
        <v>1157</v>
      </c>
    </row>
    <row r="25" spans="1:8">
      <c r="A25" s="177"/>
      <c r="B25" s="69"/>
      <c r="C25" s="81"/>
      <c r="D25" s="120" t="s">
        <v>24</v>
      </c>
      <c r="E25" s="121">
        <v>6</v>
      </c>
      <c r="F25" s="121"/>
      <c r="G25" s="87"/>
      <c r="H25" s="87">
        <f>G25*E25</f>
        <v>0</v>
      </c>
    </row>
    <row r="27" spans="1:8" s="41" customFormat="1">
      <c r="A27" s="188"/>
      <c r="B27" s="189"/>
      <c r="C27" s="101" t="s">
        <v>5</v>
      </c>
      <c r="D27" s="102"/>
      <c r="E27" s="102"/>
      <c r="F27" s="102"/>
      <c r="G27" s="129"/>
      <c r="H27" s="130">
        <f>SUM(H2:H26)</f>
        <v>0</v>
      </c>
    </row>
  </sheetData>
  <autoFilter ref="A1:H27" xr:uid="{00000000-0009-0000-0000-000008000000}">
    <filterColumn colId="0" showButton="0"/>
  </autoFilter>
  <mergeCells count="1">
    <mergeCell ref="A1:B1"/>
  </mergeCells>
  <phoneticPr fontId="24" type="noConversion"/>
  <pageMargins left="0.25" right="0.25" top="0.75" bottom="0.75" header="0.3" footer="0.3"/>
  <pageSetup paperSize="9" scale="60" firstPageNumber="0" orientation="portrait" r:id="rId1"/>
  <headerFooter>
    <oddHeader>&amp;L&amp;"Arial Narrow,Regular"&amp;10HOTEL ROXANICH&amp;C&amp;"Arial Narrow,Regular"&amp;10&amp;A&amp;R&amp;"Arial Narrow,Regular"&amp;10TROŠKOVNIK OPREME</oddHeader>
    <oddFooter>&amp;C&amp;"Arial Narrow,Regular"&amp;10Page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K93"/>
  <sheetViews>
    <sheetView zoomScaleNormal="100" zoomScaleSheetLayoutView="85" workbookViewId="0">
      <selection sqref="A1:C1"/>
    </sheetView>
  </sheetViews>
  <sheetFormatPr defaultColWidth="8.85546875" defaultRowHeight="16.5"/>
  <cols>
    <col min="1" max="1" width="3.140625" style="1" customWidth="1"/>
    <col min="2" max="2" width="3.7109375" style="48" customWidth="1"/>
    <col min="3" max="3" width="10.42578125" style="57" customWidth="1"/>
    <col min="4" max="4" width="29.140625" style="1" customWidth="1"/>
    <col min="5" max="5" width="18.140625" style="1" customWidth="1"/>
    <col min="6" max="6" width="8.140625" style="22" customWidth="1"/>
    <col min="7" max="7" width="15.42578125" style="14" customWidth="1"/>
    <col min="8" max="8" width="15.7109375" style="14" customWidth="1"/>
    <col min="9" max="1025" width="8.7109375" style="1" customWidth="1"/>
  </cols>
  <sheetData>
    <row r="1" spans="1:1025" ht="27.75">
      <c r="A1" s="343" t="s">
        <v>80</v>
      </c>
      <c r="B1" s="343"/>
      <c r="C1" s="343"/>
      <c r="D1" s="16" t="s">
        <v>8</v>
      </c>
      <c r="E1" s="9" t="s">
        <v>81</v>
      </c>
      <c r="F1" s="295" t="s">
        <v>1245</v>
      </c>
      <c r="G1" s="15" t="s">
        <v>82</v>
      </c>
      <c r="H1" s="46" t="s">
        <v>11</v>
      </c>
    </row>
    <row r="2" spans="1:1025" ht="18.75">
      <c r="A2" s="17"/>
      <c r="B2" s="51"/>
      <c r="C2" s="59"/>
      <c r="D2" s="18"/>
      <c r="E2" s="18"/>
      <c r="F2" s="296"/>
      <c r="G2" s="19"/>
      <c r="H2" s="19"/>
    </row>
    <row r="3" spans="1:1025" s="27" customFormat="1">
      <c r="A3" s="29" t="s">
        <v>27</v>
      </c>
      <c r="B3" s="52"/>
      <c r="C3" s="60"/>
      <c r="D3" s="30" t="s">
        <v>83</v>
      </c>
      <c r="E3" s="30"/>
      <c r="F3" s="297"/>
      <c r="G3" s="31"/>
      <c r="H3" s="32"/>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28"/>
      <c r="HX3" s="28"/>
      <c r="HY3" s="28"/>
      <c r="HZ3" s="28"/>
      <c r="IA3" s="28"/>
      <c r="IB3" s="28"/>
      <c r="IC3" s="28"/>
      <c r="ID3" s="28"/>
      <c r="IE3" s="28"/>
      <c r="IF3" s="28"/>
      <c r="IG3" s="28"/>
      <c r="IH3" s="28"/>
      <c r="II3" s="28"/>
      <c r="IJ3" s="28"/>
      <c r="IK3" s="28"/>
      <c r="IL3" s="28"/>
      <c r="IM3" s="28"/>
      <c r="IN3" s="28"/>
      <c r="IO3" s="28"/>
      <c r="IP3" s="28"/>
      <c r="IQ3" s="28"/>
      <c r="IR3" s="28"/>
      <c r="IS3" s="28"/>
      <c r="IT3" s="28"/>
      <c r="IU3" s="28"/>
      <c r="IV3" s="28"/>
      <c r="IW3" s="28"/>
      <c r="IX3" s="28"/>
      <c r="IY3" s="28"/>
      <c r="IZ3" s="28"/>
      <c r="JA3" s="28"/>
      <c r="JB3" s="28"/>
      <c r="JC3" s="28"/>
      <c r="JD3" s="28"/>
      <c r="JE3" s="28"/>
      <c r="JF3" s="28"/>
      <c r="JG3" s="28"/>
      <c r="JH3" s="28"/>
      <c r="JI3" s="28"/>
      <c r="JJ3" s="28"/>
      <c r="JK3" s="28"/>
      <c r="JL3" s="28"/>
      <c r="JM3" s="28"/>
      <c r="JN3" s="28"/>
      <c r="JO3" s="28"/>
      <c r="JP3" s="28"/>
      <c r="JQ3" s="28"/>
      <c r="JR3" s="28"/>
      <c r="JS3" s="28"/>
      <c r="JT3" s="28"/>
      <c r="JU3" s="28"/>
      <c r="JV3" s="28"/>
      <c r="JW3" s="28"/>
      <c r="JX3" s="28"/>
      <c r="JY3" s="28"/>
      <c r="JZ3" s="28"/>
      <c r="KA3" s="28"/>
      <c r="KB3" s="28"/>
      <c r="KC3" s="28"/>
      <c r="KD3" s="28"/>
      <c r="KE3" s="28"/>
      <c r="KF3" s="28"/>
      <c r="KG3" s="28"/>
      <c r="KH3" s="28"/>
      <c r="KI3" s="28"/>
      <c r="KJ3" s="28"/>
      <c r="KK3" s="28"/>
      <c r="KL3" s="28"/>
      <c r="KM3" s="28"/>
      <c r="KN3" s="28"/>
      <c r="KO3" s="28"/>
      <c r="KP3" s="28"/>
      <c r="KQ3" s="28"/>
      <c r="KR3" s="28"/>
      <c r="KS3" s="28"/>
      <c r="KT3" s="28"/>
      <c r="KU3" s="28"/>
      <c r="KV3" s="28"/>
      <c r="KW3" s="28"/>
      <c r="KX3" s="28"/>
      <c r="KY3" s="28"/>
      <c r="KZ3" s="28"/>
      <c r="LA3" s="28"/>
      <c r="LB3" s="28"/>
      <c r="LC3" s="28"/>
      <c r="LD3" s="28"/>
      <c r="LE3" s="28"/>
      <c r="LF3" s="28"/>
      <c r="LG3" s="28"/>
      <c r="LH3" s="28"/>
      <c r="LI3" s="28"/>
      <c r="LJ3" s="28"/>
      <c r="LK3" s="28"/>
      <c r="LL3" s="28"/>
      <c r="LM3" s="28"/>
      <c r="LN3" s="28"/>
      <c r="LO3" s="28"/>
      <c r="LP3" s="28"/>
      <c r="LQ3" s="28"/>
      <c r="LR3" s="28"/>
      <c r="LS3" s="28"/>
      <c r="LT3" s="28"/>
      <c r="LU3" s="28"/>
      <c r="LV3" s="28"/>
      <c r="LW3" s="28"/>
      <c r="LX3" s="28"/>
      <c r="LY3" s="28"/>
      <c r="LZ3" s="28"/>
      <c r="MA3" s="28"/>
      <c r="MB3" s="28"/>
      <c r="MC3" s="28"/>
      <c r="MD3" s="28"/>
      <c r="ME3" s="28"/>
      <c r="MF3" s="28"/>
      <c r="MG3" s="28"/>
      <c r="MH3" s="28"/>
      <c r="MI3" s="28"/>
      <c r="MJ3" s="28"/>
      <c r="MK3" s="28"/>
      <c r="ML3" s="28"/>
      <c r="MM3" s="28"/>
      <c r="MN3" s="28"/>
      <c r="MO3" s="28"/>
      <c r="MP3" s="28"/>
      <c r="MQ3" s="28"/>
      <c r="MR3" s="28"/>
      <c r="MS3" s="28"/>
      <c r="MT3" s="28"/>
      <c r="MU3" s="28"/>
      <c r="MV3" s="28"/>
      <c r="MW3" s="28"/>
      <c r="MX3" s="28"/>
      <c r="MY3" s="28"/>
      <c r="MZ3" s="28"/>
      <c r="NA3" s="28"/>
      <c r="NB3" s="28"/>
      <c r="NC3" s="28"/>
      <c r="ND3" s="28"/>
      <c r="NE3" s="28"/>
      <c r="NF3" s="28"/>
      <c r="NG3" s="28"/>
      <c r="NH3" s="28"/>
      <c r="NI3" s="28"/>
      <c r="NJ3" s="28"/>
      <c r="NK3" s="28"/>
      <c r="NL3" s="28"/>
      <c r="NM3" s="28"/>
      <c r="NN3" s="28"/>
      <c r="NO3" s="28"/>
      <c r="NP3" s="28"/>
      <c r="NQ3" s="28"/>
      <c r="NR3" s="28"/>
      <c r="NS3" s="28"/>
      <c r="NT3" s="28"/>
      <c r="NU3" s="28"/>
      <c r="NV3" s="28"/>
      <c r="NW3" s="28"/>
      <c r="NX3" s="28"/>
      <c r="NY3" s="28"/>
      <c r="NZ3" s="28"/>
      <c r="OA3" s="28"/>
      <c r="OB3" s="28"/>
      <c r="OC3" s="28"/>
      <c r="OD3" s="28"/>
      <c r="OE3" s="28"/>
      <c r="OF3" s="28"/>
      <c r="OG3" s="28"/>
      <c r="OH3" s="28"/>
      <c r="OI3" s="28"/>
      <c r="OJ3" s="28"/>
      <c r="OK3" s="28"/>
      <c r="OL3" s="28"/>
      <c r="OM3" s="28"/>
      <c r="ON3" s="28"/>
      <c r="OO3" s="28"/>
      <c r="OP3" s="28"/>
      <c r="OQ3" s="28"/>
      <c r="OR3" s="28"/>
      <c r="OS3" s="28"/>
      <c r="OT3" s="28"/>
      <c r="OU3" s="28"/>
      <c r="OV3" s="28"/>
      <c r="OW3" s="28"/>
      <c r="OX3" s="28"/>
      <c r="OY3" s="28"/>
      <c r="OZ3" s="28"/>
      <c r="PA3" s="28"/>
      <c r="PB3" s="28"/>
      <c r="PC3" s="28"/>
      <c r="PD3" s="28"/>
      <c r="PE3" s="28"/>
      <c r="PF3" s="28"/>
      <c r="PG3" s="28"/>
      <c r="PH3" s="28"/>
      <c r="PI3" s="28"/>
      <c r="PJ3" s="28"/>
      <c r="PK3" s="28"/>
      <c r="PL3" s="28"/>
      <c r="PM3" s="28"/>
      <c r="PN3" s="28"/>
      <c r="PO3" s="28"/>
      <c r="PP3" s="28"/>
      <c r="PQ3" s="28"/>
      <c r="PR3" s="28"/>
      <c r="PS3" s="28"/>
      <c r="PT3" s="28"/>
      <c r="PU3" s="28"/>
      <c r="PV3" s="28"/>
      <c r="PW3" s="28"/>
      <c r="PX3" s="28"/>
      <c r="PY3" s="28"/>
      <c r="PZ3" s="28"/>
      <c r="QA3" s="28"/>
      <c r="QB3" s="28"/>
      <c r="QC3" s="28"/>
      <c r="QD3" s="28"/>
      <c r="QE3" s="28"/>
      <c r="QF3" s="28"/>
      <c r="QG3" s="28"/>
      <c r="QH3" s="28"/>
      <c r="QI3" s="28"/>
      <c r="QJ3" s="28"/>
      <c r="QK3" s="28"/>
      <c r="QL3" s="28"/>
      <c r="QM3" s="28"/>
      <c r="QN3" s="28"/>
      <c r="QO3" s="28"/>
      <c r="QP3" s="28"/>
      <c r="QQ3" s="28"/>
      <c r="QR3" s="28"/>
      <c r="QS3" s="28"/>
      <c r="QT3" s="28"/>
      <c r="QU3" s="28"/>
      <c r="QV3" s="28"/>
      <c r="QW3" s="28"/>
      <c r="QX3" s="28"/>
      <c r="QY3" s="28"/>
      <c r="QZ3" s="28"/>
      <c r="RA3" s="28"/>
      <c r="RB3" s="28"/>
      <c r="RC3" s="28"/>
      <c r="RD3" s="28"/>
      <c r="RE3" s="28"/>
      <c r="RF3" s="28"/>
      <c r="RG3" s="28"/>
      <c r="RH3" s="28"/>
      <c r="RI3" s="28"/>
      <c r="RJ3" s="28"/>
      <c r="RK3" s="28"/>
      <c r="RL3" s="28"/>
      <c r="RM3" s="28"/>
      <c r="RN3" s="28"/>
      <c r="RO3" s="28"/>
      <c r="RP3" s="28"/>
      <c r="RQ3" s="28"/>
      <c r="RR3" s="28"/>
      <c r="RS3" s="28"/>
      <c r="RT3" s="28"/>
      <c r="RU3" s="28"/>
      <c r="RV3" s="28"/>
      <c r="RW3" s="28"/>
      <c r="RX3" s="28"/>
      <c r="RY3" s="28"/>
      <c r="RZ3" s="28"/>
      <c r="SA3" s="28"/>
      <c r="SB3" s="28"/>
      <c r="SC3" s="28"/>
      <c r="SD3" s="28"/>
      <c r="SE3" s="28"/>
      <c r="SF3" s="28"/>
      <c r="SG3" s="28"/>
      <c r="SH3" s="28"/>
      <c r="SI3" s="28"/>
      <c r="SJ3" s="28"/>
      <c r="SK3" s="28"/>
      <c r="SL3" s="28"/>
      <c r="SM3" s="28"/>
      <c r="SN3" s="28"/>
      <c r="SO3" s="28"/>
      <c r="SP3" s="28"/>
      <c r="SQ3" s="28"/>
      <c r="SR3" s="28"/>
      <c r="SS3" s="28"/>
      <c r="ST3" s="28"/>
      <c r="SU3" s="28"/>
      <c r="SV3" s="28"/>
      <c r="SW3" s="28"/>
      <c r="SX3" s="28"/>
      <c r="SY3" s="28"/>
      <c r="SZ3" s="28"/>
      <c r="TA3" s="28"/>
      <c r="TB3" s="28"/>
      <c r="TC3" s="28"/>
      <c r="TD3" s="28"/>
      <c r="TE3" s="28"/>
      <c r="TF3" s="28"/>
      <c r="TG3" s="28"/>
      <c r="TH3" s="28"/>
      <c r="TI3" s="28"/>
      <c r="TJ3" s="28"/>
      <c r="TK3" s="28"/>
      <c r="TL3" s="28"/>
      <c r="TM3" s="28"/>
      <c r="TN3" s="28"/>
      <c r="TO3" s="28"/>
      <c r="TP3" s="28"/>
      <c r="TQ3" s="28"/>
      <c r="TR3" s="28"/>
      <c r="TS3" s="28"/>
      <c r="TT3" s="28"/>
      <c r="TU3" s="28"/>
      <c r="TV3" s="28"/>
      <c r="TW3" s="28"/>
      <c r="TX3" s="28"/>
      <c r="TY3" s="28"/>
      <c r="TZ3" s="28"/>
      <c r="UA3" s="28"/>
      <c r="UB3" s="28"/>
      <c r="UC3" s="28"/>
      <c r="UD3" s="28"/>
      <c r="UE3" s="28"/>
      <c r="UF3" s="28"/>
      <c r="UG3" s="28"/>
      <c r="UH3" s="28"/>
      <c r="UI3" s="28"/>
      <c r="UJ3" s="28"/>
      <c r="UK3" s="28"/>
      <c r="UL3" s="28"/>
      <c r="UM3" s="28"/>
      <c r="UN3" s="28"/>
      <c r="UO3" s="28"/>
      <c r="UP3" s="28"/>
      <c r="UQ3" s="28"/>
      <c r="UR3" s="28"/>
      <c r="US3" s="28"/>
      <c r="UT3" s="28"/>
      <c r="UU3" s="28"/>
      <c r="UV3" s="28"/>
      <c r="UW3" s="28"/>
      <c r="UX3" s="28"/>
      <c r="UY3" s="28"/>
      <c r="UZ3" s="28"/>
      <c r="VA3" s="28"/>
      <c r="VB3" s="28"/>
      <c r="VC3" s="28"/>
      <c r="VD3" s="28"/>
      <c r="VE3" s="28"/>
      <c r="VF3" s="28"/>
      <c r="VG3" s="28"/>
      <c r="VH3" s="28"/>
      <c r="VI3" s="28"/>
      <c r="VJ3" s="28"/>
      <c r="VK3" s="28"/>
      <c r="VL3" s="28"/>
      <c r="VM3" s="28"/>
      <c r="VN3" s="28"/>
      <c r="VO3" s="28"/>
      <c r="VP3" s="28"/>
      <c r="VQ3" s="28"/>
      <c r="VR3" s="28"/>
      <c r="VS3" s="28"/>
      <c r="VT3" s="28"/>
      <c r="VU3" s="28"/>
      <c r="VV3" s="28"/>
      <c r="VW3" s="28"/>
      <c r="VX3" s="28"/>
      <c r="VY3" s="28"/>
      <c r="VZ3" s="28"/>
      <c r="WA3" s="28"/>
      <c r="WB3" s="28"/>
      <c r="WC3" s="28"/>
      <c r="WD3" s="28"/>
      <c r="WE3" s="28"/>
      <c r="WF3" s="28"/>
      <c r="WG3" s="28"/>
      <c r="WH3" s="28"/>
      <c r="WI3" s="28"/>
      <c r="WJ3" s="28"/>
      <c r="WK3" s="28"/>
      <c r="WL3" s="28"/>
      <c r="WM3" s="28"/>
      <c r="WN3" s="28"/>
      <c r="WO3" s="28"/>
      <c r="WP3" s="28"/>
      <c r="WQ3" s="28"/>
      <c r="WR3" s="28"/>
      <c r="WS3" s="28"/>
      <c r="WT3" s="28"/>
      <c r="WU3" s="28"/>
      <c r="WV3" s="28"/>
      <c r="WW3" s="28"/>
      <c r="WX3" s="28"/>
      <c r="WY3" s="28"/>
      <c r="WZ3" s="28"/>
      <c r="XA3" s="28"/>
      <c r="XB3" s="28"/>
      <c r="XC3" s="28"/>
      <c r="XD3" s="28"/>
      <c r="XE3" s="28"/>
      <c r="XF3" s="28"/>
      <c r="XG3" s="28"/>
      <c r="XH3" s="28"/>
      <c r="XI3" s="28"/>
      <c r="XJ3" s="28"/>
      <c r="XK3" s="28"/>
      <c r="XL3" s="28"/>
      <c r="XM3" s="28"/>
      <c r="XN3" s="28"/>
      <c r="XO3" s="28"/>
      <c r="XP3" s="28"/>
      <c r="XQ3" s="28"/>
      <c r="XR3" s="28"/>
      <c r="XS3" s="28"/>
      <c r="XT3" s="28"/>
      <c r="XU3" s="28"/>
      <c r="XV3" s="28"/>
      <c r="XW3" s="28"/>
      <c r="XX3" s="28"/>
      <c r="XY3" s="28"/>
      <c r="XZ3" s="28"/>
      <c r="YA3" s="28"/>
      <c r="YB3" s="28"/>
      <c r="YC3" s="28"/>
      <c r="YD3" s="28"/>
      <c r="YE3" s="28"/>
      <c r="YF3" s="28"/>
      <c r="YG3" s="28"/>
      <c r="YH3" s="28"/>
      <c r="YI3" s="28"/>
      <c r="YJ3" s="28"/>
      <c r="YK3" s="28"/>
      <c r="YL3" s="28"/>
      <c r="YM3" s="28"/>
      <c r="YN3" s="28"/>
      <c r="YO3" s="28"/>
      <c r="YP3" s="28"/>
      <c r="YQ3" s="28"/>
      <c r="YR3" s="28"/>
      <c r="YS3" s="28"/>
      <c r="YT3" s="28"/>
      <c r="YU3" s="28"/>
      <c r="YV3" s="28"/>
      <c r="YW3" s="28"/>
      <c r="YX3" s="28"/>
      <c r="YY3" s="28"/>
      <c r="YZ3" s="28"/>
      <c r="ZA3" s="28"/>
      <c r="ZB3" s="28"/>
      <c r="ZC3" s="28"/>
      <c r="ZD3" s="28"/>
      <c r="ZE3" s="28"/>
      <c r="ZF3" s="28"/>
      <c r="ZG3" s="28"/>
      <c r="ZH3" s="28"/>
      <c r="ZI3" s="28"/>
      <c r="ZJ3" s="28"/>
      <c r="ZK3" s="28"/>
      <c r="ZL3" s="28"/>
      <c r="ZM3" s="28"/>
      <c r="ZN3" s="28"/>
      <c r="ZO3" s="28"/>
      <c r="ZP3" s="28"/>
      <c r="ZQ3" s="28"/>
      <c r="ZR3" s="28"/>
      <c r="ZS3" s="28"/>
      <c r="ZT3" s="28"/>
      <c r="ZU3" s="28"/>
      <c r="ZV3" s="28"/>
      <c r="ZW3" s="28"/>
      <c r="ZX3" s="28"/>
      <c r="ZY3" s="28"/>
      <c r="ZZ3" s="28"/>
      <c r="AAA3" s="28"/>
      <c r="AAB3" s="28"/>
      <c r="AAC3" s="28"/>
      <c r="AAD3" s="28"/>
      <c r="AAE3" s="28"/>
      <c r="AAF3" s="28"/>
      <c r="AAG3" s="28"/>
      <c r="AAH3" s="28"/>
      <c r="AAI3" s="28"/>
      <c r="AAJ3" s="28"/>
      <c r="AAK3" s="28"/>
      <c r="AAL3" s="28"/>
      <c r="AAM3" s="28"/>
      <c r="AAN3" s="28"/>
      <c r="AAO3" s="28"/>
      <c r="AAP3" s="28"/>
      <c r="AAQ3" s="28"/>
      <c r="AAR3" s="28"/>
      <c r="AAS3" s="28"/>
      <c r="AAT3" s="28"/>
      <c r="AAU3" s="28"/>
      <c r="AAV3" s="28"/>
      <c r="AAW3" s="28"/>
      <c r="AAX3" s="28"/>
      <c r="AAY3" s="28"/>
      <c r="AAZ3" s="28"/>
      <c r="ABA3" s="28"/>
      <c r="ABB3" s="28"/>
      <c r="ABC3" s="28"/>
      <c r="ABD3" s="28"/>
      <c r="ABE3" s="28"/>
      <c r="ABF3" s="28"/>
      <c r="ABG3" s="28"/>
      <c r="ABH3" s="28"/>
      <c r="ABI3" s="28"/>
      <c r="ABJ3" s="28"/>
      <c r="ABK3" s="28"/>
      <c r="ABL3" s="28"/>
      <c r="ABM3" s="28"/>
      <c r="ABN3" s="28"/>
      <c r="ABO3" s="28"/>
      <c r="ABP3" s="28"/>
      <c r="ABQ3" s="28"/>
      <c r="ABR3" s="28"/>
      <c r="ABS3" s="28"/>
      <c r="ABT3" s="28"/>
      <c r="ABU3" s="28"/>
      <c r="ABV3" s="28"/>
      <c r="ABW3" s="28"/>
      <c r="ABX3" s="28"/>
      <c r="ABY3" s="28"/>
      <c r="ABZ3" s="28"/>
      <c r="ACA3" s="28"/>
      <c r="ACB3" s="28"/>
      <c r="ACC3" s="28"/>
      <c r="ACD3" s="28"/>
      <c r="ACE3" s="28"/>
      <c r="ACF3" s="28"/>
      <c r="ACG3" s="28"/>
      <c r="ACH3" s="28"/>
      <c r="ACI3" s="28"/>
      <c r="ACJ3" s="28"/>
      <c r="ACK3" s="28"/>
      <c r="ACL3" s="28"/>
      <c r="ACM3" s="28"/>
      <c r="ACN3" s="28"/>
      <c r="ACO3" s="28"/>
      <c r="ACP3" s="28"/>
      <c r="ACQ3" s="28"/>
      <c r="ACR3" s="28"/>
      <c r="ACS3" s="28"/>
      <c r="ACT3" s="28"/>
      <c r="ACU3" s="28"/>
      <c r="ACV3" s="28"/>
      <c r="ACW3" s="28"/>
      <c r="ACX3" s="28"/>
      <c r="ACY3" s="28"/>
      <c r="ACZ3" s="28"/>
      <c r="ADA3" s="28"/>
      <c r="ADB3" s="28"/>
      <c r="ADC3" s="28"/>
      <c r="ADD3" s="28"/>
      <c r="ADE3" s="28"/>
      <c r="ADF3" s="28"/>
      <c r="ADG3" s="28"/>
      <c r="ADH3" s="28"/>
      <c r="ADI3" s="28"/>
      <c r="ADJ3" s="28"/>
      <c r="ADK3" s="28"/>
      <c r="ADL3" s="28"/>
      <c r="ADM3" s="28"/>
      <c r="ADN3" s="28"/>
      <c r="ADO3" s="28"/>
      <c r="ADP3" s="28"/>
      <c r="ADQ3" s="28"/>
      <c r="ADR3" s="28"/>
      <c r="ADS3" s="28"/>
      <c r="ADT3" s="28"/>
      <c r="ADU3" s="28"/>
      <c r="ADV3" s="28"/>
      <c r="ADW3" s="28"/>
      <c r="ADX3" s="28"/>
      <c r="ADY3" s="28"/>
      <c r="ADZ3" s="28"/>
      <c r="AEA3" s="28"/>
      <c r="AEB3" s="28"/>
      <c r="AEC3" s="28"/>
      <c r="AED3" s="28"/>
      <c r="AEE3" s="28"/>
      <c r="AEF3" s="28"/>
      <c r="AEG3" s="28"/>
      <c r="AEH3" s="28"/>
      <c r="AEI3" s="28"/>
      <c r="AEJ3" s="28"/>
      <c r="AEK3" s="28"/>
      <c r="AEL3" s="28"/>
      <c r="AEM3" s="28"/>
      <c r="AEN3" s="28"/>
      <c r="AEO3" s="28"/>
      <c r="AEP3" s="28"/>
      <c r="AEQ3" s="28"/>
      <c r="AER3" s="28"/>
      <c r="AES3" s="28"/>
      <c r="AET3" s="28"/>
      <c r="AEU3" s="28"/>
      <c r="AEV3" s="28"/>
      <c r="AEW3" s="28"/>
      <c r="AEX3" s="28"/>
      <c r="AEY3" s="28"/>
      <c r="AEZ3" s="28"/>
      <c r="AFA3" s="28"/>
      <c r="AFB3" s="28"/>
      <c r="AFC3" s="28"/>
      <c r="AFD3" s="28"/>
      <c r="AFE3" s="28"/>
      <c r="AFF3" s="28"/>
      <c r="AFG3" s="28"/>
      <c r="AFH3" s="28"/>
      <c r="AFI3" s="28"/>
      <c r="AFJ3" s="28"/>
      <c r="AFK3" s="28"/>
      <c r="AFL3" s="28"/>
      <c r="AFM3" s="28"/>
      <c r="AFN3" s="28"/>
      <c r="AFO3" s="28"/>
      <c r="AFP3" s="28"/>
      <c r="AFQ3" s="28"/>
      <c r="AFR3" s="28"/>
      <c r="AFS3" s="28"/>
      <c r="AFT3" s="28"/>
      <c r="AFU3" s="28"/>
      <c r="AFV3" s="28"/>
      <c r="AFW3" s="28"/>
      <c r="AFX3" s="28"/>
      <c r="AFY3" s="28"/>
      <c r="AFZ3" s="28"/>
      <c r="AGA3" s="28"/>
      <c r="AGB3" s="28"/>
      <c r="AGC3" s="28"/>
      <c r="AGD3" s="28"/>
      <c r="AGE3" s="28"/>
      <c r="AGF3" s="28"/>
      <c r="AGG3" s="28"/>
      <c r="AGH3" s="28"/>
      <c r="AGI3" s="28"/>
      <c r="AGJ3" s="28"/>
      <c r="AGK3" s="28"/>
      <c r="AGL3" s="28"/>
      <c r="AGM3" s="28"/>
      <c r="AGN3" s="28"/>
      <c r="AGO3" s="28"/>
      <c r="AGP3" s="28"/>
      <c r="AGQ3" s="28"/>
      <c r="AGR3" s="28"/>
      <c r="AGS3" s="28"/>
      <c r="AGT3" s="28"/>
      <c r="AGU3" s="28"/>
      <c r="AGV3" s="28"/>
      <c r="AGW3" s="28"/>
      <c r="AGX3" s="28"/>
      <c r="AGY3" s="28"/>
      <c r="AGZ3" s="28"/>
      <c r="AHA3" s="28"/>
      <c r="AHB3" s="28"/>
      <c r="AHC3" s="28"/>
      <c r="AHD3" s="28"/>
      <c r="AHE3" s="28"/>
      <c r="AHF3" s="28"/>
      <c r="AHG3" s="28"/>
      <c r="AHH3" s="28"/>
      <c r="AHI3" s="28"/>
      <c r="AHJ3" s="28"/>
      <c r="AHK3" s="28"/>
      <c r="AHL3" s="28"/>
      <c r="AHM3" s="28"/>
      <c r="AHN3" s="28"/>
      <c r="AHO3" s="28"/>
      <c r="AHP3" s="28"/>
      <c r="AHQ3" s="28"/>
      <c r="AHR3" s="28"/>
      <c r="AHS3" s="28"/>
      <c r="AHT3" s="28"/>
      <c r="AHU3" s="28"/>
      <c r="AHV3" s="28"/>
      <c r="AHW3" s="28"/>
      <c r="AHX3" s="28"/>
      <c r="AHY3" s="28"/>
      <c r="AHZ3" s="28"/>
      <c r="AIA3" s="28"/>
      <c r="AIB3" s="28"/>
      <c r="AIC3" s="28"/>
      <c r="AID3" s="28"/>
      <c r="AIE3" s="28"/>
      <c r="AIF3" s="28"/>
      <c r="AIG3" s="28"/>
      <c r="AIH3" s="28"/>
      <c r="AII3" s="28"/>
      <c r="AIJ3" s="28"/>
      <c r="AIK3" s="28"/>
      <c r="AIL3" s="28"/>
      <c r="AIM3" s="28"/>
      <c r="AIN3" s="28"/>
      <c r="AIO3" s="28"/>
      <c r="AIP3" s="28"/>
      <c r="AIQ3" s="28"/>
      <c r="AIR3" s="28"/>
      <c r="AIS3" s="28"/>
      <c r="AIT3" s="28"/>
      <c r="AIU3" s="28"/>
      <c r="AIV3" s="28"/>
      <c r="AIW3" s="28"/>
      <c r="AIX3" s="28"/>
      <c r="AIY3" s="28"/>
      <c r="AIZ3" s="28"/>
      <c r="AJA3" s="28"/>
      <c r="AJB3" s="28"/>
      <c r="AJC3" s="28"/>
      <c r="AJD3" s="28"/>
      <c r="AJE3" s="28"/>
      <c r="AJF3" s="28"/>
      <c r="AJG3" s="28"/>
      <c r="AJH3" s="28"/>
      <c r="AJI3" s="28"/>
      <c r="AJJ3" s="28"/>
      <c r="AJK3" s="28"/>
      <c r="AJL3" s="28"/>
      <c r="AJM3" s="28"/>
      <c r="AJN3" s="28"/>
      <c r="AJO3" s="28"/>
      <c r="AJP3" s="28"/>
      <c r="AJQ3" s="28"/>
      <c r="AJR3" s="28"/>
      <c r="AJS3" s="28"/>
      <c r="AJT3" s="28"/>
      <c r="AJU3" s="28"/>
      <c r="AJV3" s="28"/>
      <c r="AJW3" s="28"/>
      <c r="AJX3" s="28"/>
      <c r="AJY3" s="28"/>
      <c r="AJZ3" s="28"/>
      <c r="AKA3" s="28"/>
      <c r="AKB3" s="28"/>
      <c r="AKC3" s="28"/>
      <c r="AKD3" s="28"/>
      <c r="AKE3" s="28"/>
      <c r="AKF3" s="28"/>
      <c r="AKG3" s="28"/>
      <c r="AKH3" s="28"/>
      <c r="AKI3" s="28"/>
      <c r="AKJ3" s="28"/>
      <c r="AKK3" s="28"/>
      <c r="AKL3" s="28"/>
      <c r="AKM3" s="28"/>
      <c r="AKN3" s="28"/>
      <c r="AKO3" s="28"/>
      <c r="AKP3" s="28"/>
      <c r="AKQ3" s="28"/>
      <c r="AKR3" s="28"/>
      <c r="AKS3" s="28"/>
      <c r="AKT3" s="28"/>
      <c r="AKU3" s="28"/>
      <c r="AKV3" s="28"/>
      <c r="AKW3" s="28"/>
      <c r="AKX3" s="28"/>
      <c r="AKY3" s="28"/>
      <c r="AKZ3" s="28"/>
      <c r="ALA3" s="28"/>
      <c r="ALB3" s="28"/>
      <c r="ALC3" s="28"/>
      <c r="ALD3" s="28"/>
      <c r="ALE3" s="28"/>
      <c r="ALF3" s="28"/>
      <c r="ALG3" s="28"/>
      <c r="ALH3" s="28"/>
      <c r="ALI3" s="28"/>
      <c r="ALJ3" s="28"/>
      <c r="ALK3" s="28"/>
      <c r="ALL3" s="28"/>
      <c r="ALM3" s="28"/>
      <c r="ALN3" s="28"/>
      <c r="ALO3" s="28"/>
      <c r="ALP3" s="28"/>
      <c r="ALQ3" s="28"/>
      <c r="ALR3" s="28"/>
      <c r="ALS3" s="28"/>
      <c r="ALT3" s="28"/>
      <c r="ALU3" s="28"/>
      <c r="ALV3" s="28"/>
      <c r="ALW3" s="28"/>
      <c r="ALX3" s="28"/>
      <c r="ALY3" s="28"/>
      <c r="ALZ3" s="28"/>
      <c r="AMA3" s="28"/>
      <c r="AMB3" s="28"/>
      <c r="AMC3" s="28"/>
      <c r="AMD3" s="28"/>
      <c r="AME3" s="28"/>
      <c r="AMF3" s="28"/>
      <c r="AMG3" s="28"/>
      <c r="AMH3" s="28"/>
      <c r="AMI3" s="28"/>
      <c r="AMJ3" s="28"/>
      <c r="AMK3" s="28"/>
    </row>
    <row r="4" spans="1:1025" ht="32.25" customHeight="1">
      <c r="A4" s="20"/>
      <c r="B4" s="53"/>
      <c r="C4" s="20"/>
      <c r="D4" s="344" t="s">
        <v>1069</v>
      </c>
      <c r="E4" s="344"/>
      <c r="F4" s="344"/>
      <c r="G4" s="344"/>
      <c r="H4" s="344"/>
    </row>
    <row r="5" spans="1:1025">
      <c r="A5" s="21"/>
      <c r="B5" s="11" t="s">
        <v>1</v>
      </c>
      <c r="C5" s="58"/>
      <c r="E5" s="1" t="s">
        <v>85</v>
      </c>
    </row>
    <row r="6" spans="1:1025">
      <c r="C6" s="57">
        <v>1</v>
      </c>
      <c r="D6" s="22" t="s">
        <v>86</v>
      </c>
      <c r="E6" s="1" t="s">
        <v>87</v>
      </c>
      <c r="F6" s="22">
        <v>1</v>
      </c>
      <c r="H6" s="14">
        <f>G6*F6</f>
        <v>0</v>
      </c>
    </row>
    <row r="7" spans="1:1025">
      <c r="C7" s="57">
        <v>2</v>
      </c>
      <c r="D7" s="22" t="s">
        <v>88</v>
      </c>
      <c r="E7" s="1" t="s">
        <v>87</v>
      </c>
      <c r="F7" s="22">
        <v>1</v>
      </c>
      <c r="H7" s="14">
        <f t="shared" ref="H7:H70" si="0">G7*F7</f>
        <v>0</v>
      </c>
    </row>
    <row r="8" spans="1:1025">
      <c r="C8" s="57">
        <v>3</v>
      </c>
      <c r="D8" s="22" t="s">
        <v>89</v>
      </c>
      <c r="E8" s="1" t="s">
        <v>87</v>
      </c>
      <c r="F8" s="22">
        <v>1</v>
      </c>
      <c r="H8" s="14">
        <f t="shared" si="0"/>
        <v>0</v>
      </c>
    </row>
    <row r="9" spans="1:1025">
      <c r="C9" s="61">
        <v>4</v>
      </c>
      <c r="D9" s="22" t="s">
        <v>90</v>
      </c>
      <c r="E9" s="1" t="s">
        <v>87</v>
      </c>
      <c r="F9" s="22">
        <v>1</v>
      </c>
      <c r="H9" s="14">
        <f t="shared" si="0"/>
        <v>0</v>
      </c>
    </row>
    <row r="10" spans="1:1025">
      <c r="C10" s="57">
        <v>5</v>
      </c>
      <c r="D10" s="22" t="s">
        <v>91</v>
      </c>
      <c r="E10" s="1" t="s">
        <v>87</v>
      </c>
      <c r="F10" s="22">
        <v>1</v>
      </c>
      <c r="H10" s="14">
        <f t="shared" si="0"/>
        <v>0</v>
      </c>
    </row>
    <row r="12" spans="1:1025">
      <c r="A12" s="21"/>
      <c r="B12" s="11" t="s">
        <v>16</v>
      </c>
      <c r="C12" s="58"/>
      <c r="E12" s="1" t="s">
        <v>92</v>
      </c>
    </row>
    <row r="13" spans="1:1025">
      <c r="C13" s="57">
        <v>1</v>
      </c>
      <c r="D13" s="22" t="s">
        <v>93</v>
      </c>
      <c r="E13" s="1" t="s">
        <v>87</v>
      </c>
      <c r="F13" s="22">
        <v>1</v>
      </c>
      <c r="H13" s="14">
        <f t="shared" si="0"/>
        <v>0</v>
      </c>
    </row>
    <row r="14" spans="1:1025">
      <c r="C14" s="61">
        <v>2</v>
      </c>
      <c r="D14" s="22" t="s">
        <v>94</v>
      </c>
      <c r="E14" s="1" t="s">
        <v>87</v>
      </c>
      <c r="F14" s="22">
        <v>1</v>
      </c>
      <c r="H14" s="14">
        <f t="shared" si="0"/>
        <v>0</v>
      </c>
    </row>
    <row r="15" spans="1:1025">
      <c r="C15" s="57">
        <v>3</v>
      </c>
      <c r="D15" s="22" t="s">
        <v>95</v>
      </c>
      <c r="E15" s="1" t="s">
        <v>87</v>
      </c>
      <c r="F15" s="22">
        <v>1</v>
      </c>
      <c r="H15" s="14">
        <f t="shared" si="0"/>
        <v>0</v>
      </c>
    </row>
    <row r="16" spans="1:1025">
      <c r="C16" s="57">
        <v>4</v>
      </c>
      <c r="D16" s="22" t="s">
        <v>96</v>
      </c>
      <c r="E16" s="1" t="s">
        <v>87</v>
      </c>
      <c r="F16" s="22">
        <v>1</v>
      </c>
      <c r="H16" s="14">
        <f t="shared" si="0"/>
        <v>0</v>
      </c>
    </row>
    <row r="17" spans="1:8">
      <c r="C17" s="57">
        <v>5</v>
      </c>
      <c r="D17" s="22" t="s">
        <v>97</v>
      </c>
      <c r="E17" s="1" t="s">
        <v>87</v>
      </c>
      <c r="F17" s="22">
        <v>1</v>
      </c>
      <c r="H17" s="14">
        <f t="shared" si="0"/>
        <v>0</v>
      </c>
    </row>
    <row r="18" spans="1:8">
      <c r="C18" s="57">
        <v>6</v>
      </c>
      <c r="D18" s="22" t="s">
        <v>98</v>
      </c>
      <c r="E18" s="1" t="s">
        <v>87</v>
      </c>
      <c r="F18" s="22">
        <v>1</v>
      </c>
      <c r="H18" s="14">
        <f t="shared" si="0"/>
        <v>0</v>
      </c>
    </row>
    <row r="19" spans="1:8">
      <c r="C19" s="57">
        <v>7</v>
      </c>
      <c r="D19" s="22" t="s">
        <v>99</v>
      </c>
      <c r="E19" s="1" t="s">
        <v>87</v>
      </c>
      <c r="F19" s="22">
        <v>1</v>
      </c>
      <c r="H19" s="14">
        <f t="shared" si="0"/>
        <v>0</v>
      </c>
    </row>
    <row r="20" spans="1:8">
      <c r="C20" s="57">
        <v>8</v>
      </c>
      <c r="D20" s="22" t="s">
        <v>100</v>
      </c>
      <c r="E20" s="1" t="s">
        <v>87</v>
      </c>
      <c r="F20" s="22">
        <v>1</v>
      </c>
      <c r="H20" s="14">
        <f t="shared" si="0"/>
        <v>0</v>
      </c>
    </row>
    <row r="21" spans="1:8">
      <c r="C21" s="57">
        <v>9</v>
      </c>
      <c r="D21" s="22" t="s">
        <v>101</v>
      </c>
      <c r="E21" s="1" t="s">
        <v>87</v>
      </c>
      <c r="F21" s="22">
        <v>1</v>
      </c>
      <c r="H21" s="14">
        <f t="shared" si="0"/>
        <v>0</v>
      </c>
    </row>
    <row r="22" spans="1:8">
      <c r="C22" s="57">
        <v>10</v>
      </c>
      <c r="D22" s="22" t="s">
        <v>102</v>
      </c>
      <c r="E22" s="1" t="s">
        <v>87</v>
      </c>
      <c r="F22" s="22">
        <v>1</v>
      </c>
      <c r="H22" s="14">
        <f t="shared" si="0"/>
        <v>0</v>
      </c>
    </row>
    <row r="23" spans="1:8">
      <c r="C23" s="62"/>
    </row>
    <row r="24" spans="1:8">
      <c r="A24" s="21"/>
      <c r="B24" s="11" t="s">
        <v>17</v>
      </c>
      <c r="C24" s="58"/>
      <c r="E24" s="1" t="s">
        <v>84</v>
      </c>
    </row>
    <row r="25" spans="1:8">
      <c r="C25" s="57">
        <v>1</v>
      </c>
      <c r="D25" s="22" t="s">
        <v>93</v>
      </c>
      <c r="E25" s="1" t="s">
        <v>87</v>
      </c>
      <c r="F25" s="22">
        <v>1</v>
      </c>
      <c r="H25" s="14">
        <f t="shared" si="0"/>
        <v>0</v>
      </c>
    </row>
    <row r="26" spans="1:8">
      <c r="C26" s="57">
        <v>2</v>
      </c>
      <c r="D26" s="22" t="s">
        <v>94</v>
      </c>
      <c r="E26" s="1" t="s">
        <v>87</v>
      </c>
      <c r="F26" s="22">
        <v>1</v>
      </c>
      <c r="H26" s="14">
        <f t="shared" si="0"/>
        <v>0</v>
      </c>
    </row>
    <row r="27" spans="1:8">
      <c r="C27" s="57">
        <v>3</v>
      </c>
      <c r="D27" s="22" t="s">
        <v>95</v>
      </c>
      <c r="E27" s="1" t="s">
        <v>87</v>
      </c>
      <c r="F27" s="22">
        <v>1</v>
      </c>
      <c r="H27" s="14">
        <f t="shared" si="0"/>
        <v>0</v>
      </c>
    </row>
    <row r="28" spans="1:8">
      <c r="C28" s="57">
        <v>4</v>
      </c>
      <c r="D28" s="22" t="s">
        <v>96</v>
      </c>
      <c r="E28" s="1" t="s">
        <v>87</v>
      </c>
      <c r="F28" s="22">
        <v>1</v>
      </c>
      <c r="H28" s="14">
        <f t="shared" si="0"/>
        <v>0</v>
      </c>
    </row>
    <row r="29" spans="1:8">
      <c r="C29" s="57">
        <v>5</v>
      </c>
      <c r="D29" s="22" t="s">
        <v>97</v>
      </c>
      <c r="E29" s="1" t="s">
        <v>87</v>
      </c>
      <c r="F29" s="22">
        <v>1</v>
      </c>
      <c r="H29" s="14">
        <f t="shared" si="0"/>
        <v>0</v>
      </c>
    </row>
    <row r="30" spans="1:8">
      <c r="C30" s="57">
        <v>6</v>
      </c>
      <c r="D30" s="22" t="s">
        <v>98</v>
      </c>
      <c r="E30" s="1" t="s">
        <v>87</v>
      </c>
      <c r="F30" s="22">
        <v>1</v>
      </c>
      <c r="H30" s="14">
        <f t="shared" si="0"/>
        <v>0</v>
      </c>
    </row>
    <row r="31" spans="1:8">
      <c r="C31" s="57">
        <v>7</v>
      </c>
      <c r="D31" s="22" t="s">
        <v>99</v>
      </c>
      <c r="E31" s="1" t="s">
        <v>87</v>
      </c>
      <c r="F31" s="22">
        <v>1</v>
      </c>
      <c r="H31" s="14">
        <f t="shared" si="0"/>
        <v>0</v>
      </c>
    </row>
    <row r="32" spans="1:8">
      <c r="C32" s="57">
        <v>8</v>
      </c>
      <c r="D32" s="22" t="s">
        <v>100</v>
      </c>
      <c r="E32" s="1" t="s">
        <v>87</v>
      </c>
      <c r="F32" s="22">
        <v>1</v>
      </c>
      <c r="H32" s="14">
        <f t="shared" si="0"/>
        <v>0</v>
      </c>
    </row>
    <row r="33" spans="3:8">
      <c r="C33" s="61">
        <v>9</v>
      </c>
      <c r="D33" s="22" t="s">
        <v>101</v>
      </c>
      <c r="E33" s="1" t="s">
        <v>87</v>
      </c>
      <c r="F33" s="22">
        <v>1</v>
      </c>
      <c r="H33" s="14">
        <f t="shared" si="0"/>
        <v>0</v>
      </c>
    </row>
    <row r="34" spans="3:8">
      <c r="C34" s="61">
        <v>10</v>
      </c>
      <c r="D34" s="22" t="s">
        <v>102</v>
      </c>
      <c r="E34" s="1" t="s">
        <v>87</v>
      </c>
      <c r="F34" s="22">
        <v>1</v>
      </c>
      <c r="H34" s="14">
        <f t="shared" si="0"/>
        <v>0</v>
      </c>
    </row>
    <row r="35" spans="3:8">
      <c r="C35" s="61">
        <v>11</v>
      </c>
      <c r="D35" s="22" t="s">
        <v>103</v>
      </c>
      <c r="E35" s="1" t="s">
        <v>87</v>
      </c>
      <c r="F35" s="22">
        <v>1</v>
      </c>
      <c r="H35" s="14">
        <f t="shared" si="0"/>
        <v>0</v>
      </c>
    </row>
    <row r="36" spans="3:8">
      <c r="C36" s="61">
        <v>12</v>
      </c>
      <c r="D36" s="22" t="s">
        <v>104</v>
      </c>
      <c r="E36" s="1" t="s">
        <v>87</v>
      </c>
      <c r="F36" s="22">
        <v>1</v>
      </c>
      <c r="H36" s="14">
        <f t="shared" si="0"/>
        <v>0</v>
      </c>
    </row>
    <row r="37" spans="3:8">
      <c r="C37" s="57">
        <v>13</v>
      </c>
      <c r="D37" s="22" t="s">
        <v>105</v>
      </c>
      <c r="E37" s="1" t="s">
        <v>87</v>
      </c>
      <c r="F37" s="22">
        <v>1</v>
      </c>
      <c r="H37" s="14">
        <f t="shared" si="0"/>
        <v>0</v>
      </c>
    </row>
    <row r="38" spans="3:8">
      <c r="C38" s="57">
        <v>14</v>
      </c>
      <c r="D38" s="22" t="s">
        <v>106</v>
      </c>
      <c r="E38" s="1" t="s">
        <v>87</v>
      </c>
      <c r="F38" s="22">
        <v>1</v>
      </c>
      <c r="H38" s="14">
        <f t="shared" si="0"/>
        <v>0</v>
      </c>
    </row>
    <row r="39" spans="3:8">
      <c r="C39" s="57">
        <v>15</v>
      </c>
      <c r="D39" s="22" t="s">
        <v>107</v>
      </c>
      <c r="E39" s="1" t="s">
        <v>87</v>
      </c>
      <c r="F39" s="22">
        <v>1</v>
      </c>
      <c r="H39" s="14">
        <f t="shared" si="0"/>
        <v>0</v>
      </c>
    </row>
    <row r="40" spans="3:8">
      <c r="C40" s="57">
        <v>16</v>
      </c>
      <c r="D40" s="22" t="s">
        <v>108</v>
      </c>
      <c r="E40" s="1" t="s">
        <v>87</v>
      </c>
      <c r="F40" s="22">
        <v>1</v>
      </c>
      <c r="H40" s="14">
        <f t="shared" si="0"/>
        <v>0</v>
      </c>
    </row>
    <row r="41" spans="3:8">
      <c r="C41" s="57">
        <v>17</v>
      </c>
      <c r="D41" s="22" t="s">
        <v>109</v>
      </c>
      <c r="E41" s="1" t="s">
        <v>87</v>
      </c>
      <c r="F41" s="22">
        <v>1</v>
      </c>
      <c r="H41" s="14">
        <f t="shared" si="0"/>
        <v>0</v>
      </c>
    </row>
    <row r="42" spans="3:8">
      <c r="C42" s="57">
        <v>18</v>
      </c>
      <c r="D42" s="22" t="s">
        <v>110</v>
      </c>
      <c r="E42" s="1" t="s">
        <v>87</v>
      </c>
      <c r="F42" s="22">
        <v>1</v>
      </c>
      <c r="H42" s="14">
        <f t="shared" si="0"/>
        <v>0</v>
      </c>
    </row>
    <row r="43" spans="3:8">
      <c r="C43" s="57">
        <v>19</v>
      </c>
      <c r="D43" s="22" t="s">
        <v>111</v>
      </c>
      <c r="E43" s="1" t="s">
        <v>87</v>
      </c>
      <c r="F43" s="22">
        <v>1</v>
      </c>
      <c r="H43" s="14">
        <f t="shared" si="0"/>
        <v>0</v>
      </c>
    </row>
    <row r="44" spans="3:8">
      <c r="C44" s="57">
        <v>20</v>
      </c>
      <c r="D44" s="22" t="s">
        <v>112</v>
      </c>
      <c r="E44" s="1" t="s">
        <v>87</v>
      </c>
      <c r="F44" s="22">
        <v>1</v>
      </c>
      <c r="H44" s="14">
        <f t="shared" si="0"/>
        <v>0</v>
      </c>
    </row>
    <row r="45" spans="3:8">
      <c r="C45" s="57">
        <v>21</v>
      </c>
      <c r="D45" s="22" t="s">
        <v>113</v>
      </c>
      <c r="E45" s="1" t="s">
        <v>87</v>
      </c>
      <c r="F45" s="22">
        <v>1</v>
      </c>
      <c r="H45" s="14">
        <f t="shared" si="0"/>
        <v>0</v>
      </c>
    </row>
    <row r="46" spans="3:8">
      <c r="C46" s="57">
        <v>22</v>
      </c>
      <c r="D46" s="22" t="s">
        <v>114</v>
      </c>
      <c r="E46" s="1" t="s">
        <v>87</v>
      </c>
      <c r="F46" s="22">
        <v>1</v>
      </c>
      <c r="H46" s="14">
        <f t="shared" si="0"/>
        <v>0</v>
      </c>
    </row>
    <row r="47" spans="3:8">
      <c r="C47" s="57">
        <v>23</v>
      </c>
      <c r="D47" s="22" t="s">
        <v>115</v>
      </c>
      <c r="E47" s="1" t="s">
        <v>87</v>
      </c>
      <c r="F47" s="22">
        <v>1</v>
      </c>
      <c r="H47" s="14">
        <f t="shared" si="0"/>
        <v>0</v>
      </c>
    </row>
    <row r="48" spans="3:8">
      <c r="C48" s="57">
        <v>24</v>
      </c>
      <c r="D48" s="22" t="s">
        <v>116</v>
      </c>
      <c r="E48" s="1" t="s">
        <v>87</v>
      </c>
      <c r="F48" s="22">
        <v>1</v>
      </c>
      <c r="H48" s="14">
        <f t="shared" si="0"/>
        <v>0</v>
      </c>
    </row>
    <row r="49" spans="3:8">
      <c r="C49" s="57">
        <v>25</v>
      </c>
      <c r="D49" s="22" t="s">
        <v>117</v>
      </c>
      <c r="E49" s="1" t="s">
        <v>87</v>
      </c>
      <c r="F49" s="22">
        <v>1</v>
      </c>
      <c r="H49" s="14">
        <f t="shared" si="0"/>
        <v>0</v>
      </c>
    </row>
    <row r="50" spans="3:8">
      <c r="C50" s="57">
        <v>26</v>
      </c>
      <c r="D50" s="22" t="s">
        <v>118</v>
      </c>
      <c r="E50" s="1" t="s">
        <v>87</v>
      </c>
      <c r="F50" s="22">
        <v>1</v>
      </c>
      <c r="H50" s="14">
        <f t="shared" si="0"/>
        <v>0</v>
      </c>
    </row>
    <row r="51" spans="3:8">
      <c r="C51" s="57">
        <v>27</v>
      </c>
      <c r="D51" s="22" t="s">
        <v>119</v>
      </c>
      <c r="E51" s="1" t="s">
        <v>87</v>
      </c>
      <c r="F51" s="22">
        <v>1</v>
      </c>
      <c r="H51" s="14">
        <f t="shared" si="0"/>
        <v>0</v>
      </c>
    </row>
    <row r="52" spans="3:8">
      <c r="C52" s="57">
        <v>28</v>
      </c>
      <c r="D52" s="22" t="s">
        <v>120</v>
      </c>
      <c r="E52" s="1" t="s">
        <v>87</v>
      </c>
      <c r="F52" s="22">
        <v>1</v>
      </c>
      <c r="H52" s="14">
        <f t="shared" si="0"/>
        <v>0</v>
      </c>
    </row>
    <row r="53" spans="3:8">
      <c r="C53" s="57">
        <v>29</v>
      </c>
      <c r="D53" s="22" t="s">
        <v>121</v>
      </c>
      <c r="E53" s="1" t="s">
        <v>87</v>
      </c>
      <c r="F53" s="22">
        <v>1</v>
      </c>
      <c r="H53" s="14">
        <f t="shared" si="0"/>
        <v>0</v>
      </c>
    </row>
    <row r="54" spans="3:8">
      <c r="C54" s="57">
        <v>30</v>
      </c>
      <c r="D54" s="22" t="s">
        <v>122</v>
      </c>
      <c r="E54" s="1" t="s">
        <v>87</v>
      </c>
      <c r="F54" s="22">
        <v>1</v>
      </c>
      <c r="H54" s="14">
        <f t="shared" si="0"/>
        <v>0</v>
      </c>
    </row>
    <row r="55" spans="3:8">
      <c r="C55" s="57">
        <v>31</v>
      </c>
      <c r="D55" s="22" t="s">
        <v>123</v>
      </c>
      <c r="E55" s="1" t="s">
        <v>87</v>
      </c>
      <c r="F55" s="22">
        <v>1</v>
      </c>
      <c r="H55" s="14">
        <f t="shared" si="0"/>
        <v>0</v>
      </c>
    </row>
    <row r="56" spans="3:8">
      <c r="C56" s="57">
        <v>32</v>
      </c>
      <c r="D56" s="22" t="s">
        <v>124</v>
      </c>
      <c r="E56" s="1" t="s">
        <v>87</v>
      </c>
      <c r="F56" s="22">
        <v>1</v>
      </c>
      <c r="H56" s="14">
        <f t="shared" si="0"/>
        <v>0</v>
      </c>
    </row>
    <row r="57" spans="3:8">
      <c r="C57" s="57">
        <v>33</v>
      </c>
      <c r="D57" s="22" t="s">
        <v>125</v>
      </c>
      <c r="E57" s="1" t="s">
        <v>87</v>
      </c>
      <c r="F57" s="22">
        <v>1</v>
      </c>
      <c r="H57" s="14">
        <f t="shared" si="0"/>
        <v>0</v>
      </c>
    </row>
    <row r="58" spans="3:8">
      <c r="C58" s="57">
        <v>34</v>
      </c>
      <c r="D58" s="22" t="s">
        <v>126</v>
      </c>
      <c r="E58" s="1" t="s">
        <v>87</v>
      </c>
      <c r="F58" s="22">
        <v>1</v>
      </c>
      <c r="H58" s="14">
        <f t="shared" si="0"/>
        <v>0</v>
      </c>
    </row>
    <row r="59" spans="3:8">
      <c r="C59" s="57">
        <v>35</v>
      </c>
      <c r="D59" s="22" t="s">
        <v>127</v>
      </c>
      <c r="E59" s="1" t="s">
        <v>87</v>
      </c>
      <c r="F59" s="22">
        <v>1</v>
      </c>
      <c r="H59" s="14">
        <f t="shared" si="0"/>
        <v>0</v>
      </c>
    </row>
    <row r="60" spans="3:8">
      <c r="C60" s="57">
        <v>36</v>
      </c>
      <c r="D60" s="22" t="s">
        <v>128</v>
      </c>
      <c r="E60" s="1" t="s">
        <v>87</v>
      </c>
      <c r="F60" s="22">
        <v>1</v>
      </c>
      <c r="H60" s="14">
        <f t="shared" si="0"/>
        <v>0</v>
      </c>
    </row>
    <row r="61" spans="3:8">
      <c r="C61" s="57">
        <v>37</v>
      </c>
      <c r="D61" s="22" t="s">
        <v>129</v>
      </c>
      <c r="E61" s="1" t="s">
        <v>87</v>
      </c>
      <c r="F61" s="22">
        <v>1</v>
      </c>
      <c r="H61" s="14">
        <f t="shared" si="0"/>
        <v>0</v>
      </c>
    </row>
    <row r="62" spans="3:8">
      <c r="C62" s="57">
        <v>38</v>
      </c>
      <c r="D62" s="22" t="s">
        <v>130</v>
      </c>
      <c r="E62" s="1" t="s">
        <v>87</v>
      </c>
      <c r="F62" s="22">
        <v>1</v>
      </c>
      <c r="H62" s="14">
        <f t="shared" si="0"/>
        <v>0</v>
      </c>
    </row>
    <row r="63" spans="3:8">
      <c r="C63" s="57">
        <v>39</v>
      </c>
      <c r="D63" s="22" t="s">
        <v>131</v>
      </c>
      <c r="E63" s="1" t="s">
        <v>87</v>
      </c>
      <c r="F63" s="22">
        <v>1</v>
      </c>
      <c r="H63" s="14">
        <f t="shared" si="0"/>
        <v>0</v>
      </c>
    </row>
    <row r="64" spans="3:8">
      <c r="C64" s="57">
        <v>40</v>
      </c>
      <c r="D64" s="22" t="s">
        <v>132</v>
      </c>
      <c r="E64" s="1" t="s">
        <v>87</v>
      </c>
      <c r="F64" s="22">
        <v>1</v>
      </c>
      <c r="H64" s="14">
        <f t="shared" si="0"/>
        <v>0</v>
      </c>
    </row>
    <row r="65" spans="3:8">
      <c r="C65" s="57">
        <v>41</v>
      </c>
      <c r="D65" s="22" t="s">
        <v>133</v>
      </c>
      <c r="E65" s="1" t="s">
        <v>87</v>
      </c>
      <c r="F65" s="22">
        <v>1</v>
      </c>
      <c r="H65" s="14">
        <f t="shared" si="0"/>
        <v>0</v>
      </c>
    </row>
    <row r="66" spans="3:8">
      <c r="C66" s="57">
        <v>42</v>
      </c>
      <c r="D66" s="22" t="s">
        <v>134</v>
      </c>
      <c r="E66" s="1" t="s">
        <v>87</v>
      </c>
      <c r="F66" s="22">
        <v>1</v>
      </c>
      <c r="H66" s="14">
        <f t="shared" si="0"/>
        <v>0</v>
      </c>
    </row>
    <row r="67" spans="3:8">
      <c r="C67" s="57">
        <v>43</v>
      </c>
      <c r="D67" s="22" t="s">
        <v>135</v>
      </c>
      <c r="E67" s="1" t="s">
        <v>87</v>
      </c>
      <c r="F67" s="22">
        <v>1</v>
      </c>
      <c r="H67" s="14">
        <f t="shared" si="0"/>
        <v>0</v>
      </c>
    </row>
    <row r="68" spans="3:8">
      <c r="C68" s="57">
        <v>44</v>
      </c>
      <c r="D68" s="22" t="s">
        <v>136</v>
      </c>
      <c r="E68" s="1" t="s">
        <v>87</v>
      </c>
      <c r="F68" s="22">
        <v>1</v>
      </c>
      <c r="H68" s="14">
        <f t="shared" si="0"/>
        <v>0</v>
      </c>
    </row>
    <row r="69" spans="3:8">
      <c r="C69" s="57">
        <v>45</v>
      </c>
      <c r="D69" s="22" t="s">
        <v>137</v>
      </c>
      <c r="E69" s="1" t="s">
        <v>87</v>
      </c>
      <c r="F69" s="22">
        <v>1</v>
      </c>
      <c r="H69" s="14">
        <f t="shared" si="0"/>
        <v>0</v>
      </c>
    </row>
    <row r="70" spans="3:8">
      <c r="C70" s="57">
        <v>46</v>
      </c>
      <c r="D70" s="22" t="s">
        <v>138</v>
      </c>
      <c r="E70" s="1" t="s">
        <v>87</v>
      </c>
      <c r="F70" s="22">
        <v>1</v>
      </c>
      <c r="H70" s="14">
        <f t="shared" si="0"/>
        <v>0</v>
      </c>
    </row>
    <row r="71" spans="3:8">
      <c r="C71" s="57">
        <v>47</v>
      </c>
      <c r="D71" s="22" t="s">
        <v>139</v>
      </c>
      <c r="E71" s="1" t="s">
        <v>87</v>
      </c>
      <c r="F71" s="22">
        <v>1</v>
      </c>
      <c r="H71" s="14">
        <f t="shared" ref="H71:H91" si="1">G71*F71</f>
        <v>0</v>
      </c>
    </row>
    <row r="72" spans="3:8">
      <c r="C72" s="57">
        <v>48</v>
      </c>
      <c r="D72" s="22" t="s">
        <v>140</v>
      </c>
      <c r="E72" s="1" t="s">
        <v>87</v>
      </c>
      <c r="F72" s="22">
        <v>1</v>
      </c>
      <c r="H72" s="14">
        <f t="shared" si="1"/>
        <v>0</v>
      </c>
    </row>
    <row r="73" spans="3:8">
      <c r="C73" s="57">
        <v>49</v>
      </c>
      <c r="D73" s="22" t="s">
        <v>141</v>
      </c>
      <c r="E73" s="1" t="s">
        <v>87</v>
      </c>
      <c r="F73" s="22">
        <v>1</v>
      </c>
      <c r="H73" s="14">
        <f t="shared" si="1"/>
        <v>0</v>
      </c>
    </row>
    <row r="74" spans="3:8">
      <c r="C74" s="57">
        <v>50</v>
      </c>
      <c r="D74" s="22" t="s">
        <v>142</v>
      </c>
      <c r="E74" s="1" t="s">
        <v>87</v>
      </c>
      <c r="F74" s="22">
        <v>1</v>
      </c>
      <c r="H74" s="14">
        <f t="shared" si="1"/>
        <v>0</v>
      </c>
    </row>
    <row r="75" spans="3:8">
      <c r="C75" s="57">
        <v>51</v>
      </c>
      <c r="D75" s="22" t="s">
        <v>143</v>
      </c>
      <c r="E75" s="1" t="s">
        <v>87</v>
      </c>
      <c r="F75" s="22">
        <v>1</v>
      </c>
      <c r="H75" s="14">
        <f t="shared" si="1"/>
        <v>0</v>
      </c>
    </row>
    <row r="76" spans="3:8">
      <c r="C76" s="57">
        <v>52</v>
      </c>
      <c r="D76" s="22" t="s">
        <v>144</v>
      </c>
      <c r="E76" s="1" t="s">
        <v>87</v>
      </c>
      <c r="F76" s="22">
        <v>1</v>
      </c>
      <c r="H76" s="14">
        <f t="shared" si="1"/>
        <v>0</v>
      </c>
    </row>
    <row r="77" spans="3:8">
      <c r="C77" s="57">
        <v>53</v>
      </c>
      <c r="D77" s="22" t="s">
        <v>145</v>
      </c>
      <c r="E77" s="1" t="s">
        <v>87</v>
      </c>
      <c r="F77" s="22">
        <v>1</v>
      </c>
      <c r="H77" s="14">
        <f t="shared" si="1"/>
        <v>0</v>
      </c>
    </row>
    <row r="78" spans="3:8">
      <c r="C78" s="57">
        <v>54</v>
      </c>
      <c r="D78" s="22" t="s">
        <v>146</v>
      </c>
      <c r="E78" s="1" t="s">
        <v>87</v>
      </c>
      <c r="F78" s="22">
        <v>1</v>
      </c>
      <c r="H78" s="14">
        <f t="shared" si="1"/>
        <v>0</v>
      </c>
    </row>
    <row r="79" spans="3:8">
      <c r="C79" s="57">
        <v>55</v>
      </c>
      <c r="D79" s="22" t="s">
        <v>147</v>
      </c>
      <c r="E79" s="1" t="s">
        <v>87</v>
      </c>
      <c r="F79" s="22">
        <v>1</v>
      </c>
      <c r="H79" s="14">
        <f t="shared" si="1"/>
        <v>0</v>
      </c>
    </row>
    <row r="80" spans="3:8">
      <c r="C80" s="57">
        <v>56</v>
      </c>
      <c r="D80" s="22" t="s">
        <v>148</v>
      </c>
      <c r="E80" s="1" t="s">
        <v>87</v>
      </c>
      <c r="F80" s="22">
        <v>1</v>
      </c>
      <c r="H80" s="14">
        <f t="shared" si="1"/>
        <v>0</v>
      </c>
    </row>
    <row r="81" spans="1:8">
      <c r="C81" s="57">
        <v>57</v>
      </c>
      <c r="D81" s="22" t="s">
        <v>149</v>
      </c>
      <c r="E81" s="1" t="s">
        <v>87</v>
      </c>
      <c r="F81" s="22">
        <v>1</v>
      </c>
      <c r="H81" s="14">
        <f t="shared" si="1"/>
        <v>0</v>
      </c>
    </row>
    <row r="82" spans="1:8">
      <c r="C82" s="57">
        <v>58</v>
      </c>
      <c r="D82" s="22" t="s">
        <v>150</v>
      </c>
      <c r="E82" s="1" t="s">
        <v>87</v>
      </c>
      <c r="F82" s="22">
        <v>1</v>
      </c>
      <c r="H82" s="14">
        <f t="shared" si="1"/>
        <v>0</v>
      </c>
    </row>
    <row r="83" spans="1:8">
      <c r="C83" s="57">
        <v>59</v>
      </c>
      <c r="D83" s="22" t="s">
        <v>151</v>
      </c>
      <c r="E83" s="1" t="s">
        <v>87</v>
      </c>
      <c r="F83" s="22">
        <v>1</v>
      </c>
      <c r="H83" s="14">
        <f t="shared" si="1"/>
        <v>0</v>
      </c>
    </row>
    <row r="84" spans="1:8">
      <c r="C84" s="57">
        <v>60</v>
      </c>
      <c r="D84" s="22" t="s">
        <v>152</v>
      </c>
      <c r="E84" s="1" t="s">
        <v>87</v>
      </c>
      <c r="F84" s="22">
        <v>1</v>
      </c>
      <c r="H84" s="14">
        <f t="shared" si="1"/>
        <v>0</v>
      </c>
    </row>
    <row r="85" spans="1:8">
      <c r="C85" s="57">
        <v>61</v>
      </c>
      <c r="D85" s="22" t="s">
        <v>153</v>
      </c>
      <c r="E85" s="1" t="s">
        <v>87</v>
      </c>
      <c r="F85" s="22">
        <v>1</v>
      </c>
      <c r="H85" s="14">
        <f t="shared" si="1"/>
        <v>0</v>
      </c>
    </row>
    <row r="86" spans="1:8">
      <c r="C86" s="57">
        <v>62</v>
      </c>
      <c r="D86" s="22" t="s">
        <v>154</v>
      </c>
      <c r="E86" s="1" t="s">
        <v>87</v>
      </c>
      <c r="F86" s="22">
        <v>1</v>
      </c>
      <c r="H86" s="14">
        <f t="shared" si="1"/>
        <v>0</v>
      </c>
    </row>
    <row r="87" spans="1:8">
      <c r="C87" s="57">
        <v>63</v>
      </c>
      <c r="D87" s="22" t="s">
        <v>155</v>
      </c>
      <c r="E87" s="1" t="s">
        <v>87</v>
      </c>
      <c r="F87" s="22">
        <v>1</v>
      </c>
      <c r="H87" s="14">
        <f t="shared" si="1"/>
        <v>0</v>
      </c>
    </row>
    <row r="88" spans="1:8">
      <c r="C88" s="57">
        <v>64</v>
      </c>
      <c r="D88" s="22" t="s">
        <v>156</v>
      </c>
      <c r="E88" s="1" t="s">
        <v>87</v>
      </c>
      <c r="F88" s="22">
        <v>1</v>
      </c>
      <c r="H88" s="14">
        <f t="shared" si="1"/>
        <v>0</v>
      </c>
    </row>
    <row r="90" spans="1:8">
      <c r="A90" s="21"/>
      <c r="B90" s="11" t="s">
        <v>18</v>
      </c>
      <c r="C90" s="58"/>
      <c r="E90" s="1" t="s">
        <v>157</v>
      </c>
    </row>
    <row r="91" spans="1:8">
      <c r="C91" s="57">
        <v>1</v>
      </c>
      <c r="D91" s="22" t="s">
        <v>158</v>
      </c>
      <c r="E91" s="1" t="s">
        <v>87</v>
      </c>
      <c r="F91" s="22">
        <v>1</v>
      </c>
      <c r="G91" s="23"/>
      <c r="H91" s="14">
        <f t="shared" si="1"/>
        <v>0</v>
      </c>
    </row>
    <row r="93" spans="1:8" s="25" customFormat="1">
      <c r="A93" s="24"/>
      <c r="B93" s="54"/>
      <c r="C93" s="63"/>
      <c r="D93" s="25" t="s">
        <v>159</v>
      </c>
      <c r="F93" s="298"/>
      <c r="G93" s="26"/>
      <c r="H93" s="26"/>
    </row>
  </sheetData>
  <autoFilter ref="A1:H93" xr:uid="{23D1FB32-E5C3-4316-A450-9FF1F1668F17}">
    <filterColumn colId="0" showButton="0"/>
    <filterColumn colId="1" showButton="0"/>
  </autoFilter>
  <mergeCells count="2">
    <mergeCell ref="A1:C1"/>
    <mergeCell ref="D4:H4"/>
  </mergeCells>
  <phoneticPr fontId="24" type="noConversion"/>
  <pageMargins left="0.25" right="0.25" top="0.75" bottom="0.75" header="0.3" footer="0.3"/>
  <pageSetup paperSize="9" scale="83" firstPageNumber="0" orientation="portrait" r:id="rId1"/>
  <headerFooter>
    <oddHeader>&amp;L&amp;"Arial Narrow,Regular"&amp;10HOTEL ROXANICH&amp;C&amp;"Arial Narrow,Regular"&amp;10&amp;A&amp;R&amp;"Arial Narrow,Regular"&amp;10TROŠKOVNIK OPREME</oddHeader>
    <oddFooter>&amp;C&amp;"Arial Narrow,Regular"&amp;10Page &amp;P</oddFooter>
  </headerFooter>
  <rowBreaks count="2" manualBreakCount="2">
    <brk id="40" max="16383" man="1"/>
    <brk id="6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MK4496"/>
  <sheetViews>
    <sheetView view="pageBreakPreview" topLeftCell="C1" zoomScale="85" zoomScaleSheetLayoutView="85" workbookViewId="0"/>
  </sheetViews>
  <sheetFormatPr defaultColWidth="8.85546875" defaultRowHeight="16.5"/>
  <cols>
    <col min="1" max="1" width="3.28515625" style="41" customWidth="1"/>
    <col min="2" max="2" width="34.42578125" style="41" customWidth="1"/>
    <col min="3" max="3" width="58.85546875" style="41" customWidth="1"/>
    <col min="4" max="4" width="32" style="41" customWidth="1"/>
    <col min="5" max="5" width="31.140625" style="41" customWidth="1"/>
    <col min="6" max="6" width="11.85546875" style="41" customWidth="1"/>
    <col min="7" max="7" width="5.28515625" style="41" customWidth="1"/>
    <col min="8" max="8" width="7.140625" style="353" bestFit="1" customWidth="1"/>
    <col min="9" max="1025" width="8.7109375" style="35" customWidth="1"/>
    <col min="1026" max="16384" width="8.85546875" style="36"/>
  </cols>
  <sheetData>
    <row r="1" spans="1:1025" s="34" customFormat="1" ht="20.25">
      <c r="A1" s="42"/>
      <c r="B1" s="43" t="s">
        <v>160</v>
      </c>
      <c r="C1" s="44"/>
      <c r="D1" s="45"/>
      <c r="E1" s="45"/>
      <c r="F1" s="45"/>
      <c r="G1" s="45"/>
      <c r="H1" s="350"/>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c r="AGM1" s="33"/>
      <c r="AGN1" s="33"/>
      <c r="AGO1" s="33"/>
      <c r="AGP1" s="33"/>
      <c r="AGQ1" s="33"/>
      <c r="AGR1" s="33"/>
      <c r="AGS1" s="33"/>
      <c r="AGT1" s="33"/>
      <c r="AGU1" s="33"/>
      <c r="AGV1" s="33"/>
      <c r="AGW1" s="33"/>
      <c r="AGX1" s="33"/>
      <c r="AGY1" s="33"/>
      <c r="AGZ1" s="33"/>
      <c r="AHA1" s="33"/>
      <c r="AHB1" s="33"/>
      <c r="AHC1" s="33"/>
      <c r="AHD1" s="33"/>
      <c r="AHE1" s="33"/>
      <c r="AHF1" s="33"/>
      <c r="AHG1" s="33"/>
      <c r="AHH1" s="33"/>
      <c r="AHI1" s="33"/>
      <c r="AHJ1" s="33"/>
      <c r="AHK1" s="33"/>
      <c r="AHL1" s="33"/>
      <c r="AHM1" s="33"/>
      <c r="AHN1" s="33"/>
      <c r="AHO1" s="33"/>
      <c r="AHP1" s="33"/>
      <c r="AHQ1" s="33"/>
      <c r="AHR1" s="33"/>
      <c r="AHS1" s="33"/>
      <c r="AHT1" s="33"/>
      <c r="AHU1" s="33"/>
      <c r="AHV1" s="33"/>
      <c r="AHW1" s="33"/>
      <c r="AHX1" s="33"/>
      <c r="AHY1" s="33"/>
      <c r="AHZ1" s="33"/>
      <c r="AIA1" s="33"/>
      <c r="AIB1" s="33"/>
      <c r="AIC1" s="33"/>
      <c r="AID1" s="33"/>
      <c r="AIE1" s="33"/>
      <c r="AIF1" s="33"/>
      <c r="AIG1" s="33"/>
      <c r="AIH1" s="33"/>
      <c r="AII1" s="33"/>
      <c r="AIJ1" s="33"/>
      <c r="AIK1" s="33"/>
      <c r="AIL1" s="33"/>
      <c r="AIM1" s="33"/>
      <c r="AIN1" s="33"/>
      <c r="AIO1" s="33"/>
      <c r="AIP1" s="33"/>
      <c r="AIQ1" s="33"/>
      <c r="AIR1" s="33"/>
      <c r="AIS1" s="33"/>
      <c r="AIT1" s="33"/>
      <c r="AIU1" s="33"/>
      <c r="AIV1" s="33"/>
      <c r="AIW1" s="33"/>
      <c r="AIX1" s="33"/>
      <c r="AIY1" s="33"/>
      <c r="AIZ1" s="33"/>
      <c r="AJA1" s="33"/>
      <c r="AJB1" s="33"/>
      <c r="AJC1" s="33"/>
      <c r="AJD1" s="33"/>
      <c r="AJE1" s="33"/>
      <c r="AJF1" s="33"/>
      <c r="AJG1" s="33"/>
      <c r="AJH1" s="33"/>
      <c r="AJI1" s="33"/>
      <c r="AJJ1" s="33"/>
      <c r="AJK1" s="33"/>
      <c r="AJL1" s="33"/>
      <c r="AJM1" s="33"/>
      <c r="AJN1" s="33"/>
      <c r="AJO1" s="33"/>
      <c r="AJP1" s="33"/>
      <c r="AJQ1" s="33"/>
      <c r="AJR1" s="33"/>
      <c r="AJS1" s="33"/>
      <c r="AJT1" s="33"/>
      <c r="AJU1" s="33"/>
      <c r="AJV1" s="33"/>
      <c r="AJW1" s="33"/>
      <c r="AJX1" s="33"/>
      <c r="AJY1" s="33"/>
      <c r="AJZ1" s="33"/>
      <c r="AKA1" s="33"/>
      <c r="AKB1" s="33"/>
      <c r="AKC1" s="33"/>
      <c r="AKD1" s="33"/>
      <c r="AKE1" s="33"/>
      <c r="AKF1" s="33"/>
      <c r="AKG1" s="33"/>
      <c r="AKH1" s="33"/>
      <c r="AKI1" s="33"/>
      <c r="AKJ1" s="33"/>
      <c r="AKK1" s="33"/>
      <c r="AKL1" s="33"/>
      <c r="AKM1" s="33"/>
      <c r="AKN1" s="33"/>
      <c r="AKO1" s="33"/>
      <c r="AKP1" s="33"/>
      <c r="AKQ1" s="33"/>
      <c r="AKR1" s="33"/>
      <c r="AKS1" s="33"/>
      <c r="AKT1" s="33"/>
      <c r="AKU1" s="33"/>
      <c r="AKV1" s="33"/>
      <c r="AKW1" s="33"/>
      <c r="AKX1" s="33"/>
      <c r="AKY1" s="33"/>
      <c r="AKZ1" s="33"/>
      <c r="ALA1" s="33"/>
      <c r="ALB1" s="33"/>
      <c r="ALC1" s="33"/>
      <c r="ALD1" s="33"/>
      <c r="ALE1" s="33"/>
      <c r="ALF1" s="33"/>
      <c r="ALG1" s="33"/>
      <c r="ALH1" s="33"/>
      <c r="ALI1" s="33"/>
      <c r="ALJ1" s="33"/>
      <c r="ALK1" s="33"/>
      <c r="ALL1" s="33"/>
      <c r="ALM1" s="33"/>
      <c r="ALN1" s="33"/>
      <c r="ALO1" s="33"/>
      <c r="ALP1" s="33"/>
      <c r="ALQ1" s="33"/>
      <c r="ALR1" s="33"/>
      <c r="ALS1" s="33"/>
      <c r="ALT1" s="33"/>
      <c r="ALU1" s="33"/>
      <c r="ALV1" s="33"/>
      <c r="ALW1" s="33"/>
      <c r="ALX1" s="33"/>
      <c r="ALY1" s="33"/>
      <c r="ALZ1" s="33"/>
      <c r="AMA1" s="33"/>
      <c r="AMB1" s="33"/>
      <c r="AMC1" s="33"/>
      <c r="AMD1" s="33"/>
      <c r="AME1" s="33"/>
      <c r="AMF1" s="33"/>
      <c r="AMG1" s="33"/>
      <c r="AMH1" s="33"/>
      <c r="AMI1" s="33"/>
      <c r="AMJ1" s="33"/>
      <c r="AMK1" s="33"/>
    </row>
    <row r="3" spans="1:1025" ht="20.25">
      <c r="A3" s="37" t="s">
        <v>161</v>
      </c>
      <c r="B3" s="38"/>
      <c r="C3" s="35"/>
      <c r="D3" s="35"/>
      <c r="E3" s="35"/>
      <c r="F3" s="35"/>
      <c r="G3" s="35"/>
      <c r="H3" s="351"/>
    </row>
    <row r="4" spans="1:1025">
      <c r="A4" s="39"/>
      <c r="B4" s="39" t="s">
        <v>162</v>
      </c>
      <c r="C4" s="39" t="s">
        <v>163</v>
      </c>
      <c r="D4" s="39" t="s">
        <v>164</v>
      </c>
      <c r="E4" s="39" t="s">
        <v>165</v>
      </c>
      <c r="F4" s="39" t="s">
        <v>166</v>
      </c>
      <c r="G4" s="39" t="s">
        <v>167</v>
      </c>
      <c r="H4" s="352" t="s">
        <v>168</v>
      </c>
    </row>
    <row r="5" spans="1:1025">
      <c r="A5" s="39"/>
      <c r="B5" s="39" t="s">
        <v>85</v>
      </c>
      <c r="C5" s="39" t="s">
        <v>169</v>
      </c>
      <c r="D5" s="39" t="s">
        <v>170</v>
      </c>
      <c r="E5" s="39" t="s">
        <v>171</v>
      </c>
      <c r="F5" s="39" t="s">
        <v>172</v>
      </c>
      <c r="G5" s="39" t="s">
        <v>168</v>
      </c>
      <c r="H5" s="352">
        <v>1</v>
      </c>
    </row>
    <row r="6" spans="1:1025">
      <c r="A6" s="39"/>
      <c r="B6" s="39" t="s">
        <v>85</v>
      </c>
      <c r="C6" s="39" t="s">
        <v>173</v>
      </c>
      <c r="D6" s="39" t="s">
        <v>174</v>
      </c>
      <c r="E6" s="39" t="s">
        <v>175</v>
      </c>
      <c r="F6" s="39" t="s">
        <v>176</v>
      </c>
      <c r="G6" s="39" t="s">
        <v>168</v>
      </c>
      <c r="H6" s="352">
        <v>1</v>
      </c>
    </row>
    <row r="7" spans="1:1025">
      <c r="A7" s="39"/>
      <c r="B7" s="39" t="s">
        <v>85</v>
      </c>
      <c r="C7" s="39" t="s">
        <v>177</v>
      </c>
      <c r="D7" s="39" t="s">
        <v>174</v>
      </c>
      <c r="E7" s="39" t="s">
        <v>178</v>
      </c>
      <c r="F7" s="39" t="s">
        <v>179</v>
      </c>
      <c r="G7" s="39" t="s">
        <v>168</v>
      </c>
      <c r="H7" s="352">
        <v>1</v>
      </c>
    </row>
    <row r="8" spans="1:1025">
      <c r="A8" s="39"/>
      <c r="B8" s="39" t="s">
        <v>85</v>
      </c>
      <c r="C8" s="39" t="s">
        <v>180</v>
      </c>
      <c r="D8" s="39" t="s">
        <v>181</v>
      </c>
      <c r="E8" s="39"/>
      <c r="F8" s="39" t="s">
        <v>182</v>
      </c>
      <c r="G8" s="39" t="s">
        <v>168</v>
      </c>
      <c r="H8" s="352">
        <v>1</v>
      </c>
    </row>
    <row r="9" spans="1:1025">
      <c r="A9" s="39"/>
      <c r="B9" s="39" t="s">
        <v>85</v>
      </c>
      <c r="C9" s="39" t="s">
        <v>183</v>
      </c>
      <c r="D9" s="39" t="s">
        <v>184</v>
      </c>
      <c r="E9" s="39" t="s">
        <v>185</v>
      </c>
      <c r="F9" s="39" t="s">
        <v>186</v>
      </c>
      <c r="G9" s="39" t="s">
        <v>168</v>
      </c>
      <c r="H9" s="352">
        <v>1</v>
      </c>
    </row>
    <row r="10" spans="1:1025">
      <c r="A10" s="39"/>
      <c r="B10" s="39" t="s">
        <v>85</v>
      </c>
      <c r="C10" s="39" t="s">
        <v>187</v>
      </c>
      <c r="D10" s="39" t="s">
        <v>174</v>
      </c>
      <c r="E10" s="39" t="s">
        <v>188</v>
      </c>
      <c r="F10" s="39" t="s">
        <v>189</v>
      </c>
      <c r="G10" s="39" t="s">
        <v>168</v>
      </c>
      <c r="H10" s="352">
        <v>1</v>
      </c>
    </row>
    <row r="11" spans="1:1025">
      <c r="A11" s="39"/>
      <c r="B11" s="39" t="s">
        <v>85</v>
      </c>
      <c r="C11" s="39" t="s">
        <v>190</v>
      </c>
      <c r="D11" s="39" t="s">
        <v>170</v>
      </c>
      <c r="E11" s="39" t="s">
        <v>185</v>
      </c>
      <c r="F11" s="39" t="s">
        <v>191</v>
      </c>
      <c r="G11" s="39" t="s">
        <v>168</v>
      </c>
      <c r="H11" s="352">
        <v>1</v>
      </c>
    </row>
    <row r="12" spans="1:1025">
      <c r="A12" s="39"/>
      <c r="B12" s="39" t="s">
        <v>85</v>
      </c>
      <c r="C12" s="39" t="s">
        <v>192</v>
      </c>
      <c r="D12" s="39" t="s">
        <v>170</v>
      </c>
      <c r="E12" s="39" t="s">
        <v>185</v>
      </c>
      <c r="F12" s="39" t="s">
        <v>193</v>
      </c>
      <c r="G12" s="39" t="s">
        <v>168</v>
      </c>
      <c r="H12" s="352">
        <v>1</v>
      </c>
    </row>
    <row r="13" spans="1:1025">
      <c r="A13" s="39"/>
      <c r="B13" s="39" t="s">
        <v>85</v>
      </c>
      <c r="C13" s="39" t="s">
        <v>194</v>
      </c>
      <c r="D13" s="39" t="s">
        <v>181</v>
      </c>
      <c r="E13" s="39" t="s">
        <v>195</v>
      </c>
      <c r="F13" s="39" t="s">
        <v>196</v>
      </c>
      <c r="G13" s="39" t="s">
        <v>168</v>
      </c>
      <c r="H13" s="352">
        <v>1</v>
      </c>
    </row>
    <row r="14" spans="1:1025">
      <c r="A14" s="39"/>
      <c r="B14" s="39" t="s">
        <v>85</v>
      </c>
      <c r="C14" s="39" t="s">
        <v>197</v>
      </c>
      <c r="D14" s="39" t="s">
        <v>181</v>
      </c>
      <c r="E14" s="39" t="s">
        <v>198</v>
      </c>
      <c r="F14" s="39" t="s">
        <v>199</v>
      </c>
      <c r="G14" s="39" t="s">
        <v>168</v>
      </c>
      <c r="H14" s="352">
        <v>1</v>
      </c>
    </row>
    <row r="15" spans="1:1025">
      <c r="A15" s="39"/>
      <c r="B15" s="39" t="s">
        <v>85</v>
      </c>
      <c r="C15" s="39" t="s">
        <v>200</v>
      </c>
      <c r="D15" s="39" t="s">
        <v>181</v>
      </c>
      <c r="E15" s="39" t="s">
        <v>201</v>
      </c>
      <c r="F15" s="39" t="s">
        <v>202</v>
      </c>
      <c r="G15" s="39" t="s">
        <v>168</v>
      </c>
      <c r="H15" s="352">
        <v>1</v>
      </c>
    </row>
    <row r="16" spans="1:1025">
      <c r="A16" s="39"/>
      <c r="B16" s="39" t="s">
        <v>85</v>
      </c>
      <c r="C16" s="39" t="s">
        <v>203</v>
      </c>
      <c r="D16" s="39" t="s">
        <v>181</v>
      </c>
      <c r="E16" s="39" t="s">
        <v>204</v>
      </c>
      <c r="F16" s="39" t="s">
        <v>205</v>
      </c>
      <c r="G16" s="39" t="s">
        <v>168</v>
      </c>
      <c r="H16" s="352">
        <v>1</v>
      </c>
    </row>
    <row r="17" spans="1:8">
      <c r="A17" s="39"/>
      <c r="B17" s="39" t="s">
        <v>85</v>
      </c>
      <c r="C17" s="39" t="s">
        <v>206</v>
      </c>
      <c r="D17" s="39" t="s">
        <v>181</v>
      </c>
      <c r="E17" s="39" t="s">
        <v>207</v>
      </c>
      <c r="F17" s="39" t="s">
        <v>208</v>
      </c>
      <c r="G17" s="39" t="s">
        <v>168</v>
      </c>
      <c r="H17" s="352">
        <v>1</v>
      </c>
    </row>
    <row r="18" spans="1:8">
      <c r="A18" s="39"/>
      <c r="B18" s="39" t="s">
        <v>85</v>
      </c>
      <c r="C18" s="39" t="s">
        <v>209</v>
      </c>
      <c r="D18" s="39" t="s">
        <v>174</v>
      </c>
      <c r="E18" s="39" t="s">
        <v>210</v>
      </c>
      <c r="F18" s="39" t="s">
        <v>211</v>
      </c>
      <c r="G18" s="39" t="s">
        <v>168</v>
      </c>
      <c r="H18" s="352">
        <v>4</v>
      </c>
    </row>
    <row r="19" spans="1:8">
      <c r="A19" s="39"/>
      <c r="B19" s="39" t="s">
        <v>85</v>
      </c>
      <c r="C19" s="39" t="s">
        <v>212</v>
      </c>
      <c r="D19" s="39" t="s">
        <v>174</v>
      </c>
      <c r="E19" s="39" t="s">
        <v>210</v>
      </c>
      <c r="F19" s="39" t="s">
        <v>211</v>
      </c>
      <c r="G19" s="39" t="s">
        <v>168</v>
      </c>
      <c r="H19" s="352">
        <v>2</v>
      </c>
    </row>
    <row r="20" spans="1:8">
      <c r="A20" s="39"/>
      <c r="B20" s="39" t="s">
        <v>85</v>
      </c>
      <c r="C20" s="39" t="s">
        <v>213</v>
      </c>
      <c r="D20" s="39" t="s">
        <v>174</v>
      </c>
      <c r="E20" s="39" t="s">
        <v>210</v>
      </c>
      <c r="F20" s="39" t="s">
        <v>211</v>
      </c>
      <c r="G20" s="39" t="s">
        <v>168</v>
      </c>
      <c r="H20" s="352">
        <v>2</v>
      </c>
    </row>
    <row r="21" spans="1:8">
      <c r="A21" s="39"/>
      <c r="B21" s="39" t="s">
        <v>85</v>
      </c>
      <c r="C21" s="39" t="s">
        <v>214</v>
      </c>
      <c r="D21" s="39" t="s">
        <v>174</v>
      </c>
      <c r="E21" s="39" t="s">
        <v>210</v>
      </c>
      <c r="F21" s="39" t="s">
        <v>211</v>
      </c>
      <c r="G21" s="39" t="s">
        <v>168</v>
      </c>
      <c r="H21" s="352">
        <v>2</v>
      </c>
    </row>
    <row r="22" spans="1:8">
      <c r="A22" s="39"/>
      <c r="B22" s="39" t="s">
        <v>85</v>
      </c>
      <c r="C22" s="39" t="s">
        <v>215</v>
      </c>
      <c r="D22" s="39" t="s">
        <v>170</v>
      </c>
      <c r="E22" s="39" t="s">
        <v>185</v>
      </c>
      <c r="F22" s="39" t="s">
        <v>216</v>
      </c>
      <c r="G22" s="39" t="s">
        <v>168</v>
      </c>
      <c r="H22" s="352">
        <v>1</v>
      </c>
    </row>
    <row r="23" spans="1:8">
      <c r="A23" s="39"/>
      <c r="B23" s="39" t="s">
        <v>85</v>
      </c>
      <c r="C23" s="39" t="s">
        <v>217</v>
      </c>
      <c r="D23" s="39" t="s">
        <v>218</v>
      </c>
      <c r="E23" s="39" t="s">
        <v>219</v>
      </c>
      <c r="F23" s="39" t="s">
        <v>220</v>
      </c>
      <c r="G23" s="39" t="s">
        <v>168</v>
      </c>
      <c r="H23" s="352">
        <v>1</v>
      </c>
    </row>
    <row r="24" spans="1:8">
      <c r="A24" s="39"/>
      <c r="B24" s="39" t="s">
        <v>85</v>
      </c>
      <c r="C24" s="39" t="s">
        <v>221</v>
      </c>
      <c r="D24" s="39" t="s">
        <v>218</v>
      </c>
      <c r="E24" s="39" t="s">
        <v>222</v>
      </c>
      <c r="F24" s="39" t="s">
        <v>223</v>
      </c>
      <c r="G24" s="39" t="s">
        <v>168</v>
      </c>
      <c r="H24" s="352">
        <v>2</v>
      </c>
    </row>
    <row r="25" spans="1:8">
      <c r="A25" s="39"/>
      <c r="B25" s="39" t="s">
        <v>85</v>
      </c>
      <c r="C25" s="39" t="s">
        <v>224</v>
      </c>
      <c r="D25" s="39" t="s">
        <v>225</v>
      </c>
      <c r="E25" s="39" t="s">
        <v>226</v>
      </c>
      <c r="F25" s="39"/>
      <c r="G25" s="39" t="s">
        <v>168</v>
      </c>
      <c r="H25" s="352">
        <v>4</v>
      </c>
    </row>
    <row r="26" spans="1:8">
      <c r="A26" s="39"/>
      <c r="B26" s="39" t="s">
        <v>85</v>
      </c>
      <c r="C26" s="39" t="s">
        <v>227</v>
      </c>
      <c r="D26" s="39" t="s">
        <v>225</v>
      </c>
      <c r="E26" s="39" t="s">
        <v>228</v>
      </c>
      <c r="F26" s="39"/>
      <c r="G26" s="39" t="s">
        <v>168</v>
      </c>
      <c r="H26" s="352">
        <v>1</v>
      </c>
    </row>
    <row r="27" spans="1:8">
      <c r="A27" s="39"/>
      <c r="B27" s="39" t="s">
        <v>85</v>
      </c>
      <c r="C27" s="39" t="s">
        <v>229</v>
      </c>
      <c r="D27" s="39" t="s">
        <v>225</v>
      </c>
      <c r="E27" s="39" t="s">
        <v>185</v>
      </c>
      <c r="F27" s="39"/>
      <c r="G27" s="39" t="s">
        <v>168</v>
      </c>
      <c r="H27" s="352">
        <v>1</v>
      </c>
    </row>
    <row r="28" spans="1:8">
      <c r="A28" s="39"/>
      <c r="B28" s="39" t="s">
        <v>85</v>
      </c>
      <c r="C28" s="39" t="s">
        <v>230</v>
      </c>
      <c r="D28" s="39" t="s">
        <v>225</v>
      </c>
      <c r="E28" s="39" t="s">
        <v>228</v>
      </c>
      <c r="F28" s="39"/>
      <c r="G28" s="39" t="s">
        <v>168</v>
      </c>
      <c r="H28" s="352">
        <v>1</v>
      </c>
    </row>
    <row r="29" spans="1:8">
      <c r="A29" s="39"/>
      <c r="B29" s="39" t="s">
        <v>85</v>
      </c>
      <c r="C29" s="39" t="s">
        <v>231</v>
      </c>
      <c r="D29" s="39" t="s">
        <v>225</v>
      </c>
      <c r="E29" s="39" t="s">
        <v>185</v>
      </c>
      <c r="F29" s="39"/>
      <c r="G29" s="39" t="s">
        <v>168</v>
      </c>
      <c r="H29" s="352">
        <v>1</v>
      </c>
    </row>
    <row r="30" spans="1:8">
      <c r="A30" s="39"/>
      <c r="B30" s="39" t="s">
        <v>85</v>
      </c>
      <c r="C30" s="39" t="s">
        <v>232</v>
      </c>
      <c r="D30" s="39" t="s">
        <v>225</v>
      </c>
      <c r="E30" s="39" t="s">
        <v>219</v>
      </c>
      <c r="F30" s="39"/>
      <c r="G30" s="39" t="s">
        <v>168</v>
      </c>
      <c r="H30" s="352">
        <v>1</v>
      </c>
    </row>
    <row r="31" spans="1:8">
      <c r="A31" s="39"/>
      <c r="B31" s="39" t="s">
        <v>85</v>
      </c>
      <c r="C31" s="39" t="s">
        <v>233</v>
      </c>
      <c r="D31" s="39" t="s">
        <v>225</v>
      </c>
      <c r="E31" s="39" t="s">
        <v>234</v>
      </c>
      <c r="F31" s="39"/>
      <c r="G31" s="39" t="s">
        <v>168</v>
      </c>
      <c r="H31" s="352">
        <v>3</v>
      </c>
    </row>
    <row r="32" spans="1:8">
      <c r="A32" s="39"/>
      <c r="B32" s="39" t="s">
        <v>85</v>
      </c>
      <c r="C32" s="39" t="s">
        <v>235</v>
      </c>
      <c r="D32" s="39" t="s">
        <v>225</v>
      </c>
      <c r="E32" s="39" t="s">
        <v>171</v>
      </c>
      <c r="F32" s="39"/>
      <c r="G32" s="39" t="s">
        <v>168</v>
      </c>
      <c r="H32" s="352">
        <v>1</v>
      </c>
    </row>
    <row r="33" spans="1:8">
      <c r="A33" s="39"/>
      <c r="B33" s="39" t="s">
        <v>85</v>
      </c>
      <c r="C33" s="39" t="s">
        <v>236</v>
      </c>
      <c r="D33" s="39" t="s">
        <v>237</v>
      </c>
      <c r="E33" s="39" t="s">
        <v>185</v>
      </c>
      <c r="F33" s="39"/>
      <c r="G33" s="39" t="s">
        <v>168</v>
      </c>
      <c r="H33" s="352">
        <v>1</v>
      </c>
    </row>
    <row r="34" spans="1:8">
      <c r="A34" s="39"/>
      <c r="B34" s="39" t="s">
        <v>85</v>
      </c>
      <c r="C34" s="39" t="s">
        <v>238</v>
      </c>
      <c r="D34" s="39" t="s">
        <v>170</v>
      </c>
      <c r="E34" s="39" t="s">
        <v>239</v>
      </c>
      <c r="F34" s="39" t="s">
        <v>240</v>
      </c>
      <c r="G34" s="39" t="s">
        <v>168</v>
      </c>
      <c r="H34" s="352">
        <v>1</v>
      </c>
    </row>
    <row r="35" spans="1:8">
      <c r="A35" s="39"/>
      <c r="B35" s="39" t="s">
        <v>85</v>
      </c>
      <c r="C35" s="39" t="s">
        <v>241</v>
      </c>
      <c r="D35" s="39" t="s">
        <v>218</v>
      </c>
      <c r="E35" s="39" t="s">
        <v>226</v>
      </c>
      <c r="F35" s="39" t="s">
        <v>242</v>
      </c>
      <c r="G35" s="39" t="s">
        <v>168</v>
      </c>
      <c r="H35" s="352">
        <v>2</v>
      </c>
    </row>
    <row r="36" spans="1:8">
      <c r="A36" s="39"/>
      <c r="B36" s="39" t="s">
        <v>85</v>
      </c>
      <c r="C36" s="39" t="s">
        <v>243</v>
      </c>
      <c r="D36" s="39" t="s">
        <v>218</v>
      </c>
      <c r="E36" s="39" t="s">
        <v>185</v>
      </c>
      <c r="F36" s="39" t="s">
        <v>244</v>
      </c>
      <c r="G36" s="39" t="s">
        <v>168</v>
      </c>
      <c r="H36" s="352">
        <v>1</v>
      </c>
    </row>
    <row r="37" spans="1:8">
      <c r="A37" s="39"/>
      <c r="B37" s="39" t="s">
        <v>85</v>
      </c>
      <c r="C37" s="39" t="s">
        <v>245</v>
      </c>
      <c r="D37" s="39" t="s">
        <v>218</v>
      </c>
      <c r="E37" s="39" t="s">
        <v>185</v>
      </c>
      <c r="F37" s="39" t="s">
        <v>246</v>
      </c>
      <c r="G37" s="39" t="s">
        <v>168</v>
      </c>
      <c r="H37" s="352">
        <v>1</v>
      </c>
    </row>
    <row r="38" spans="1:8">
      <c r="A38" s="39"/>
      <c r="B38" s="39" t="s">
        <v>85</v>
      </c>
      <c r="C38" s="39" t="s">
        <v>247</v>
      </c>
      <c r="D38" s="39" t="s">
        <v>218</v>
      </c>
      <c r="E38" s="39" t="s">
        <v>171</v>
      </c>
      <c r="F38" s="39" t="s">
        <v>248</v>
      </c>
      <c r="G38" s="39" t="s">
        <v>168</v>
      </c>
      <c r="H38" s="352">
        <v>1</v>
      </c>
    </row>
    <row r="39" spans="1:8">
      <c r="A39" s="39"/>
      <c r="B39" s="39" t="s">
        <v>85</v>
      </c>
      <c r="C39" s="39" t="s">
        <v>249</v>
      </c>
      <c r="D39" s="39" t="s">
        <v>218</v>
      </c>
      <c r="E39" s="39" t="s">
        <v>171</v>
      </c>
      <c r="F39" s="39" t="s">
        <v>250</v>
      </c>
      <c r="G39" s="39" t="s">
        <v>168</v>
      </c>
      <c r="H39" s="352">
        <v>1</v>
      </c>
    </row>
    <row r="40" spans="1:8">
      <c r="A40" s="39"/>
      <c r="B40" s="39" t="s">
        <v>85</v>
      </c>
      <c r="C40" s="39" t="s">
        <v>251</v>
      </c>
      <c r="D40" s="39" t="s">
        <v>218</v>
      </c>
      <c r="E40" s="39" t="s">
        <v>252</v>
      </c>
      <c r="F40" s="39" t="s">
        <v>253</v>
      </c>
      <c r="G40" s="39" t="s">
        <v>168</v>
      </c>
      <c r="H40" s="352">
        <v>1</v>
      </c>
    </row>
    <row r="41" spans="1:8">
      <c r="A41" s="39"/>
      <c r="B41" s="39" t="s">
        <v>85</v>
      </c>
      <c r="C41" s="39" t="s">
        <v>254</v>
      </c>
      <c r="D41" s="39" t="s">
        <v>255</v>
      </c>
      <c r="E41" s="39" t="s">
        <v>256</v>
      </c>
      <c r="F41" s="39" t="s">
        <v>202</v>
      </c>
      <c r="G41" s="39" t="s">
        <v>168</v>
      </c>
      <c r="H41" s="352">
        <v>1</v>
      </c>
    </row>
    <row r="42" spans="1:8">
      <c r="A42" s="39"/>
      <c r="B42" s="39" t="s">
        <v>85</v>
      </c>
      <c r="C42" s="39" t="s">
        <v>257</v>
      </c>
      <c r="D42" s="39" t="s">
        <v>258</v>
      </c>
      <c r="E42" s="39" t="s">
        <v>259</v>
      </c>
      <c r="F42" s="39" t="s">
        <v>260</v>
      </c>
      <c r="G42" s="39" t="s">
        <v>168</v>
      </c>
      <c r="H42" s="352">
        <v>1</v>
      </c>
    </row>
    <row r="43" spans="1:8">
      <c r="A43" s="39"/>
      <c r="B43" s="39" t="s">
        <v>85</v>
      </c>
      <c r="C43" s="39" t="s">
        <v>261</v>
      </c>
      <c r="D43" s="39" t="s">
        <v>255</v>
      </c>
      <c r="E43" s="39" t="s">
        <v>185</v>
      </c>
      <c r="F43" s="39" t="s">
        <v>262</v>
      </c>
      <c r="G43" s="39" t="s">
        <v>168</v>
      </c>
      <c r="H43" s="352">
        <v>1</v>
      </c>
    </row>
    <row r="44" spans="1:8">
      <c r="A44" s="39"/>
      <c r="B44" s="39" t="s">
        <v>85</v>
      </c>
      <c r="C44" s="39" t="s">
        <v>263</v>
      </c>
      <c r="D44" s="39" t="s">
        <v>258</v>
      </c>
      <c r="E44" s="39" t="s">
        <v>222</v>
      </c>
      <c r="F44" s="39" t="s">
        <v>264</v>
      </c>
      <c r="G44" s="39" t="s">
        <v>168</v>
      </c>
      <c r="H44" s="352">
        <v>2</v>
      </c>
    </row>
    <row r="45" spans="1:8">
      <c r="A45" s="39"/>
      <c r="B45" s="39" t="s">
        <v>85</v>
      </c>
      <c r="C45" s="39" t="s">
        <v>265</v>
      </c>
      <c r="D45" s="39" t="s">
        <v>258</v>
      </c>
      <c r="E45" s="39"/>
      <c r="F45" s="39" t="s">
        <v>266</v>
      </c>
      <c r="G45" s="39" t="s">
        <v>168</v>
      </c>
      <c r="H45" s="352">
        <v>1</v>
      </c>
    </row>
    <row r="46" spans="1:8">
      <c r="A46" s="39"/>
      <c r="B46" s="39" t="s">
        <v>85</v>
      </c>
      <c r="C46" s="39" t="s">
        <v>267</v>
      </c>
      <c r="D46" s="39" t="s">
        <v>258</v>
      </c>
      <c r="E46" s="39" t="s">
        <v>234</v>
      </c>
      <c r="F46" s="39" t="s">
        <v>268</v>
      </c>
      <c r="G46" s="39" t="s">
        <v>168</v>
      </c>
      <c r="H46" s="352">
        <v>1</v>
      </c>
    </row>
    <row r="47" spans="1:8">
      <c r="A47" s="39"/>
      <c r="B47" s="39" t="s">
        <v>85</v>
      </c>
      <c r="C47" s="39" t="s">
        <v>269</v>
      </c>
      <c r="D47" s="39" t="s">
        <v>258</v>
      </c>
      <c r="E47" s="39"/>
      <c r="F47" s="39" t="s">
        <v>270</v>
      </c>
      <c r="G47" s="39" t="s">
        <v>168</v>
      </c>
      <c r="H47" s="352">
        <v>2</v>
      </c>
    </row>
    <row r="48" spans="1:8">
      <c r="A48" s="39"/>
      <c r="B48" s="39" t="s">
        <v>85</v>
      </c>
      <c r="C48" s="39" t="s">
        <v>271</v>
      </c>
      <c r="D48" s="39" t="s">
        <v>258</v>
      </c>
      <c r="E48" s="39" t="s">
        <v>272</v>
      </c>
      <c r="F48" s="39" t="s">
        <v>273</v>
      </c>
      <c r="G48" s="39" t="s">
        <v>168</v>
      </c>
      <c r="H48" s="352">
        <v>1</v>
      </c>
    </row>
    <row r="49" spans="1:8">
      <c r="A49" s="39"/>
      <c r="B49" s="39" t="s">
        <v>85</v>
      </c>
      <c r="C49" s="39" t="s">
        <v>274</v>
      </c>
      <c r="D49" s="39" t="s">
        <v>258</v>
      </c>
      <c r="E49" s="39"/>
      <c r="F49" s="39" t="s">
        <v>275</v>
      </c>
      <c r="G49" s="39" t="s">
        <v>168</v>
      </c>
      <c r="H49" s="352">
        <v>1</v>
      </c>
    </row>
    <row r="50" spans="1:8">
      <c r="A50" s="39"/>
      <c r="B50" s="39" t="s">
        <v>85</v>
      </c>
      <c r="C50" s="39" t="s">
        <v>276</v>
      </c>
      <c r="D50" s="39" t="s">
        <v>258</v>
      </c>
      <c r="E50" s="39"/>
      <c r="F50" s="39" t="s">
        <v>277</v>
      </c>
      <c r="G50" s="39" t="s">
        <v>168</v>
      </c>
      <c r="H50" s="352">
        <v>1</v>
      </c>
    </row>
    <row r="51" spans="1:8">
      <c r="A51" s="39"/>
      <c r="B51" s="39" t="s">
        <v>85</v>
      </c>
      <c r="C51" s="39" t="s">
        <v>278</v>
      </c>
      <c r="D51" s="39" t="s">
        <v>258</v>
      </c>
      <c r="E51" s="39"/>
      <c r="F51" s="39" t="s">
        <v>279</v>
      </c>
      <c r="G51" s="39" t="s">
        <v>168</v>
      </c>
      <c r="H51" s="352">
        <v>1</v>
      </c>
    </row>
    <row r="52" spans="1:8">
      <c r="A52" s="39"/>
      <c r="B52" s="39" t="s">
        <v>85</v>
      </c>
      <c r="C52" s="39" t="s">
        <v>280</v>
      </c>
      <c r="D52" s="39" t="s">
        <v>258</v>
      </c>
      <c r="E52" s="39"/>
      <c r="F52" s="39" t="s">
        <v>281</v>
      </c>
      <c r="G52" s="39" t="s">
        <v>168</v>
      </c>
      <c r="H52" s="352">
        <v>1</v>
      </c>
    </row>
    <row r="53" spans="1:8">
      <c r="A53" s="39"/>
      <c r="B53" s="39" t="s">
        <v>85</v>
      </c>
      <c r="C53" s="39" t="s">
        <v>282</v>
      </c>
      <c r="D53" s="39" t="s">
        <v>258</v>
      </c>
      <c r="E53" s="39"/>
      <c r="F53" s="39" t="s">
        <v>283</v>
      </c>
      <c r="G53" s="39" t="s">
        <v>168</v>
      </c>
      <c r="H53" s="352">
        <v>1</v>
      </c>
    </row>
    <row r="54" spans="1:8">
      <c r="A54" s="39"/>
      <c r="B54" s="39" t="s">
        <v>85</v>
      </c>
      <c r="C54" s="39" t="s">
        <v>284</v>
      </c>
      <c r="D54" s="39" t="s">
        <v>258</v>
      </c>
      <c r="E54" s="39"/>
      <c r="F54" s="39" t="s">
        <v>285</v>
      </c>
      <c r="G54" s="39" t="s">
        <v>168</v>
      </c>
      <c r="H54" s="352">
        <v>1</v>
      </c>
    </row>
    <row r="55" spans="1:8">
      <c r="A55" s="39"/>
      <c r="B55" s="39" t="s">
        <v>85</v>
      </c>
      <c r="C55" s="39" t="s">
        <v>286</v>
      </c>
      <c r="D55" s="39" t="s">
        <v>287</v>
      </c>
      <c r="E55" s="39"/>
      <c r="F55" s="39" t="s">
        <v>288</v>
      </c>
      <c r="G55" s="39" t="s">
        <v>168</v>
      </c>
      <c r="H55" s="352">
        <v>1</v>
      </c>
    </row>
    <row r="56" spans="1:8">
      <c r="A56" s="39"/>
      <c r="B56" s="39" t="s">
        <v>85</v>
      </c>
      <c r="C56" s="39" t="s">
        <v>289</v>
      </c>
      <c r="D56" s="39" t="s">
        <v>258</v>
      </c>
      <c r="E56" s="39" t="s">
        <v>290</v>
      </c>
      <c r="F56" s="39" t="s">
        <v>291</v>
      </c>
      <c r="G56" s="39" t="s">
        <v>168</v>
      </c>
      <c r="H56" s="352">
        <v>2</v>
      </c>
    </row>
    <row r="57" spans="1:8">
      <c r="A57" s="39"/>
      <c r="B57" s="39" t="s">
        <v>85</v>
      </c>
      <c r="C57" s="39" t="s">
        <v>292</v>
      </c>
      <c r="D57" s="39" t="s">
        <v>255</v>
      </c>
      <c r="E57" s="39" t="s">
        <v>293</v>
      </c>
      <c r="F57" s="39" t="s">
        <v>275</v>
      </c>
      <c r="G57" s="39" t="s">
        <v>168</v>
      </c>
      <c r="H57" s="352">
        <v>1</v>
      </c>
    </row>
    <row r="58" spans="1:8">
      <c r="A58" s="39"/>
      <c r="B58" s="39" t="s">
        <v>85</v>
      </c>
      <c r="C58" s="39" t="s">
        <v>294</v>
      </c>
      <c r="D58" s="39" t="s">
        <v>258</v>
      </c>
      <c r="E58" s="39" t="s">
        <v>219</v>
      </c>
      <c r="F58" s="39" t="s">
        <v>295</v>
      </c>
      <c r="G58" s="39" t="s">
        <v>168</v>
      </c>
      <c r="H58" s="352">
        <v>1</v>
      </c>
    </row>
    <row r="59" spans="1:8">
      <c r="A59" s="39"/>
      <c r="B59" s="39" t="s">
        <v>85</v>
      </c>
      <c r="C59" s="39" t="s">
        <v>296</v>
      </c>
      <c r="D59" s="39" t="s">
        <v>258</v>
      </c>
      <c r="E59" s="39" t="s">
        <v>228</v>
      </c>
      <c r="F59" s="39" t="s">
        <v>262</v>
      </c>
      <c r="G59" s="39" t="s">
        <v>168</v>
      </c>
      <c r="H59" s="352">
        <v>1</v>
      </c>
    </row>
    <row r="60" spans="1:8">
      <c r="A60" s="39"/>
      <c r="B60" s="39" t="s">
        <v>85</v>
      </c>
      <c r="C60" s="39" t="s">
        <v>297</v>
      </c>
      <c r="D60" s="39" t="s">
        <v>258</v>
      </c>
      <c r="E60" s="39" t="s">
        <v>298</v>
      </c>
      <c r="F60" s="39" t="s">
        <v>299</v>
      </c>
      <c r="G60" s="39" t="s">
        <v>168</v>
      </c>
      <c r="H60" s="352">
        <v>1</v>
      </c>
    </row>
    <row r="61" spans="1:8">
      <c r="A61" s="39"/>
      <c r="B61" s="39" t="s">
        <v>85</v>
      </c>
      <c r="C61" s="39" t="s">
        <v>300</v>
      </c>
      <c r="D61" s="39" t="s">
        <v>258</v>
      </c>
      <c r="E61" s="39" t="s">
        <v>239</v>
      </c>
      <c r="F61" s="39" t="s">
        <v>301</v>
      </c>
      <c r="G61" s="39" t="s">
        <v>168</v>
      </c>
      <c r="H61" s="352">
        <v>1</v>
      </c>
    </row>
    <row r="62" spans="1:8">
      <c r="A62" s="39"/>
      <c r="B62" s="39" t="s">
        <v>85</v>
      </c>
      <c r="C62" s="39" t="s">
        <v>302</v>
      </c>
      <c r="D62" s="39" t="s">
        <v>258</v>
      </c>
      <c r="E62" s="39" t="s">
        <v>303</v>
      </c>
      <c r="F62" s="39" t="s">
        <v>304</v>
      </c>
      <c r="G62" s="39" t="s">
        <v>168</v>
      </c>
      <c r="H62" s="352">
        <v>1</v>
      </c>
    </row>
    <row r="63" spans="1:8">
      <c r="A63" s="39"/>
      <c r="B63" s="39" t="s">
        <v>85</v>
      </c>
      <c r="C63" s="39" t="s">
        <v>305</v>
      </c>
      <c r="D63" s="39" t="s">
        <v>258</v>
      </c>
      <c r="E63" s="39" t="s">
        <v>219</v>
      </c>
      <c r="F63" s="39" t="s">
        <v>306</v>
      </c>
      <c r="G63" s="39" t="s">
        <v>168</v>
      </c>
      <c r="H63" s="352">
        <v>1</v>
      </c>
    </row>
    <row r="64" spans="1:8">
      <c r="A64" s="39"/>
      <c r="B64" s="39" t="s">
        <v>85</v>
      </c>
      <c r="C64" s="39" t="s">
        <v>307</v>
      </c>
      <c r="D64" s="39" t="s">
        <v>258</v>
      </c>
      <c r="E64" s="39" t="s">
        <v>185</v>
      </c>
      <c r="F64" s="39" t="s">
        <v>308</v>
      </c>
      <c r="G64" s="39" t="s">
        <v>168</v>
      </c>
      <c r="H64" s="352">
        <v>1</v>
      </c>
    </row>
    <row r="65" spans="1:8">
      <c r="A65" s="39"/>
      <c r="B65" s="39" t="s">
        <v>85</v>
      </c>
      <c r="C65" s="39" t="s">
        <v>309</v>
      </c>
      <c r="D65" s="39" t="s">
        <v>258</v>
      </c>
      <c r="E65" s="39" t="s">
        <v>298</v>
      </c>
      <c r="F65" s="39" t="s">
        <v>310</v>
      </c>
      <c r="G65" s="39" t="s">
        <v>168</v>
      </c>
      <c r="H65" s="352">
        <v>1</v>
      </c>
    </row>
    <row r="66" spans="1:8">
      <c r="A66" s="39"/>
      <c r="B66" s="39" t="s">
        <v>85</v>
      </c>
      <c r="C66" s="39" t="s">
        <v>311</v>
      </c>
      <c r="D66" s="39" t="s">
        <v>258</v>
      </c>
      <c r="E66" s="39" t="s">
        <v>312</v>
      </c>
      <c r="F66" s="39" t="s">
        <v>291</v>
      </c>
      <c r="G66" s="39" t="s">
        <v>168</v>
      </c>
      <c r="H66" s="352">
        <v>1</v>
      </c>
    </row>
    <row r="67" spans="1:8">
      <c r="A67" s="39"/>
      <c r="B67" s="39" t="s">
        <v>85</v>
      </c>
      <c r="C67" s="39" t="s">
        <v>313</v>
      </c>
      <c r="D67" s="39" t="s">
        <v>258</v>
      </c>
      <c r="E67" s="39" t="s">
        <v>314</v>
      </c>
      <c r="F67" s="39" t="s">
        <v>270</v>
      </c>
      <c r="G67" s="39" t="s">
        <v>168</v>
      </c>
      <c r="H67" s="352">
        <v>1</v>
      </c>
    </row>
    <row r="68" spans="1:8">
      <c r="A68" s="39"/>
      <c r="B68" s="39" t="s">
        <v>85</v>
      </c>
      <c r="C68" s="39" t="s">
        <v>315</v>
      </c>
      <c r="D68" s="39" t="s">
        <v>258</v>
      </c>
      <c r="E68" s="39" t="s">
        <v>316</v>
      </c>
      <c r="F68" s="39" t="s">
        <v>275</v>
      </c>
      <c r="G68" s="39" t="s">
        <v>168</v>
      </c>
      <c r="H68" s="352">
        <v>1</v>
      </c>
    </row>
    <row r="69" spans="1:8">
      <c r="A69" s="39"/>
      <c r="B69" s="39" t="s">
        <v>85</v>
      </c>
      <c r="C69" s="39" t="s">
        <v>317</v>
      </c>
      <c r="D69" s="39" t="s">
        <v>258</v>
      </c>
      <c r="E69" s="39" t="s">
        <v>228</v>
      </c>
      <c r="F69" s="39" t="s">
        <v>318</v>
      </c>
      <c r="G69" s="39" t="s">
        <v>168</v>
      </c>
      <c r="H69" s="352">
        <v>1</v>
      </c>
    </row>
    <row r="70" spans="1:8">
      <c r="A70" s="39"/>
      <c r="B70" s="39" t="s">
        <v>85</v>
      </c>
      <c r="C70" s="39" t="s">
        <v>319</v>
      </c>
      <c r="D70" s="39" t="s">
        <v>258</v>
      </c>
      <c r="E70" s="39" t="s">
        <v>320</v>
      </c>
      <c r="F70" s="39" t="s">
        <v>318</v>
      </c>
      <c r="G70" s="39" t="s">
        <v>168</v>
      </c>
      <c r="H70" s="352">
        <v>1</v>
      </c>
    </row>
    <row r="71" spans="1:8">
      <c r="A71" s="39"/>
      <c r="B71" s="39" t="s">
        <v>85</v>
      </c>
      <c r="C71" s="39" t="s">
        <v>321</v>
      </c>
      <c r="D71" s="39" t="s">
        <v>287</v>
      </c>
      <c r="E71" s="39" t="s">
        <v>322</v>
      </c>
      <c r="F71" s="39" t="s">
        <v>323</v>
      </c>
      <c r="G71" s="39" t="s">
        <v>168</v>
      </c>
      <c r="H71" s="352">
        <v>1</v>
      </c>
    </row>
    <row r="72" spans="1:8">
      <c r="A72" s="39"/>
      <c r="B72" s="39" t="s">
        <v>85</v>
      </c>
      <c r="C72" s="39" t="s">
        <v>324</v>
      </c>
      <c r="D72" s="39" t="s">
        <v>258</v>
      </c>
      <c r="E72" s="39" t="s">
        <v>325</v>
      </c>
      <c r="F72" s="39" t="s">
        <v>326</v>
      </c>
      <c r="G72" s="39" t="s">
        <v>168</v>
      </c>
      <c r="H72" s="352">
        <v>1</v>
      </c>
    </row>
    <row r="73" spans="1:8">
      <c r="A73" s="39"/>
      <c r="B73" s="39" t="s">
        <v>85</v>
      </c>
      <c r="C73" s="39" t="s">
        <v>327</v>
      </c>
      <c r="D73" s="39" t="s">
        <v>287</v>
      </c>
      <c r="E73" s="39" t="s">
        <v>328</v>
      </c>
      <c r="F73" s="39" t="s">
        <v>329</v>
      </c>
      <c r="G73" s="39" t="s">
        <v>168</v>
      </c>
      <c r="H73" s="352">
        <v>2</v>
      </c>
    </row>
    <row r="74" spans="1:8">
      <c r="A74" s="39"/>
      <c r="B74" s="39" t="s">
        <v>85</v>
      </c>
      <c r="C74" s="39" t="s">
        <v>330</v>
      </c>
      <c r="D74" s="39" t="s">
        <v>287</v>
      </c>
      <c r="E74" s="39" t="s">
        <v>331</v>
      </c>
      <c r="F74" s="39" t="s">
        <v>332</v>
      </c>
      <c r="G74" s="39" t="s">
        <v>168</v>
      </c>
      <c r="H74" s="352">
        <v>2</v>
      </c>
    </row>
    <row r="75" spans="1:8">
      <c r="A75" s="39"/>
      <c r="B75" s="39" t="s">
        <v>85</v>
      </c>
      <c r="C75" s="39" t="s">
        <v>333</v>
      </c>
      <c r="D75" s="39" t="s">
        <v>287</v>
      </c>
      <c r="E75" s="39" t="s">
        <v>334</v>
      </c>
      <c r="F75" s="39" t="s">
        <v>335</v>
      </c>
      <c r="G75" s="39" t="s">
        <v>168</v>
      </c>
      <c r="H75" s="352">
        <v>2</v>
      </c>
    </row>
    <row r="76" spans="1:8">
      <c r="A76" s="39"/>
      <c r="B76" s="39" t="s">
        <v>85</v>
      </c>
      <c r="C76" s="39" t="s">
        <v>330</v>
      </c>
      <c r="D76" s="39" t="s">
        <v>287</v>
      </c>
      <c r="E76" s="39" t="s">
        <v>328</v>
      </c>
      <c r="F76" s="39" t="s">
        <v>336</v>
      </c>
      <c r="G76" s="39" t="s">
        <v>168</v>
      </c>
      <c r="H76" s="352">
        <v>1</v>
      </c>
    </row>
    <row r="77" spans="1:8">
      <c r="A77" s="39"/>
      <c r="B77" s="39" t="s">
        <v>85</v>
      </c>
      <c r="C77" s="39" t="s">
        <v>337</v>
      </c>
      <c r="D77" s="39" t="s">
        <v>338</v>
      </c>
      <c r="E77" s="39"/>
      <c r="F77" s="39" t="s">
        <v>339</v>
      </c>
      <c r="G77" s="39" t="s">
        <v>168</v>
      </c>
      <c r="H77" s="352">
        <v>1</v>
      </c>
    </row>
    <row r="78" spans="1:8">
      <c r="A78" s="39"/>
      <c r="B78" s="39" t="s">
        <v>85</v>
      </c>
      <c r="C78" s="39" t="s">
        <v>340</v>
      </c>
      <c r="D78" s="39" t="s">
        <v>258</v>
      </c>
      <c r="E78" s="39" t="s">
        <v>341</v>
      </c>
      <c r="F78" s="39" t="s">
        <v>342</v>
      </c>
      <c r="G78" s="39" t="s">
        <v>168</v>
      </c>
      <c r="H78" s="352">
        <v>1</v>
      </c>
    </row>
    <row r="79" spans="1:8">
      <c r="A79" s="39"/>
      <c r="B79" s="39" t="s">
        <v>85</v>
      </c>
      <c r="C79" s="39" t="s">
        <v>343</v>
      </c>
      <c r="D79" s="39" t="s">
        <v>344</v>
      </c>
      <c r="E79" s="39"/>
      <c r="F79" s="39" t="s">
        <v>285</v>
      </c>
      <c r="G79" s="39" t="s">
        <v>168</v>
      </c>
      <c r="H79" s="352">
        <v>1</v>
      </c>
    </row>
    <row r="80" spans="1:8">
      <c r="A80" s="39"/>
      <c r="B80" s="39" t="s">
        <v>85</v>
      </c>
      <c r="C80" s="39" t="s">
        <v>345</v>
      </c>
      <c r="D80" s="39" t="s">
        <v>287</v>
      </c>
      <c r="E80" s="39" t="s">
        <v>346</v>
      </c>
      <c r="F80" s="39" t="s">
        <v>347</v>
      </c>
      <c r="G80" s="39" t="s">
        <v>168</v>
      </c>
      <c r="H80" s="352">
        <v>1</v>
      </c>
    </row>
    <row r="81" spans="1:8">
      <c r="A81" s="39"/>
      <c r="B81" s="39" t="s">
        <v>85</v>
      </c>
      <c r="C81" s="39" t="s">
        <v>348</v>
      </c>
      <c r="D81" s="39" t="s">
        <v>287</v>
      </c>
      <c r="E81" s="39" t="s">
        <v>349</v>
      </c>
      <c r="F81" s="39" t="s">
        <v>350</v>
      </c>
      <c r="G81" s="39" t="s">
        <v>168</v>
      </c>
      <c r="H81" s="352">
        <v>1</v>
      </c>
    </row>
    <row r="82" spans="1:8">
      <c r="A82" s="39"/>
      <c r="B82" s="39" t="s">
        <v>85</v>
      </c>
      <c r="C82" s="39" t="s">
        <v>351</v>
      </c>
      <c r="D82" s="39" t="s">
        <v>352</v>
      </c>
      <c r="E82" s="39" t="s">
        <v>198</v>
      </c>
      <c r="F82" s="39" t="s">
        <v>353</v>
      </c>
      <c r="G82" s="39" t="s">
        <v>168</v>
      </c>
      <c r="H82" s="352">
        <v>1</v>
      </c>
    </row>
    <row r="83" spans="1:8">
      <c r="A83" s="39"/>
      <c r="B83" s="39" t="s">
        <v>85</v>
      </c>
      <c r="C83" s="39" t="s">
        <v>354</v>
      </c>
      <c r="D83" s="39" t="s">
        <v>258</v>
      </c>
      <c r="E83" s="39" t="s">
        <v>298</v>
      </c>
      <c r="F83" s="39" t="s">
        <v>270</v>
      </c>
      <c r="G83" s="39" t="s">
        <v>168</v>
      </c>
      <c r="H83" s="352">
        <v>1</v>
      </c>
    </row>
    <row r="84" spans="1:8">
      <c r="A84" s="39"/>
      <c r="B84" s="39" t="s">
        <v>85</v>
      </c>
      <c r="C84" s="39" t="s">
        <v>355</v>
      </c>
      <c r="D84" s="39" t="s">
        <v>352</v>
      </c>
      <c r="E84" s="39" t="s">
        <v>356</v>
      </c>
      <c r="F84" s="39" t="s">
        <v>285</v>
      </c>
      <c r="G84" s="39" t="s">
        <v>168</v>
      </c>
      <c r="H84" s="352">
        <v>1</v>
      </c>
    </row>
    <row r="85" spans="1:8">
      <c r="A85" s="39"/>
      <c r="B85" s="39" t="s">
        <v>85</v>
      </c>
      <c r="C85" s="39" t="s">
        <v>357</v>
      </c>
      <c r="D85" s="39" t="s">
        <v>255</v>
      </c>
      <c r="E85" s="39" t="s">
        <v>358</v>
      </c>
      <c r="F85" s="39" t="s">
        <v>270</v>
      </c>
      <c r="G85" s="39" t="s">
        <v>168</v>
      </c>
      <c r="H85" s="352">
        <v>1</v>
      </c>
    </row>
    <row r="86" spans="1:8">
      <c r="A86" s="39"/>
      <c r="B86" s="39" t="s">
        <v>85</v>
      </c>
      <c r="C86" s="39" t="s">
        <v>261</v>
      </c>
      <c r="D86" s="39" t="s">
        <v>258</v>
      </c>
      <c r="E86" s="39" t="s">
        <v>228</v>
      </c>
      <c r="F86" s="39" t="s">
        <v>359</v>
      </c>
      <c r="G86" s="39" t="s">
        <v>168</v>
      </c>
      <c r="H86" s="352">
        <v>1</v>
      </c>
    </row>
    <row r="87" spans="1:8">
      <c r="A87" s="39"/>
      <c r="B87" s="39" t="s">
        <v>85</v>
      </c>
      <c r="C87" s="39" t="s">
        <v>360</v>
      </c>
      <c r="D87" s="39" t="s">
        <v>258</v>
      </c>
      <c r="E87" s="39"/>
      <c r="F87" s="39" t="s">
        <v>361</v>
      </c>
      <c r="G87" s="39" t="s">
        <v>168</v>
      </c>
      <c r="H87" s="352">
        <v>1</v>
      </c>
    </row>
    <row r="88" spans="1:8">
      <c r="A88" s="39"/>
      <c r="B88" s="39" t="s">
        <v>85</v>
      </c>
      <c r="C88" s="39" t="s">
        <v>362</v>
      </c>
      <c r="D88" s="39" t="s">
        <v>258</v>
      </c>
      <c r="E88" s="39"/>
      <c r="F88" s="39" t="s">
        <v>359</v>
      </c>
      <c r="G88" s="39" t="s">
        <v>168</v>
      </c>
      <c r="H88" s="352">
        <v>1</v>
      </c>
    </row>
    <row r="89" spans="1:8">
      <c r="A89" s="39"/>
      <c r="B89" s="39" t="s">
        <v>85</v>
      </c>
      <c r="C89" s="39" t="s">
        <v>269</v>
      </c>
      <c r="D89" s="39" t="s">
        <v>258</v>
      </c>
      <c r="E89" s="39"/>
      <c r="F89" s="39" t="s">
        <v>363</v>
      </c>
      <c r="G89" s="39" t="s">
        <v>168</v>
      </c>
      <c r="H89" s="352">
        <v>2</v>
      </c>
    </row>
    <row r="90" spans="1:8">
      <c r="A90" s="39"/>
      <c r="B90" s="39" t="s">
        <v>85</v>
      </c>
      <c r="C90" s="39" t="s">
        <v>364</v>
      </c>
      <c r="D90" s="39" t="s">
        <v>258</v>
      </c>
      <c r="E90" s="39" t="s">
        <v>365</v>
      </c>
      <c r="F90" s="39" t="s">
        <v>366</v>
      </c>
      <c r="G90" s="39" t="s">
        <v>168</v>
      </c>
      <c r="H90" s="352">
        <v>1</v>
      </c>
    </row>
    <row r="91" spans="1:8">
      <c r="A91" s="39"/>
      <c r="B91" s="39" t="s">
        <v>85</v>
      </c>
      <c r="C91" s="39" t="s">
        <v>367</v>
      </c>
      <c r="D91" s="39" t="s">
        <v>258</v>
      </c>
      <c r="E91" s="39" t="s">
        <v>368</v>
      </c>
      <c r="F91" s="39" t="s">
        <v>369</v>
      </c>
      <c r="G91" s="39" t="s">
        <v>168</v>
      </c>
      <c r="H91" s="352">
        <v>1</v>
      </c>
    </row>
    <row r="92" spans="1:8">
      <c r="A92" s="39"/>
      <c r="B92" s="39" t="s">
        <v>85</v>
      </c>
      <c r="C92" s="39" t="s">
        <v>370</v>
      </c>
      <c r="D92" s="39" t="s">
        <v>258</v>
      </c>
      <c r="E92" s="39" t="s">
        <v>371</v>
      </c>
      <c r="F92" s="39" t="s">
        <v>199</v>
      </c>
      <c r="G92" s="39" t="s">
        <v>168</v>
      </c>
      <c r="H92" s="352">
        <v>1</v>
      </c>
    </row>
    <row r="93" spans="1:8">
      <c r="A93" s="39"/>
      <c r="B93" s="39" t="s">
        <v>85</v>
      </c>
      <c r="C93" s="39" t="s">
        <v>372</v>
      </c>
      <c r="D93" s="39" t="s">
        <v>258</v>
      </c>
      <c r="E93" s="39"/>
      <c r="F93" s="39" t="s">
        <v>260</v>
      </c>
      <c r="G93" s="39" t="s">
        <v>168</v>
      </c>
      <c r="H93" s="352">
        <v>1</v>
      </c>
    </row>
    <row r="94" spans="1:8">
      <c r="A94" s="39"/>
      <c r="B94" s="39" t="s">
        <v>85</v>
      </c>
      <c r="C94" s="39" t="s">
        <v>373</v>
      </c>
      <c r="D94" s="39" t="s">
        <v>258</v>
      </c>
      <c r="E94" s="39" t="s">
        <v>374</v>
      </c>
      <c r="F94" s="39" t="s">
        <v>375</v>
      </c>
      <c r="G94" s="39" t="s">
        <v>168</v>
      </c>
      <c r="H94" s="352">
        <v>1</v>
      </c>
    </row>
    <row r="95" spans="1:8">
      <c r="A95" s="39"/>
      <c r="B95" s="39" t="s">
        <v>85</v>
      </c>
      <c r="C95" s="39" t="s">
        <v>376</v>
      </c>
      <c r="D95" s="39" t="s">
        <v>258</v>
      </c>
      <c r="E95" s="39" t="s">
        <v>228</v>
      </c>
      <c r="F95" s="39" t="s">
        <v>244</v>
      </c>
      <c r="G95" s="39" t="s">
        <v>168</v>
      </c>
      <c r="H95" s="352">
        <v>1</v>
      </c>
    </row>
    <row r="96" spans="1:8">
      <c r="A96" s="39"/>
      <c r="B96" s="39" t="s">
        <v>85</v>
      </c>
      <c r="C96" s="39" t="s">
        <v>377</v>
      </c>
      <c r="D96" s="39" t="s">
        <v>258</v>
      </c>
      <c r="E96" s="39"/>
      <c r="F96" s="39" t="s">
        <v>288</v>
      </c>
      <c r="G96" s="39" t="s">
        <v>168</v>
      </c>
      <c r="H96" s="352">
        <v>1</v>
      </c>
    </row>
    <row r="97" spans="1:8">
      <c r="A97" s="39"/>
      <c r="B97" s="39" t="s">
        <v>85</v>
      </c>
      <c r="C97" s="39" t="s">
        <v>265</v>
      </c>
      <c r="D97" s="39" t="s">
        <v>258</v>
      </c>
      <c r="E97" s="39"/>
      <c r="F97" s="39" t="s">
        <v>264</v>
      </c>
      <c r="G97" s="39" t="s">
        <v>168</v>
      </c>
      <c r="H97" s="352">
        <v>1</v>
      </c>
    </row>
    <row r="98" spans="1:8">
      <c r="A98" s="39"/>
      <c r="B98" s="39" t="s">
        <v>85</v>
      </c>
      <c r="C98" s="39" t="s">
        <v>378</v>
      </c>
      <c r="D98" s="39" t="s">
        <v>255</v>
      </c>
      <c r="E98" s="39" t="s">
        <v>379</v>
      </c>
      <c r="F98" s="39" t="s">
        <v>380</v>
      </c>
      <c r="G98" s="39" t="s">
        <v>168</v>
      </c>
      <c r="H98" s="352">
        <v>1</v>
      </c>
    </row>
    <row r="99" spans="1:8">
      <c r="A99" s="39"/>
      <c r="B99" s="39" t="s">
        <v>85</v>
      </c>
      <c r="C99" s="39" t="s">
        <v>267</v>
      </c>
      <c r="D99" s="39" t="s">
        <v>381</v>
      </c>
      <c r="E99" s="39" t="s">
        <v>382</v>
      </c>
      <c r="F99" s="39" t="s">
        <v>205</v>
      </c>
      <c r="G99" s="39" t="s">
        <v>168</v>
      </c>
      <c r="H99" s="352">
        <v>1</v>
      </c>
    </row>
    <row r="108" spans="1:8" ht="20.25">
      <c r="A108" s="40" t="s">
        <v>383</v>
      </c>
      <c r="B108" s="35"/>
      <c r="C108" s="35"/>
      <c r="D108" s="35"/>
      <c r="E108" s="35"/>
      <c r="F108" s="35"/>
      <c r="G108" s="35"/>
      <c r="H108" s="351"/>
    </row>
    <row r="109" spans="1:8">
      <c r="A109" s="39"/>
      <c r="B109" s="39" t="s">
        <v>162</v>
      </c>
      <c r="C109" s="39" t="s">
        <v>163</v>
      </c>
      <c r="D109" s="39" t="s">
        <v>164</v>
      </c>
      <c r="E109" s="39" t="s">
        <v>165</v>
      </c>
      <c r="F109" s="39" t="s">
        <v>166</v>
      </c>
      <c r="G109" s="39" t="s">
        <v>167</v>
      </c>
      <c r="H109" s="352" t="s">
        <v>168</v>
      </c>
    </row>
    <row r="110" spans="1:8">
      <c r="A110" s="39"/>
      <c r="B110" s="39" t="s">
        <v>85</v>
      </c>
      <c r="C110" s="39" t="s">
        <v>169</v>
      </c>
      <c r="D110" s="39" t="s">
        <v>170</v>
      </c>
      <c r="E110" s="39" t="s">
        <v>171</v>
      </c>
      <c r="F110" s="39" t="s">
        <v>172</v>
      </c>
      <c r="G110" s="39" t="s">
        <v>168</v>
      </c>
      <c r="H110" s="352">
        <v>1</v>
      </c>
    </row>
    <row r="111" spans="1:8">
      <c r="A111" s="39"/>
      <c r="B111" s="39" t="s">
        <v>85</v>
      </c>
      <c r="C111" s="39" t="s">
        <v>384</v>
      </c>
      <c r="D111" s="39" t="s">
        <v>174</v>
      </c>
      <c r="E111" s="39" t="s">
        <v>385</v>
      </c>
      <c r="F111" s="39" t="s">
        <v>386</v>
      </c>
      <c r="G111" s="39" t="s">
        <v>168</v>
      </c>
      <c r="H111" s="352">
        <v>1</v>
      </c>
    </row>
    <row r="112" spans="1:8">
      <c r="A112" s="39"/>
      <c r="B112" s="39" t="s">
        <v>85</v>
      </c>
      <c r="C112" s="39" t="s">
        <v>387</v>
      </c>
      <c r="D112" s="39" t="s">
        <v>170</v>
      </c>
      <c r="E112" s="39" t="s">
        <v>226</v>
      </c>
      <c r="F112" s="39" t="s">
        <v>388</v>
      </c>
      <c r="G112" s="39" t="s">
        <v>168</v>
      </c>
      <c r="H112" s="352">
        <v>1</v>
      </c>
    </row>
    <row r="113" spans="1:8">
      <c r="A113" s="39"/>
      <c r="B113" s="39" t="s">
        <v>85</v>
      </c>
      <c r="C113" s="39" t="s">
        <v>389</v>
      </c>
      <c r="D113" s="39" t="s">
        <v>170</v>
      </c>
      <c r="E113" s="39" t="s">
        <v>390</v>
      </c>
      <c r="F113" s="39" t="s">
        <v>391</v>
      </c>
      <c r="G113" s="39" t="s">
        <v>168</v>
      </c>
      <c r="H113" s="352">
        <v>1</v>
      </c>
    </row>
    <row r="114" spans="1:8">
      <c r="A114" s="39"/>
      <c r="B114" s="39" t="s">
        <v>85</v>
      </c>
      <c r="C114" s="39" t="s">
        <v>392</v>
      </c>
      <c r="D114" s="39" t="s">
        <v>170</v>
      </c>
      <c r="E114" s="39" t="s">
        <v>228</v>
      </c>
      <c r="F114" s="39" t="s">
        <v>393</v>
      </c>
      <c r="G114" s="39" t="s">
        <v>168</v>
      </c>
      <c r="H114" s="352">
        <v>1</v>
      </c>
    </row>
    <row r="115" spans="1:8">
      <c r="A115" s="39"/>
      <c r="B115" s="39" t="s">
        <v>85</v>
      </c>
      <c r="C115" s="39" t="s">
        <v>190</v>
      </c>
      <c r="D115" s="39" t="s">
        <v>170</v>
      </c>
      <c r="E115" s="39" t="s">
        <v>185</v>
      </c>
      <c r="F115" s="39" t="s">
        <v>191</v>
      </c>
      <c r="G115" s="39" t="s">
        <v>168</v>
      </c>
      <c r="H115" s="352">
        <v>1</v>
      </c>
    </row>
    <row r="116" spans="1:8">
      <c r="A116" s="39"/>
      <c r="B116" s="39" t="s">
        <v>85</v>
      </c>
      <c r="C116" s="39" t="s">
        <v>192</v>
      </c>
      <c r="D116" s="39" t="s">
        <v>170</v>
      </c>
      <c r="E116" s="39" t="s">
        <v>185</v>
      </c>
      <c r="F116" s="39" t="s">
        <v>193</v>
      </c>
      <c r="G116" s="39" t="s">
        <v>168</v>
      </c>
      <c r="H116" s="352">
        <v>1</v>
      </c>
    </row>
    <row r="117" spans="1:8">
      <c r="A117" s="39"/>
      <c r="B117" s="39" t="s">
        <v>85</v>
      </c>
      <c r="C117" s="39" t="s">
        <v>194</v>
      </c>
      <c r="D117" s="39" t="s">
        <v>181</v>
      </c>
      <c r="E117" s="39" t="s">
        <v>195</v>
      </c>
      <c r="F117" s="39" t="s">
        <v>196</v>
      </c>
      <c r="G117" s="39" t="s">
        <v>168</v>
      </c>
      <c r="H117" s="352">
        <v>1</v>
      </c>
    </row>
    <row r="118" spans="1:8">
      <c r="A118" s="39"/>
      <c r="B118" s="39" t="s">
        <v>85</v>
      </c>
      <c r="C118" s="39" t="s">
        <v>197</v>
      </c>
      <c r="D118" s="39" t="s">
        <v>181</v>
      </c>
      <c r="E118" s="39" t="s">
        <v>198</v>
      </c>
      <c r="F118" s="39" t="s">
        <v>199</v>
      </c>
      <c r="G118" s="39" t="s">
        <v>168</v>
      </c>
      <c r="H118" s="352">
        <v>1</v>
      </c>
    </row>
    <row r="119" spans="1:8">
      <c r="A119" s="39"/>
      <c r="B119" s="39" t="s">
        <v>85</v>
      </c>
      <c r="C119" s="39" t="s">
        <v>200</v>
      </c>
      <c r="D119" s="39" t="s">
        <v>181</v>
      </c>
      <c r="E119" s="39" t="s">
        <v>201</v>
      </c>
      <c r="F119" s="39" t="s">
        <v>202</v>
      </c>
      <c r="G119" s="39" t="s">
        <v>168</v>
      </c>
      <c r="H119" s="352">
        <v>1</v>
      </c>
    </row>
    <row r="120" spans="1:8">
      <c r="A120" s="39"/>
      <c r="B120" s="39" t="s">
        <v>85</v>
      </c>
      <c r="C120" s="39" t="s">
        <v>394</v>
      </c>
      <c r="D120" s="39" t="s">
        <v>181</v>
      </c>
      <c r="E120" s="39" t="s">
        <v>395</v>
      </c>
      <c r="F120" s="39" t="s">
        <v>202</v>
      </c>
      <c r="G120" s="39" t="s">
        <v>168</v>
      </c>
      <c r="H120" s="352">
        <v>1</v>
      </c>
    </row>
    <row r="121" spans="1:8">
      <c r="A121" s="39"/>
      <c r="B121" s="39" t="s">
        <v>85</v>
      </c>
      <c r="C121" s="39" t="s">
        <v>203</v>
      </c>
      <c r="D121" s="39" t="s">
        <v>181</v>
      </c>
      <c r="E121" s="39" t="s">
        <v>204</v>
      </c>
      <c r="F121" s="39" t="s">
        <v>205</v>
      </c>
      <c r="G121" s="39" t="s">
        <v>168</v>
      </c>
      <c r="H121" s="352">
        <v>1</v>
      </c>
    </row>
    <row r="122" spans="1:8">
      <c r="A122" s="39"/>
      <c r="B122" s="39" t="s">
        <v>85</v>
      </c>
      <c r="C122" s="39" t="s">
        <v>396</v>
      </c>
      <c r="D122" s="39" t="s">
        <v>181</v>
      </c>
      <c r="E122" s="39" t="s">
        <v>397</v>
      </c>
      <c r="F122" s="39" t="s">
        <v>196</v>
      </c>
      <c r="G122" s="39" t="s">
        <v>168</v>
      </c>
      <c r="H122" s="352">
        <v>1</v>
      </c>
    </row>
    <row r="123" spans="1:8">
      <c r="A123" s="39"/>
      <c r="B123" s="39" t="s">
        <v>85</v>
      </c>
      <c r="C123" s="39" t="s">
        <v>206</v>
      </c>
      <c r="D123" s="39" t="s">
        <v>181</v>
      </c>
      <c r="E123" s="39" t="s">
        <v>207</v>
      </c>
      <c r="F123" s="39" t="s">
        <v>208</v>
      </c>
      <c r="G123" s="39" t="s">
        <v>168</v>
      </c>
      <c r="H123" s="352">
        <v>1</v>
      </c>
    </row>
    <row r="124" spans="1:8">
      <c r="A124" s="39"/>
      <c r="B124" s="39" t="s">
        <v>85</v>
      </c>
      <c r="C124" s="39" t="s">
        <v>209</v>
      </c>
      <c r="D124" s="39" t="s">
        <v>174</v>
      </c>
      <c r="E124" s="39" t="s">
        <v>210</v>
      </c>
      <c r="F124" s="39" t="s">
        <v>211</v>
      </c>
      <c r="G124" s="39" t="s">
        <v>168</v>
      </c>
      <c r="H124" s="352">
        <v>3</v>
      </c>
    </row>
    <row r="125" spans="1:8">
      <c r="A125" s="39"/>
      <c r="B125" s="39" t="s">
        <v>85</v>
      </c>
      <c r="C125" s="39" t="s">
        <v>212</v>
      </c>
      <c r="D125" s="39" t="s">
        <v>174</v>
      </c>
      <c r="E125" s="39" t="s">
        <v>210</v>
      </c>
      <c r="F125" s="39" t="s">
        <v>211</v>
      </c>
      <c r="G125" s="39" t="s">
        <v>168</v>
      </c>
      <c r="H125" s="352">
        <v>2</v>
      </c>
    </row>
    <row r="126" spans="1:8">
      <c r="A126" s="39"/>
      <c r="B126" s="39" t="s">
        <v>85</v>
      </c>
      <c r="C126" s="39" t="s">
        <v>213</v>
      </c>
      <c r="D126" s="39" t="s">
        <v>174</v>
      </c>
      <c r="E126" s="39" t="s">
        <v>210</v>
      </c>
      <c r="F126" s="39" t="s">
        <v>211</v>
      </c>
      <c r="G126" s="39" t="s">
        <v>168</v>
      </c>
      <c r="H126" s="352">
        <v>2</v>
      </c>
    </row>
    <row r="127" spans="1:8">
      <c r="A127" s="39"/>
      <c r="B127" s="39" t="s">
        <v>85</v>
      </c>
      <c r="C127" s="39" t="s">
        <v>214</v>
      </c>
      <c r="D127" s="39" t="s">
        <v>174</v>
      </c>
      <c r="E127" s="39" t="s">
        <v>210</v>
      </c>
      <c r="F127" s="39" t="s">
        <v>211</v>
      </c>
      <c r="G127" s="39" t="s">
        <v>168</v>
      </c>
      <c r="H127" s="352">
        <v>2</v>
      </c>
    </row>
    <row r="128" spans="1:8">
      <c r="A128" s="39"/>
      <c r="B128" s="39" t="s">
        <v>85</v>
      </c>
      <c r="C128" s="39" t="s">
        <v>398</v>
      </c>
      <c r="D128" s="39" t="s">
        <v>181</v>
      </c>
      <c r="E128" s="39" t="s">
        <v>399</v>
      </c>
      <c r="F128" s="39" t="s">
        <v>400</v>
      </c>
      <c r="G128" s="39" t="s">
        <v>168</v>
      </c>
      <c r="H128" s="352">
        <v>1</v>
      </c>
    </row>
    <row r="129" spans="1:8">
      <c r="A129" s="39"/>
      <c r="B129" s="39" t="s">
        <v>85</v>
      </c>
      <c r="C129" s="39" t="s">
        <v>401</v>
      </c>
      <c r="D129" s="39" t="s">
        <v>225</v>
      </c>
      <c r="E129" s="39" t="s">
        <v>298</v>
      </c>
      <c r="F129" s="39"/>
      <c r="G129" s="39" t="s">
        <v>168</v>
      </c>
      <c r="H129" s="352">
        <v>1</v>
      </c>
    </row>
    <row r="130" spans="1:8">
      <c r="A130" s="39"/>
      <c r="B130" s="39" t="s">
        <v>85</v>
      </c>
      <c r="C130" s="39" t="s">
        <v>215</v>
      </c>
      <c r="D130" s="39" t="s">
        <v>170</v>
      </c>
      <c r="E130" s="39" t="s">
        <v>185</v>
      </c>
      <c r="F130" s="39" t="s">
        <v>216</v>
      </c>
      <c r="G130" s="39" t="s">
        <v>168</v>
      </c>
      <c r="H130" s="352">
        <v>1</v>
      </c>
    </row>
    <row r="131" spans="1:8">
      <c r="A131" s="39"/>
      <c r="B131" s="39" t="s">
        <v>85</v>
      </c>
      <c r="C131" s="39" t="s">
        <v>402</v>
      </c>
      <c r="D131" s="39" t="s">
        <v>218</v>
      </c>
      <c r="E131" s="39" t="s">
        <v>171</v>
      </c>
      <c r="F131" s="39" t="s">
        <v>403</v>
      </c>
      <c r="G131" s="39" t="s">
        <v>168</v>
      </c>
      <c r="H131" s="352">
        <v>1</v>
      </c>
    </row>
    <row r="132" spans="1:8">
      <c r="A132" s="39"/>
      <c r="B132" s="39" t="s">
        <v>85</v>
      </c>
      <c r="C132" s="39" t="s">
        <v>217</v>
      </c>
      <c r="D132" s="39" t="s">
        <v>218</v>
      </c>
      <c r="E132" s="39" t="s">
        <v>219</v>
      </c>
      <c r="F132" s="39" t="s">
        <v>220</v>
      </c>
      <c r="G132" s="39" t="s">
        <v>168</v>
      </c>
      <c r="H132" s="352">
        <v>1</v>
      </c>
    </row>
    <row r="133" spans="1:8">
      <c r="A133" s="39"/>
      <c r="B133" s="39" t="s">
        <v>85</v>
      </c>
      <c r="C133" s="39" t="s">
        <v>221</v>
      </c>
      <c r="D133" s="39" t="s">
        <v>218</v>
      </c>
      <c r="E133" s="39" t="s">
        <v>222</v>
      </c>
      <c r="F133" s="39" t="s">
        <v>223</v>
      </c>
      <c r="G133" s="39" t="s">
        <v>168</v>
      </c>
      <c r="H133" s="352">
        <v>3</v>
      </c>
    </row>
    <row r="134" spans="1:8">
      <c r="A134" s="39"/>
      <c r="B134" s="39" t="s">
        <v>85</v>
      </c>
      <c r="C134" s="39" t="s">
        <v>224</v>
      </c>
      <c r="D134" s="39" t="s">
        <v>225</v>
      </c>
      <c r="E134" s="39" t="s">
        <v>226</v>
      </c>
      <c r="F134" s="39"/>
      <c r="G134" s="39" t="s">
        <v>168</v>
      </c>
      <c r="H134" s="352">
        <v>2</v>
      </c>
    </row>
    <row r="135" spans="1:8">
      <c r="A135" s="39"/>
      <c r="B135" s="39" t="s">
        <v>85</v>
      </c>
      <c r="C135" s="39" t="s">
        <v>227</v>
      </c>
      <c r="D135" s="39" t="s">
        <v>225</v>
      </c>
      <c r="E135" s="39" t="s">
        <v>228</v>
      </c>
      <c r="F135" s="39"/>
      <c r="G135" s="39" t="s">
        <v>168</v>
      </c>
      <c r="H135" s="352">
        <v>2</v>
      </c>
    </row>
    <row r="136" spans="1:8">
      <c r="A136" s="39"/>
      <c r="B136" s="39" t="s">
        <v>85</v>
      </c>
      <c r="C136" s="39" t="s">
        <v>229</v>
      </c>
      <c r="D136" s="39" t="s">
        <v>225</v>
      </c>
      <c r="E136" s="39" t="s">
        <v>185</v>
      </c>
      <c r="F136" s="39"/>
      <c r="G136" s="39" t="s">
        <v>168</v>
      </c>
      <c r="H136" s="352">
        <v>1</v>
      </c>
    </row>
    <row r="137" spans="1:8">
      <c r="A137" s="39"/>
      <c r="B137" s="39" t="s">
        <v>85</v>
      </c>
      <c r="C137" s="39" t="s">
        <v>230</v>
      </c>
      <c r="D137" s="39" t="s">
        <v>225</v>
      </c>
      <c r="E137" s="39" t="s">
        <v>228</v>
      </c>
      <c r="F137" s="39"/>
      <c r="G137" s="39" t="s">
        <v>168</v>
      </c>
      <c r="H137" s="352">
        <v>1</v>
      </c>
    </row>
    <row r="138" spans="1:8">
      <c r="A138" s="39"/>
      <c r="B138" s="39" t="s">
        <v>85</v>
      </c>
      <c r="C138" s="39" t="s">
        <v>231</v>
      </c>
      <c r="D138" s="39" t="s">
        <v>225</v>
      </c>
      <c r="E138" s="39" t="s">
        <v>185</v>
      </c>
      <c r="F138" s="39"/>
      <c r="G138" s="39" t="s">
        <v>168</v>
      </c>
      <c r="H138" s="352">
        <v>1</v>
      </c>
    </row>
    <row r="139" spans="1:8">
      <c r="A139" s="39"/>
      <c r="B139" s="39" t="s">
        <v>85</v>
      </c>
      <c r="C139" s="39" t="s">
        <v>404</v>
      </c>
      <c r="D139" s="39" t="s">
        <v>225</v>
      </c>
      <c r="E139" s="39" t="s">
        <v>405</v>
      </c>
      <c r="F139" s="39"/>
      <c r="G139" s="39" t="s">
        <v>168</v>
      </c>
      <c r="H139" s="352">
        <v>1</v>
      </c>
    </row>
    <row r="140" spans="1:8">
      <c r="A140" s="39"/>
      <c r="B140" s="39" t="s">
        <v>85</v>
      </c>
      <c r="C140" s="39" t="s">
        <v>232</v>
      </c>
      <c r="D140" s="39" t="s">
        <v>225</v>
      </c>
      <c r="E140" s="39" t="s">
        <v>219</v>
      </c>
      <c r="F140" s="39"/>
      <c r="G140" s="39" t="s">
        <v>168</v>
      </c>
      <c r="H140" s="352">
        <v>1</v>
      </c>
    </row>
    <row r="141" spans="1:8">
      <c r="A141" s="39"/>
      <c r="B141" s="39" t="s">
        <v>85</v>
      </c>
      <c r="C141" s="39" t="s">
        <v>233</v>
      </c>
      <c r="D141" s="39" t="s">
        <v>225</v>
      </c>
      <c r="E141" s="39" t="s">
        <v>234</v>
      </c>
      <c r="F141" s="39"/>
      <c r="G141" s="39" t="s">
        <v>168</v>
      </c>
      <c r="H141" s="352">
        <v>3</v>
      </c>
    </row>
    <row r="142" spans="1:8">
      <c r="A142" s="39"/>
      <c r="B142" s="39" t="s">
        <v>85</v>
      </c>
      <c r="C142" s="39" t="s">
        <v>235</v>
      </c>
      <c r="D142" s="39" t="s">
        <v>225</v>
      </c>
      <c r="E142" s="39" t="s">
        <v>171</v>
      </c>
      <c r="F142" s="39"/>
      <c r="G142" s="39" t="s">
        <v>168</v>
      </c>
      <c r="H142" s="352">
        <v>1</v>
      </c>
    </row>
    <row r="143" spans="1:8">
      <c r="A143" s="39"/>
      <c r="B143" s="39" t="s">
        <v>85</v>
      </c>
      <c r="C143" s="39" t="s">
        <v>236</v>
      </c>
      <c r="D143" s="39" t="s">
        <v>237</v>
      </c>
      <c r="E143" s="39" t="s">
        <v>185</v>
      </c>
      <c r="F143" s="39"/>
      <c r="G143" s="39" t="s">
        <v>168</v>
      </c>
      <c r="H143" s="352">
        <v>2</v>
      </c>
    </row>
    <row r="144" spans="1:8">
      <c r="A144" s="39"/>
      <c r="B144" s="39" t="s">
        <v>85</v>
      </c>
      <c r="C144" s="39" t="s">
        <v>406</v>
      </c>
      <c r="D144" s="39" t="s">
        <v>170</v>
      </c>
      <c r="E144" s="39" t="s">
        <v>239</v>
      </c>
      <c r="F144" s="39" t="s">
        <v>407</v>
      </c>
      <c r="G144" s="39" t="s">
        <v>168</v>
      </c>
      <c r="H144" s="352">
        <v>1</v>
      </c>
    </row>
    <row r="145" spans="1:8">
      <c r="A145" s="39"/>
      <c r="B145" s="39" t="s">
        <v>85</v>
      </c>
      <c r="C145" s="39" t="s">
        <v>408</v>
      </c>
      <c r="D145" s="39" t="s">
        <v>170</v>
      </c>
      <c r="E145" s="39" t="s">
        <v>239</v>
      </c>
      <c r="F145" s="39" t="s">
        <v>409</v>
      </c>
      <c r="G145" s="39" t="s">
        <v>168</v>
      </c>
      <c r="H145" s="352">
        <v>1</v>
      </c>
    </row>
    <row r="146" spans="1:8">
      <c r="A146" s="39"/>
      <c r="B146" s="39" t="s">
        <v>85</v>
      </c>
      <c r="C146" s="39" t="s">
        <v>241</v>
      </c>
      <c r="D146" s="39" t="s">
        <v>218</v>
      </c>
      <c r="E146" s="39" t="s">
        <v>226</v>
      </c>
      <c r="F146" s="39" t="s">
        <v>242</v>
      </c>
      <c r="G146" s="39" t="s">
        <v>168</v>
      </c>
      <c r="H146" s="352">
        <v>2</v>
      </c>
    </row>
    <row r="147" spans="1:8">
      <c r="A147" s="39"/>
      <c r="B147" s="39" t="s">
        <v>85</v>
      </c>
      <c r="C147" s="39" t="s">
        <v>243</v>
      </c>
      <c r="D147" s="39" t="s">
        <v>218</v>
      </c>
      <c r="E147" s="39" t="s">
        <v>185</v>
      </c>
      <c r="F147" s="39" t="s">
        <v>244</v>
      </c>
      <c r="G147" s="39" t="s">
        <v>168</v>
      </c>
      <c r="H147" s="352">
        <v>1</v>
      </c>
    </row>
    <row r="148" spans="1:8">
      <c r="A148" s="39"/>
      <c r="B148" s="39" t="s">
        <v>85</v>
      </c>
      <c r="C148" s="39" t="s">
        <v>410</v>
      </c>
      <c r="D148" s="39" t="s">
        <v>218</v>
      </c>
      <c r="E148" s="39" t="s">
        <v>228</v>
      </c>
      <c r="F148" s="39" t="s">
        <v>411</v>
      </c>
      <c r="G148" s="39" t="s">
        <v>168</v>
      </c>
      <c r="H148" s="352">
        <v>1</v>
      </c>
    </row>
    <row r="149" spans="1:8">
      <c r="A149" s="39"/>
      <c r="B149" s="39" t="s">
        <v>85</v>
      </c>
      <c r="C149" s="39" t="s">
        <v>245</v>
      </c>
      <c r="D149" s="39" t="s">
        <v>218</v>
      </c>
      <c r="E149" s="39" t="s">
        <v>185</v>
      </c>
      <c r="F149" s="39" t="s">
        <v>246</v>
      </c>
      <c r="G149" s="39" t="s">
        <v>168</v>
      </c>
      <c r="H149" s="352">
        <v>1</v>
      </c>
    </row>
    <row r="150" spans="1:8">
      <c r="A150" s="39"/>
      <c r="B150" s="39" t="s">
        <v>85</v>
      </c>
      <c r="C150" s="39" t="s">
        <v>247</v>
      </c>
      <c r="D150" s="39" t="s">
        <v>218</v>
      </c>
      <c r="E150" s="39" t="s">
        <v>171</v>
      </c>
      <c r="F150" s="39" t="s">
        <v>248</v>
      </c>
      <c r="G150" s="39" t="s">
        <v>168</v>
      </c>
      <c r="H150" s="352">
        <v>1</v>
      </c>
    </row>
    <row r="151" spans="1:8">
      <c r="A151" s="39"/>
      <c r="B151" s="39" t="s">
        <v>85</v>
      </c>
      <c r="C151" s="39" t="s">
        <v>412</v>
      </c>
      <c r="D151" s="39" t="s">
        <v>218</v>
      </c>
      <c r="E151" s="39" t="s">
        <v>171</v>
      </c>
      <c r="F151" s="39" t="s">
        <v>306</v>
      </c>
      <c r="G151" s="39" t="s">
        <v>168</v>
      </c>
      <c r="H151" s="352">
        <v>1</v>
      </c>
    </row>
    <row r="152" spans="1:8">
      <c r="A152" s="39"/>
      <c r="B152" s="39" t="s">
        <v>85</v>
      </c>
      <c r="C152" s="39" t="s">
        <v>413</v>
      </c>
      <c r="D152" s="39" t="s">
        <v>218</v>
      </c>
      <c r="E152" s="39" t="s">
        <v>185</v>
      </c>
      <c r="F152" s="39" t="s">
        <v>414</v>
      </c>
      <c r="G152" s="39" t="s">
        <v>168</v>
      </c>
      <c r="H152" s="352">
        <v>1</v>
      </c>
    </row>
    <row r="153" spans="1:8">
      <c r="A153" s="39"/>
      <c r="B153" s="39" t="s">
        <v>85</v>
      </c>
      <c r="C153" s="39" t="s">
        <v>251</v>
      </c>
      <c r="D153" s="39" t="s">
        <v>218</v>
      </c>
      <c r="E153" s="39" t="s">
        <v>252</v>
      </c>
      <c r="F153" s="39" t="s">
        <v>253</v>
      </c>
      <c r="G153" s="39" t="s">
        <v>168</v>
      </c>
      <c r="H153" s="352">
        <v>1</v>
      </c>
    </row>
    <row r="154" spans="1:8">
      <c r="A154" s="39"/>
      <c r="B154" s="39" t="s">
        <v>85</v>
      </c>
      <c r="C154" s="39" t="s">
        <v>254</v>
      </c>
      <c r="D154" s="39" t="s">
        <v>255</v>
      </c>
      <c r="E154" s="39" t="s">
        <v>256</v>
      </c>
      <c r="F154" s="39" t="s">
        <v>202</v>
      </c>
      <c r="G154" s="39" t="s">
        <v>168</v>
      </c>
      <c r="H154" s="352">
        <v>1</v>
      </c>
    </row>
    <row r="155" spans="1:8">
      <c r="A155" s="39"/>
      <c r="B155" s="39" t="s">
        <v>85</v>
      </c>
      <c r="C155" s="39" t="s">
        <v>415</v>
      </c>
      <c r="D155" s="39" t="s">
        <v>255</v>
      </c>
      <c r="E155" s="39" t="s">
        <v>416</v>
      </c>
      <c r="F155" s="39" t="s">
        <v>417</v>
      </c>
      <c r="G155" s="39" t="s">
        <v>168</v>
      </c>
      <c r="H155" s="352">
        <v>1</v>
      </c>
    </row>
    <row r="156" spans="1:8">
      <c r="A156" s="39"/>
      <c r="B156" s="39" t="s">
        <v>85</v>
      </c>
      <c r="C156" s="39" t="s">
        <v>418</v>
      </c>
      <c r="D156" s="39" t="s">
        <v>258</v>
      </c>
      <c r="E156" s="39" t="s">
        <v>341</v>
      </c>
      <c r="F156" s="39" t="s">
        <v>419</v>
      </c>
      <c r="G156" s="39" t="s">
        <v>168</v>
      </c>
      <c r="H156" s="352">
        <v>1</v>
      </c>
    </row>
    <row r="157" spans="1:8">
      <c r="A157" s="39"/>
      <c r="B157" s="39" t="s">
        <v>85</v>
      </c>
      <c r="C157" s="39" t="s">
        <v>420</v>
      </c>
      <c r="D157" s="39" t="s">
        <v>258</v>
      </c>
      <c r="E157" s="39" t="s">
        <v>385</v>
      </c>
      <c r="F157" s="39" t="s">
        <v>323</v>
      </c>
      <c r="G157" s="39" t="s">
        <v>168</v>
      </c>
      <c r="H157" s="352">
        <v>1</v>
      </c>
    </row>
    <row r="158" spans="1:8">
      <c r="A158" s="39"/>
      <c r="B158" s="39" t="s">
        <v>85</v>
      </c>
      <c r="C158" s="39" t="s">
        <v>263</v>
      </c>
      <c r="D158" s="39" t="s">
        <v>258</v>
      </c>
      <c r="E158" s="39" t="s">
        <v>222</v>
      </c>
      <c r="F158" s="39" t="s">
        <v>264</v>
      </c>
      <c r="G158" s="39" t="s">
        <v>168</v>
      </c>
      <c r="H158" s="352">
        <v>2</v>
      </c>
    </row>
    <row r="159" spans="1:8">
      <c r="A159" s="39"/>
      <c r="B159" s="39" t="s">
        <v>85</v>
      </c>
      <c r="C159" s="39" t="s">
        <v>265</v>
      </c>
      <c r="D159" s="39" t="s">
        <v>258</v>
      </c>
      <c r="E159" s="39"/>
      <c r="F159" s="39" t="s">
        <v>266</v>
      </c>
      <c r="G159" s="39" t="s">
        <v>168</v>
      </c>
      <c r="H159" s="352">
        <v>2</v>
      </c>
    </row>
    <row r="160" spans="1:8">
      <c r="A160" s="39"/>
      <c r="B160" s="39" t="s">
        <v>85</v>
      </c>
      <c r="C160" s="39" t="s">
        <v>421</v>
      </c>
      <c r="D160" s="39" t="s">
        <v>258</v>
      </c>
      <c r="E160" s="39" t="s">
        <v>210</v>
      </c>
      <c r="F160" s="39" t="s">
        <v>380</v>
      </c>
      <c r="G160" s="39" t="s">
        <v>168</v>
      </c>
      <c r="H160" s="352">
        <v>1</v>
      </c>
    </row>
    <row r="161" spans="1:8">
      <c r="A161" s="39"/>
      <c r="B161" s="39" t="s">
        <v>85</v>
      </c>
      <c r="C161" s="39" t="s">
        <v>267</v>
      </c>
      <c r="D161" s="39" t="s">
        <v>258</v>
      </c>
      <c r="E161" s="39" t="s">
        <v>234</v>
      </c>
      <c r="F161" s="39" t="s">
        <v>268</v>
      </c>
      <c r="G161" s="39" t="s">
        <v>168</v>
      </c>
      <c r="H161" s="352">
        <v>1</v>
      </c>
    </row>
    <row r="162" spans="1:8">
      <c r="A162" s="39"/>
      <c r="B162" s="39" t="s">
        <v>85</v>
      </c>
      <c r="C162" s="39" t="s">
        <v>267</v>
      </c>
      <c r="D162" s="39" t="s">
        <v>258</v>
      </c>
      <c r="E162" s="39" t="s">
        <v>210</v>
      </c>
      <c r="F162" s="39" t="s">
        <v>262</v>
      </c>
      <c r="G162" s="39" t="s">
        <v>168</v>
      </c>
      <c r="H162" s="352">
        <v>1</v>
      </c>
    </row>
    <row r="163" spans="1:8">
      <c r="A163" s="39"/>
      <c r="B163" s="39" t="s">
        <v>85</v>
      </c>
      <c r="C163" s="39" t="s">
        <v>422</v>
      </c>
      <c r="D163" s="39" t="s">
        <v>258</v>
      </c>
      <c r="E163" s="39" t="s">
        <v>423</v>
      </c>
      <c r="F163" s="39" t="s">
        <v>208</v>
      </c>
      <c r="G163" s="39" t="s">
        <v>168</v>
      </c>
      <c r="H163" s="352">
        <v>1</v>
      </c>
    </row>
    <row r="164" spans="1:8">
      <c r="A164" s="39"/>
      <c r="B164" s="39" t="s">
        <v>85</v>
      </c>
      <c r="C164" s="39" t="s">
        <v>424</v>
      </c>
      <c r="D164" s="39" t="s">
        <v>287</v>
      </c>
      <c r="E164" s="39" t="s">
        <v>385</v>
      </c>
      <c r="F164" s="39" t="s">
        <v>291</v>
      </c>
      <c r="G164" s="39" t="s">
        <v>168</v>
      </c>
      <c r="H164" s="352">
        <v>1</v>
      </c>
    </row>
    <row r="165" spans="1:8">
      <c r="A165" s="39"/>
      <c r="B165" s="39" t="s">
        <v>85</v>
      </c>
      <c r="C165" s="39" t="s">
        <v>425</v>
      </c>
      <c r="D165" s="39" t="s">
        <v>258</v>
      </c>
      <c r="E165" s="39" t="s">
        <v>426</v>
      </c>
      <c r="F165" s="39" t="s">
        <v>427</v>
      </c>
      <c r="G165" s="39" t="s">
        <v>168</v>
      </c>
      <c r="H165" s="352">
        <v>1</v>
      </c>
    </row>
    <row r="166" spans="1:8">
      <c r="A166" s="39"/>
      <c r="B166" s="39" t="s">
        <v>85</v>
      </c>
      <c r="C166" s="39" t="s">
        <v>269</v>
      </c>
      <c r="D166" s="39" t="s">
        <v>258</v>
      </c>
      <c r="E166" s="39"/>
      <c r="F166" s="39" t="s">
        <v>270</v>
      </c>
      <c r="G166" s="39" t="s">
        <v>168</v>
      </c>
      <c r="H166" s="352">
        <v>1</v>
      </c>
    </row>
    <row r="167" spans="1:8">
      <c r="A167" s="39"/>
      <c r="B167" s="39" t="s">
        <v>85</v>
      </c>
      <c r="C167" s="39" t="s">
        <v>271</v>
      </c>
      <c r="D167" s="39" t="s">
        <v>258</v>
      </c>
      <c r="E167" s="39" t="s">
        <v>272</v>
      </c>
      <c r="F167" s="39" t="s">
        <v>273</v>
      </c>
      <c r="G167" s="39" t="s">
        <v>168</v>
      </c>
      <c r="H167" s="352">
        <v>1</v>
      </c>
    </row>
    <row r="168" spans="1:8">
      <c r="A168" s="39"/>
      <c r="B168" s="39" t="s">
        <v>85</v>
      </c>
      <c r="C168" s="39" t="s">
        <v>274</v>
      </c>
      <c r="D168" s="39" t="s">
        <v>258</v>
      </c>
      <c r="E168" s="39"/>
      <c r="F168" s="39" t="s">
        <v>275</v>
      </c>
      <c r="G168" s="39" t="s">
        <v>168</v>
      </c>
      <c r="H168" s="352">
        <v>1</v>
      </c>
    </row>
    <row r="169" spans="1:8">
      <c r="A169" s="39"/>
      <c r="B169" s="39" t="s">
        <v>85</v>
      </c>
      <c r="C169" s="39" t="s">
        <v>278</v>
      </c>
      <c r="D169" s="39" t="s">
        <v>258</v>
      </c>
      <c r="E169" s="39"/>
      <c r="F169" s="39" t="s">
        <v>279</v>
      </c>
      <c r="G169" s="39" t="s">
        <v>168</v>
      </c>
      <c r="H169" s="352">
        <v>2</v>
      </c>
    </row>
    <row r="170" spans="1:8">
      <c r="A170" s="39"/>
      <c r="B170" s="39" t="s">
        <v>85</v>
      </c>
      <c r="C170" s="39" t="s">
        <v>428</v>
      </c>
      <c r="D170" s="39" t="s">
        <v>258</v>
      </c>
      <c r="E170" s="39" t="s">
        <v>429</v>
      </c>
      <c r="F170" s="39" t="s">
        <v>202</v>
      </c>
      <c r="G170" s="39" t="s">
        <v>168</v>
      </c>
      <c r="H170" s="352">
        <v>1</v>
      </c>
    </row>
    <row r="171" spans="1:8">
      <c r="A171" s="39"/>
      <c r="B171" s="39" t="s">
        <v>85</v>
      </c>
      <c r="C171" s="39" t="s">
        <v>430</v>
      </c>
      <c r="D171" s="39" t="s">
        <v>258</v>
      </c>
      <c r="E171" s="39"/>
      <c r="F171" s="39" t="s">
        <v>288</v>
      </c>
      <c r="G171" s="39" t="s">
        <v>168</v>
      </c>
      <c r="H171" s="352">
        <v>1</v>
      </c>
    </row>
    <row r="172" spans="1:8">
      <c r="A172" s="39"/>
      <c r="B172" s="39" t="s">
        <v>85</v>
      </c>
      <c r="C172" s="39" t="s">
        <v>280</v>
      </c>
      <c r="D172" s="39" t="s">
        <v>258</v>
      </c>
      <c r="E172" s="39"/>
      <c r="F172" s="39" t="s">
        <v>281</v>
      </c>
      <c r="G172" s="39" t="s">
        <v>168</v>
      </c>
      <c r="H172" s="352">
        <v>1</v>
      </c>
    </row>
    <row r="173" spans="1:8">
      <c r="A173" s="39"/>
      <c r="B173" s="39" t="s">
        <v>85</v>
      </c>
      <c r="C173" s="39" t="s">
        <v>282</v>
      </c>
      <c r="D173" s="39" t="s">
        <v>258</v>
      </c>
      <c r="E173" s="39"/>
      <c r="F173" s="39" t="s">
        <v>283</v>
      </c>
      <c r="G173" s="39" t="s">
        <v>168</v>
      </c>
      <c r="H173" s="352">
        <v>1</v>
      </c>
    </row>
    <row r="174" spans="1:8">
      <c r="A174" s="39"/>
      <c r="B174" s="39" t="s">
        <v>85</v>
      </c>
      <c r="C174" s="39" t="s">
        <v>284</v>
      </c>
      <c r="D174" s="39" t="s">
        <v>258</v>
      </c>
      <c r="E174" s="39"/>
      <c r="F174" s="39" t="s">
        <v>285</v>
      </c>
      <c r="G174" s="39" t="s">
        <v>168</v>
      </c>
      <c r="H174" s="352">
        <v>1</v>
      </c>
    </row>
    <row r="175" spans="1:8">
      <c r="A175" s="39"/>
      <c r="B175" s="39" t="s">
        <v>85</v>
      </c>
      <c r="C175" s="39" t="s">
        <v>286</v>
      </c>
      <c r="D175" s="39" t="s">
        <v>287</v>
      </c>
      <c r="E175" s="39"/>
      <c r="F175" s="39" t="s">
        <v>288</v>
      </c>
      <c r="G175" s="39" t="s">
        <v>168</v>
      </c>
      <c r="H175" s="352">
        <v>1</v>
      </c>
    </row>
    <row r="176" spans="1:8">
      <c r="A176" s="39"/>
      <c r="B176" s="39" t="s">
        <v>85</v>
      </c>
      <c r="C176" s="39" t="s">
        <v>289</v>
      </c>
      <c r="D176" s="39" t="s">
        <v>258</v>
      </c>
      <c r="E176" s="39" t="s">
        <v>290</v>
      </c>
      <c r="F176" s="39" t="s">
        <v>291</v>
      </c>
      <c r="G176" s="39" t="s">
        <v>168</v>
      </c>
      <c r="H176" s="352">
        <v>2</v>
      </c>
    </row>
    <row r="177" spans="1:8">
      <c r="A177" s="39"/>
      <c r="B177" s="39" t="s">
        <v>85</v>
      </c>
      <c r="C177" s="39" t="s">
        <v>292</v>
      </c>
      <c r="D177" s="39" t="s">
        <v>255</v>
      </c>
      <c r="E177" s="39" t="s">
        <v>293</v>
      </c>
      <c r="F177" s="39" t="s">
        <v>275</v>
      </c>
      <c r="G177" s="39" t="s">
        <v>168</v>
      </c>
      <c r="H177" s="352">
        <v>1</v>
      </c>
    </row>
    <row r="178" spans="1:8">
      <c r="A178" s="39"/>
      <c r="B178" s="39" t="s">
        <v>85</v>
      </c>
      <c r="C178" s="39" t="s">
        <v>294</v>
      </c>
      <c r="D178" s="39" t="s">
        <v>258</v>
      </c>
      <c r="E178" s="39" t="s">
        <v>219</v>
      </c>
      <c r="F178" s="39" t="s">
        <v>295</v>
      </c>
      <c r="G178" s="39" t="s">
        <v>168</v>
      </c>
      <c r="H178" s="352">
        <v>1</v>
      </c>
    </row>
    <row r="179" spans="1:8">
      <c r="A179" s="39"/>
      <c r="B179" s="39" t="s">
        <v>85</v>
      </c>
      <c r="C179" s="39" t="s">
        <v>296</v>
      </c>
      <c r="D179" s="39" t="s">
        <v>258</v>
      </c>
      <c r="E179" s="39" t="s">
        <v>228</v>
      </c>
      <c r="F179" s="39" t="s">
        <v>262</v>
      </c>
      <c r="G179" s="39" t="s">
        <v>168</v>
      </c>
      <c r="H179" s="352">
        <v>1</v>
      </c>
    </row>
    <row r="180" spans="1:8">
      <c r="A180" s="39"/>
      <c r="B180" s="39" t="s">
        <v>85</v>
      </c>
      <c r="C180" s="39" t="s">
        <v>297</v>
      </c>
      <c r="D180" s="39" t="s">
        <v>258</v>
      </c>
      <c r="E180" s="39" t="s">
        <v>298</v>
      </c>
      <c r="F180" s="39" t="s">
        <v>299</v>
      </c>
      <c r="G180" s="39" t="s">
        <v>168</v>
      </c>
      <c r="H180" s="352">
        <v>1</v>
      </c>
    </row>
    <row r="181" spans="1:8">
      <c r="A181" s="39"/>
      <c r="B181" s="39" t="s">
        <v>85</v>
      </c>
      <c r="C181" s="39" t="s">
        <v>431</v>
      </c>
      <c r="D181" s="39" t="s">
        <v>258</v>
      </c>
      <c r="E181" s="39" t="s">
        <v>432</v>
      </c>
      <c r="F181" s="39" t="s">
        <v>433</v>
      </c>
      <c r="G181" s="39" t="s">
        <v>168</v>
      </c>
      <c r="H181" s="352">
        <v>1</v>
      </c>
    </row>
    <row r="182" spans="1:8">
      <c r="A182" s="39"/>
      <c r="B182" s="39" t="s">
        <v>85</v>
      </c>
      <c r="C182" s="39" t="s">
        <v>434</v>
      </c>
      <c r="D182" s="39" t="s">
        <v>258</v>
      </c>
      <c r="E182" s="39" t="s">
        <v>298</v>
      </c>
      <c r="F182" s="39" t="s">
        <v>435</v>
      </c>
      <c r="G182" s="39" t="s">
        <v>168</v>
      </c>
      <c r="H182" s="352">
        <v>1</v>
      </c>
    </row>
    <row r="183" spans="1:8">
      <c r="A183" s="39"/>
      <c r="B183" s="39" t="s">
        <v>85</v>
      </c>
      <c r="C183" s="39" t="s">
        <v>436</v>
      </c>
      <c r="D183" s="39" t="s">
        <v>258</v>
      </c>
      <c r="E183" s="39" t="s">
        <v>437</v>
      </c>
      <c r="F183" s="39" t="s">
        <v>438</v>
      </c>
      <c r="G183" s="39" t="s">
        <v>168</v>
      </c>
      <c r="H183" s="352">
        <v>1</v>
      </c>
    </row>
    <row r="184" spans="1:8">
      <c r="A184" s="39"/>
      <c r="B184" s="39" t="s">
        <v>85</v>
      </c>
      <c r="C184" s="39" t="s">
        <v>302</v>
      </c>
      <c r="D184" s="39" t="s">
        <v>258</v>
      </c>
      <c r="E184" s="39" t="s">
        <v>303</v>
      </c>
      <c r="F184" s="39" t="s">
        <v>304</v>
      </c>
      <c r="G184" s="39" t="s">
        <v>168</v>
      </c>
      <c r="H184" s="352">
        <v>1</v>
      </c>
    </row>
    <row r="185" spans="1:8">
      <c r="A185" s="39"/>
      <c r="B185" s="39" t="s">
        <v>85</v>
      </c>
      <c r="C185" s="39" t="s">
        <v>305</v>
      </c>
      <c r="D185" s="39" t="s">
        <v>258</v>
      </c>
      <c r="E185" s="39" t="s">
        <v>219</v>
      </c>
      <c r="F185" s="39" t="s">
        <v>306</v>
      </c>
      <c r="G185" s="39" t="s">
        <v>168</v>
      </c>
      <c r="H185" s="352">
        <v>1</v>
      </c>
    </row>
    <row r="186" spans="1:8">
      <c r="A186" s="39"/>
      <c r="B186" s="39" t="s">
        <v>85</v>
      </c>
      <c r="C186" s="39" t="s">
        <v>439</v>
      </c>
      <c r="D186" s="39" t="s">
        <v>287</v>
      </c>
      <c r="E186" s="39" t="s">
        <v>440</v>
      </c>
      <c r="F186" s="39" t="s">
        <v>199</v>
      </c>
      <c r="G186" s="39" t="s">
        <v>168</v>
      </c>
      <c r="H186" s="352">
        <v>1</v>
      </c>
    </row>
    <row r="187" spans="1:8">
      <c r="A187" s="39"/>
      <c r="B187" s="39" t="s">
        <v>85</v>
      </c>
      <c r="C187" s="39" t="s">
        <v>441</v>
      </c>
      <c r="D187" s="39" t="s">
        <v>258</v>
      </c>
      <c r="E187" s="39" t="s">
        <v>442</v>
      </c>
      <c r="F187" s="39" t="s">
        <v>443</v>
      </c>
      <c r="G187" s="39" t="s">
        <v>168</v>
      </c>
      <c r="H187" s="352">
        <v>1</v>
      </c>
    </row>
    <row r="188" spans="1:8">
      <c r="A188" s="39"/>
      <c r="B188" s="39" t="s">
        <v>85</v>
      </c>
      <c r="C188" s="39" t="s">
        <v>348</v>
      </c>
      <c r="D188" s="39" t="s">
        <v>444</v>
      </c>
      <c r="E188" s="39" t="s">
        <v>349</v>
      </c>
      <c r="F188" s="39" t="s">
        <v>350</v>
      </c>
      <c r="G188" s="39" t="s">
        <v>168</v>
      </c>
      <c r="H188" s="352">
        <v>1</v>
      </c>
    </row>
    <row r="189" spans="1:8">
      <c r="A189" s="39"/>
      <c r="B189" s="39" t="s">
        <v>85</v>
      </c>
      <c r="C189" s="39" t="s">
        <v>307</v>
      </c>
      <c r="D189" s="39" t="s">
        <v>258</v>
      </c>
      <c r="E189" s="39" t="s">
        <v>185</v>
      </c>
      <c r="F189" s="39" t="s">
        <v>308</v>
      </c>
      <c r="G189" s="39" t="s">
        <v>168</v>
      </c>
      <c r="H189" s="352">
        <v>1</v>
      </c>
    </row>
    <row r="190" spans="1:8">
      <c r="A190" s="39"/>
      <c r="B190" s="39" t="s">
        <v>85</v>
      </c>
      <c r="C190" s="39" t="s">
        <v>309</v>
      </c>
      <c r="D190" s="39" t="s">
        <v>258</v>
      </c>
      <c r="E190" s="39" t="s">
        <v>298</v>
      </c>
      <c r="F190" s="39" t="s">
        <v>310</v>
      </c>
      <c r="G190" s="39" t="s">
        <v>168</v>
      </c>
      <c r="H190" s="352">
        <v>1</v>
      </c>
    </row>
    <row r="191" spans="1:8">
      <c r="A191" s="39"/>
      <c r="B191" s="39" t="s">
        <v>85</v>
      </c>
      <c r="C191" s="39" t="s">
        <v>311</v>
      </c>
      <c r="D191" s="39" t="s">
        <v>258</v>
      </c>
      <c r="E191" s="39" t="s">
        <v>312</v>
      </c>
      <c r="F191" s="39" t="s">
        <v>291</v>
      </c>
      <c r="G191" s="39" t="s">
        <v>168</v>
      </c>
      <c r="H191" s="352">
        <v>1</v>
      </c>
    </row>
    <row r="192" spans="1:8">
      <c r="A192" s="39"/>
      <c r="B192" s="39" t="s">
        <v>85</v>
      </c>
      <c r="C192" s="39" t="s">
        <v>313</v>
      </c>
      <c r="D192" s="39" t="s">
        <v>258</v>
      </c>
      <c r="E192" s="39" t="s">
        <v>314</v>
      </c>
      <c r="F192" s="39" t="s">
        <v>270</v>
      </c>
      <c r="G192" s="39" t="s">
        <v>168</v>
      </c>
      <c r="H192" s="352">
        <v>1</v>
      </c>
    </row>
    <row r="193" spans="1:8">
      <c r="A193" s="39"/>
      <c r="B193" s="39" t="s">
        <v>85</v>
      </c>
      <c r="C193" s="39" t="s">
        <v>445</v>
      </c>
      <c r="D193" s="39" t="s">
        <v>258</v>
      </c>
      <c r="E193" s="39" t="s">
        <v>239</v>
      </c>
      <c r="F193" s="39" t="s">
        <v>446</v>
      </c>
      <c r="G193" s="39" t="s">
        <v>168</v>
      </c>
      <c r="H193" s="352">
        <v>1</v>
      </c>
    </row>
    <row r="194" spans="1:8">
      <c r="A194" s="39"/>
      <c r="B194" s="39" t="s">
        <v>85</v>
      </c>
      <c r="C194" s="39" t="s">
        <v>447</v>
      </c>
      <c r="D194" s="39" t="s">
        <v>258</v>
      </c>
      <c r="E194" s="39" t="s">
        <v>405</v>
      </c>
      <c r="F194" s="39" t="s">
        <v>335</v>
      </c>
      <c r="G194" s="39" t="s">
        <v>168</v>
      </c>
      <c r="H194" s="352">
        <v>1</v>
      </c>
    </row>
    <row r="195" spans="1:8">
      <c r="A195" s="39"/>
      <c r="B195" s="39" t="s">
        <v>85</v>
      </c>
      <c r="C195" s="39" t="s">
        <v>448</v>
      </c>
      <c r="D195" s="39" t="s">
        <v>258</v>
      </c>
      <c r="E195" s="39" t="s">
        <v>228</v>
      </c>
      <c r="F195" s="39" t="s">
        <v>283</v>
      </c>
      <c r="G195" s="39" t="s">
        <v>168</v>
      </c>
      <c r="H195" s="352">
        <v>1</v>
      </c>
    </row>
    <row r="196" spans="1:8">
      <c r="A196" s="39"/>
      <c r="B196" s="39" t="s">
        <v>85</v>
      </c>
      <c r="C196" s="39" t="s">
        <v>449</v>
      </c>
      <c r="D196" s="39" t="s">
        <v>258</v>
      </c>
      <c r="E196" s="39" t="s">
        <v>390</v>
      </c>
      <c r="F196" s="39" t="s">
        <v>450</v>
      </c>
      <c r="G196" s="39" t="s">
        <v>168</v>
      </c>
      <c r="H196" s="352">
        <v>1</v>
      </c>
    </row>
    <row r="197" spans="1:8">
      <c r="A197" s="39"/>
      <c r="B197" s="39" t="s">
        <v>85</v>
      </c>
      <c r="C197" s="39" t="s">
        <v>451</v>
      </c>
      <c r="D197" s="39" t="s">
        <v>258</v>
      </c>
      <c r="E197" s="39" t="s">
        <v>452</v>
      </c>
      <c r="F197" s="39" t="s">
        <v>453</v>
      </c>
      <c r="G197" s="39" t="s">
        <v>168</v>
      </c>
      <c r="H197" s="352">
        <v>1</v>
      </c>
    </row>
    <row r="198" spans="1:8">
      <c r="A198" s="39"/>
      <c r="B198" s="39" t="s">
        <v>85</v>
      </c>
      <c r="C198" s="39" t="s">
        <v>315</v>
      </c>
      <c r="D198" s="39" t="s">
        <v>258</v>
      </c>
      <c r="E198" s="39" t="s">
        <v>316</v>
      </c>
      <c r="F198" s="39" t="s">
        <v>275</v>
      </c>
      <c r="G198" s="39" t="s">
        <v>168</v>
      </c>
      <c r="H198" s="352">
        <v>1</v>
      </c>
    </row>
    <row r="199" spans="1:8">
      <c r="A199" s="39"/>
      <c r="B199" s="39" t="s">
        <v>85</v>
      </c>
      <c r="C199" s="39" t="s">
        <v>454</v>
      </c>
      <c r="D199" s="39" t="s">
        <v>258</v>
      </c>
      <c r="E199" s="39" t="s">
        <v>219</v>
      </c>
      <c r="F199" s="39" t="s">
        <v>455</v>
      </c>
      <c r="G199" s="39" t="s">
        <v>168</v>
      </c>
      <c r="H199" s="352">
        <v>1</v>
      </c>
    </row>
    <row r="200" spans="1:8">
      <c r="A200" s="39"/>
      <c r="B200" s="39" t="s">
        <v>85</v>
      </c>
      <c r="C200" s="39" t="s">
        <v>456</v>
      </c>
      <c r="D200" s="39" t="s">
        <v>258</v>
      </c>
      <c r="E200" s="39" t="s">
        <v>385</v>
      </c>
      <c r="F200" s="39" t="s">
        <v>457</v>
      </c>
      <c r="G200" s="39" t="s">
        <v>168</v>
      </c>
      <c r="H200" s="352">
        <v>1</v>
      </c>
    </row>
    <row r="201" spans="1:8">
      <c r="A201" s="39"/>
      <c r="B201" s="39" t="s">
        <v>85</v>
      </c>
      <c r="C201" s="39" t="s">
        <v>317</v>
      </c>
      <c r="D201" s="39" t="s">
        <v>258</v>
      </c>
      <c r="E201" s="39" t="s">
        <v>228</v>
      </c>
      <c r="F201" s="39" t="s">
        <v>318</v>
      </c>
      <c r="G201" s="39" t="s">
        <v>168</v>
      </c>
      <c r="H201" s="352">
        <v>1</v>
      </c>
    </row>
    <row r="202" spans="1:8">
      <c r="A202" s="39"/>
      <c r="B202" s="39" t="s">
        <v>85</v>
      </c>
      <c r="C202" s="39" t="s">
        <v>319</v>
      </c>
      <c r="D202" s="39" t="s">
        <v>258</v>
      </c>
      <c r="E202" s="39" t="s">
        <v>320</v>
      </c>
      <c r="F202" s="39" t="s">
        <v>318</v>
      </c>
      <c r="G202" s="39" t="s">
        <v>168</v>
      </c>
      <c r="H202" s="352">
        <v>1</v>
      </c>
    </row>
    <row r="203" spans="1:8">
      <c r="A203" s="39"/>
      <c r="B203" s="39" t="s">
        <v>85</v>
      </c>
      <c r="C203" s="39" t="s">
        <v>321</v>
      </c>
      <c r="D203" s="39" t="s">
        <v>287</v>
      </c>
      <c r="E203" s="39" t="s">
        <v>322</v>
      </c>
      <c r="F203" s="39" t="s">
        <v>323</v>
      </c>
      <c r="G203" s="39" t="s">
        <v>168</v>
      </c>
      <c r="H203" s="352">
        <v>1</v>
      </c>
    </row>
    <row r="204" spans="1:8">
      <c r="A204" s="39"/>
      <c r="B204" s="39" t="s">
        <v>85</v>
      </c>
      <c r="C204" s="39" t="s">
        <v>458</v>
      </c>
      <c r="D204" s="39" t="s">
        <v>258</v>
      </c>
      <c r="E204" s="39" t="s">
        <v>385</v>
      </c>
      <c r="F204" s="39" t="s">
        <v>285</v>
      </c>
      <c r="G204" s="39" t="s">
        <v>168</v>
      </c>
      <c r="H204" s="352">
        <v>1</v>
      </c>
    </row>
    <row r="205" spans="1:8">
      <c r="A205" s="39"/>
      <c r="B205" s="39" t="s">
        <v>85</v>
      </c>
      <c r="C205" s="39" t="s">
        <v>372</v>
      </c>
      <c r="D205" s="39" t="s">
        <v>258</v>
      </c>
      <c r="E205" s="39"/>
      <c r="F205" s="39" t="s">
        <v>459</v>
      </c>
      <c r="G205" s="39" t="s">
        <v>168</v>
      </c>
      <c r="H205" s="352">
        <v>1</v>
      </c>
    </row>
    <row r="206" spans="1:8">
      <c r="A206" s="39"/>
      <c r="B206" s="39" t="s">
        <v>85</v>
      </c>
      <c r="C206" s="39" t="s">
        <v>460</v>
      </c>
      <c r="D206" s="39" t="s">
        <v>287</v>
      </c>
      <c r="E206" s="39" t="s">
        <v>461</v>
      </c>
      <c r="F206" s="39" t="s">
        <v>462</v>
      </c>
      <c r="G206" s="39" t="s">
        <v>168</v>
      </c>
      <c r="H206" s="352">
        <v>1</v>
      </c>
    </row>
    <row r="207" spans="1:8">
      <c r="A207" s="39"/>
      <c r="B207" s="39" t="s">
        <v>85</v>
      </c>
      <c r="C207" s="39" t="s">
        <v>327</v>
      </c>
      <c r="D207" s="39" t="s">
        <v>287</v>
      </c>
      <c r="E207" s="39" t="s">
        <v>328</v>
      </c>
      <c r="F207" s="39" t="s">
        <v>329</v>
      </c>
      <c r="G207" s="39" t="s">
        <v>168</v>
      </c>
      <c r="H207" s="352">
        <v>1</v>
      </c>
    </row>
    <row r="208" spans="1:8">
      <c r="A208" s="39"/>
      <c r="B208" s="39" t="s">
        <v>85</v>
      </c>
      <c r="C208" s="39" t="s">
        <v>330</v>
      </c>
      <c r="D208" s="39" t="s">
        <v>287</v>
      </c>
      <c r="E208" s="39" t="s">
        <v>331</v>
      </c>
      <c r="F208" s="39" t="s">
        <v>332</v>
      </c>
      <c r="G208" s="39" t="s">
        <v>168</v>
      </c>
      <c r="H208" s="352">
        <v>2</v>
      </c>
    </row>
    <row r="209" spans="1:8">
      <c r="A209" s="39"/>
      <c r="B209" s="39" t="s">
        <v>85</v>
      </c>
      <c r="C209" s="39" t="s">
        <v>333</v>
      </c>
      <c r="D209" s="39" t="s">
        <v>287</v>
      </c>
      <c r="E209" s="39" t="s">
        <v>334</v>
      </c>
      <c r="F209" s="39" t="s">
        <v>335</v>
      </c>
      <c r="G209" s="39" t="s">
        <v>168</v>
      </c>
      <c r="H209" s="352">
        <v>2</v>
      </c>
    </row>
    <row r="210" spans="1:8">
      <c r="A210" s="39"/>
      <c r="B210" s="39" t="s">
        <v>85</v>
      </c>
      <c r="C210" s="39" t="s">
        <v>330</v>
      </c>
      <c r="D210" s="39" t="s">
        <v>287</v>
      </c>
      <c r="E210" s="39" t="s">
        <v>328</v>
      </c>
      <c r="F210" s="39" t="s">
        <v>336</v>
      </c>
      <c r="G210" s="39" t="s">
        <v>168</v>
      </c>
      <c r="H210" s="352">
        <v>1</v>
      </c>
    </row>
    <row r="211" spans="1:8">
      <c r="A211" s="39"/>
      <c r="B211" s="39" t="s">
        <v>85</v>
      </c>
      <c r="C211" s="39" t="s">
        <v>463</v>
      </c>
      <c r="D211" s="39" t="s">
        <v>464</v>
      </c>
      <c r="E211" s="39" t="s">
        <v>385</v>
      </c>
      <c r="F211" s="39" t="s">
        <v>199</v>
      </c>
      <c r="G211" s="39" t="s">
        <v>168</v>
      </c>
      <c r="H211" s="352">
        <v>1</v>
      </c>
    </row>
    <row r="212" spans="1:8">
      <c r="A212" s="39"/>
      <c r="B212" s="39" t="s">
        <v>85</v>
      </c>
      <c r="C212" s="39" t="s">
        <v>465</v>
      </c>
      <c r="D212" s="39" t="s">
        <v>258</v>
      </c>
      <c r="E212" s="39" t="s">
        <v>466</v>
      </c>
      <c r="F212" s="39" t="s">
        <v>467</v>
      </c>
      <c r="G212" s="39" t="s">
        <v>168</v>
      </c>
      <c r="H212" s="352">
        <v>1</v>
      </c>
    </row>
    <row r="213" spans="1:8">
      <c r="A213" s="39"/>
      <c r="B213" s="39" t="s">
        <v>85</v>
      </c>
      <c r="C213" s="39" t="s">
        <v>468</v>
      </c>
      <c r="D213" s="39" t="s">
        <v>258</v>
      </c>
      <c r="E213" s="39" t="s">
        <v>469</v>
      </c>
      <c r="F213" s="39" t="s">
        <v>266</v>
      </c>
      <c r="G213" s="39" t="s">
        <v>168</v>
      </c>
      <c r="H213" s="352">
        <v>1</v>
      </c>
    </row>
    <row r="214" spans="1:8">
      <c r="A214" s="39"/>
      <c r="B214" s="39" t="s">
        <v>85</v>
      </c>
      <c r="C214" s="39" t="s">
        <v>343</v>
      </c>
      <c r="D214" s="39" t="s">
        <v>344</v>
      </c>
      <c r="E214" s="39"/>
      <c r="F214" s="39" t="s">
        <v>285</v>
      </c>
      <c r="G214" s="39" t="s">
        <v>168</v>
      </c>
      <c r="H214" s="352">
        <v>1</v>
      </c>
    </row>
    <row r="215" spans="1:8">
      <c r="A215" s="39"/>
      <c r="B215" s="39" t="s">
        <v>85</v>
      </c>
      <c r="C215" s="39" t="s">
        <v>470</v>
      </c>
      <c r="D215" s="39" t="s">
        <v>258</v>
      </c>
      <c r="E215" s="39" t="s">
        <v>471</v>
      </c>
      <c r="F215" s="39" t="s">
        <v>472</v>
      </c>
      <c r="G215" s="39" t="s">
        <v>168</v>
      </c>
      <c r="H215" s="352">
        <v>1</v>
      </c>
    </row>
    <row r="216" spans="1:8">
      <c r="A216" s="39"/>
      <c r="B216" s="39" t="s">
        <v>85</v>
      </c>
      <c r="C216" s="39" t="s">
        <v>345</v>
      </c>
      <c r="D216" s="39" t="s">
        <v>287</v>
      </c>
      <c r="E216" s="39" t="s">
        <v>346</v>
      </c>
      <c r="F216" s="39" t="s">
        <v>347</v>
      </c>
      <c r="G216" s="39" t="s">
        <v>168</v>
      </c>
      <c r="H216" s="352">
        <v>1</v>
      </c>
    </row>
    <row r="217" spans="1:8">
      <c r="A217" s="39"/>
      <c r="B217" s="39" t="s">
        <v>85</v>
      </c>
      <c r="C217" s="39" t="s">
        <v>348</v>
      </c>
      <c r="D217" s="39" t="s">
        <v>287</v>
      </c>
      <c r="E217" s="39" t="s">
        <v>349</v>
      </c>
      <c r="F217" s="39" t="s">
        <v>350</v>
      </c>
      <c r="G217" s="39" t="s">
        <v>168</v>
      </c>
      <c r="H217" s="352">
        <v>1</v>
      </c>
    </row>
    <row r="218" spans="1:8">
      <c r="A218" s="39"/>
      <c r="B218" s="39" t="s">
        <v>85</v>
      </c>
      <c r="C218" s="39" t="s">
        <v>351</v>
      </c>
      <c r="D218" s="39" t="s">
        <v>352</v>
      </c>
      <c r="E218" s="39" t="s">
        <v>198</v>
      </c>
      <c r="F218" s="39" t="s">
        <v>353</v>
      </c>
      <c r="G218" s="39" t="s">
        <v>168</v>
      </c>
      <c r="H218" s="352">
        <v>1</v>
      </c>
    </row>
    <row r="219" spans="1:8">
      <c r="A219" s="39"/>
      <c r="B219" s="39" t="s">
        <v>85</v>
      </c>
      <c r="C219" s="39" t="s">
        <v>473</v>
      </c>
      <c r="D219" s="39" t="s">
        <v>352</v>
      </c>
      <c r="E219" s="39" t="s">
        <v>474</v>
      </c>
      <c r="F219" s="39" t="s">
        <v>202</v>
      </c>
      <c r="G219" s="39" t="s">
        <v>168</v>
      </c>
      <c r="H219" s="352">
        <v>1</v>
      </c>
    </row>
    <row r="220" spans="1:8">
      <c r="A220" s="39"/>
      <c r="B220" s="39" t="s">
        <v>85</v>
      </c>
      <c r="C220" s="39" t="s">
        <v>475</v>
      </c>
      <c r="D220" s="39" t="s">
        <v>352</v>
      </c>
      <c r="E220" s="39" t="s">
        <v>171</v>
      </c>
      <c r="F220" s="39" t="s">
        <v>318</v>
      </c>
      <c r="G220" s="39" t="s">
        <v>168</v>
      </c>
      <c r="H220" s="352">
        <v>1</v>
      </c>
    </row>
    <row r="221" spans="1:8">
      <c r="A221" s="39"/>
      <c r="B221" s="39" t="s">
        <v>85</v>
      </c>
      <c r="C221" s="39" t="s">
        <v>354</v>
      </c>
      <c r="D221" s="39" t="s">
        <v>258</v>
      </c>
      <c r="E221" s="39" t="s">
        <v>298</v>
      </c>
      <c r="F221" s="39" t="s">
        <v>270</v>
      </c>
      <c r="G221" s="39" t="s">
        <v>168</v>
      </c>
      <c r="H221" s="352">
        <v>1</v>
      </c>
    </row>
    <row r="222" spans="1:8">
      <c r="A222" s="39"/>
      <c r="B222" s="39" t="s">
        <v>85</v>
      </c>
      <c r="C222" s="39" t="s">
        <v>476</v>
      </c>
      <c r="D222" s="39" t="s">
        <v>255</v>
      </c>
      <c r="E222" s="39" t="s">
        <v>477</v>
      </c>
      <c r="F222" s="39" t="s">
        <v>400</v>
      </c>
      <c r="G222" s="39" t="s">
        <v>168</v>
      </c>
      <c r="H222" s="352">
        <v>1</v>
      </c>
    </row>
    <row r="223" spans="1:8">
      <c r="A223" s="39"/>
      <c r="B223" s="39" t="s">
        <v>85</v>
      </c>
      <c r="C223" s="39" t="s">
        <v>355</v>
      </c>
      <c r="D223" s="39" t="s">
        <v>352</v>
      </c>
      <c r="E223" s="39" t="s">
        <v>356</v>
      </c>
      <c r="F223" s="39" t="s">
        <v>285</v>
      </c>
      <c r="G223" s="39" t="s">
        <v>168</v>
      </c>
      <c r="H223" s="352">
        <v>1</v>
      </c>
    </row>
    <row r="224" spans="1:8">
      <c r="A224" s="39"/>
      <c r="B224" s="39" t="s">
        <v>85</v>
      </c>
      <c r="C224" s="39" t="s">
        <v>478</v>
      </c>
      <c r="D224" s="39" t="s">
        <v>258</v>
      </c>
      <c r="E224" s="39" t="s">
        <v>385</v>
      </c>
      <c r="F224" s="39" t="s">
        <v>479</v>
      </c>
      <c r="G224" s="39" t="s">
        <v>168</v>
      </c>
      <c r="H224" s="352">
        <v>1</v>
      </c>
    </row>
    <row r="225" spans="1:8">
      <c r="A225" s="39"/>
      <c r="B225" s="39" t="s">
        <v>85</v>
      </c>
      <c r="C225" s="39" t="s">
        <v>480</v>
      </c>
      <c r="D225" s="39" t="s">
        <v>258</v>
      </c>
      <c r="E225" s="39"/>
      <c r="F225" s="39" t="s">
        <v>270</v>
      </c>
      <c r="G225" s="39" t="s">
        <v>168</v>
      </c>
      <c r="H225" s="352">
        <v>1</v>
      </c>
    </row>
    <row r="226" spans="1:8">
      <c r="A226" s="39"/>
      <c r="B226" s="39" t="s">
        <v>85</v>
      </c>
      <c r="C226" s="39" t="s">
        <v>481</v>
      </c>
      <c r="D226" s="39" t="s">
        <v>255</v>
      </c>
      <c r="E226" s="39" t="s">
        <v>405</v>
      </c>
      <c r="F226" s="39" t="s">
        <v>318</v>
      </c>
      <c r="G226" s="39" t="s">
        <v>168</v>
      </c>
      <c r="H226" s="352">
        <v>1</v>
      </c>
    </row>
    <row r="227" spans="1:8">
      <c r="A227" s="39"/>
      <c r="B227" s="39" t="s">
        <v>85</v>
      </c>
      <c r="C227" s="39" t="s">
        <v>357</v>
      </c>
      <c r="D227" s="39" t="s">
        <v>255</v>
      </c>
      <c r="E227" s="39" t="s">
        <v>358</v>
      </c>
      <c r="F227" s="39" t="s">
        <v>270</v>
      </c>
      <c r="G227" s="39" t="s">
        <v>168</v>
      </c>
      <c r="H227" s="352">
        <v>1</v>
      </c>
    </row>
    <row r="228" spans="1:8">
      <c r="A228" s="39"/>
      <c r="B228" s="39" t="s">
        <v>85</v>
      </c>
      <c r="C228" s="39" t="s">
        <v>261</v>
      </c>
      <c r="D228" s="39" t="s">
        <v>258</v>
      </c>
      <c r="E228" s="39" t="s">
        <v>228</v>
      </c>
      <c r="F228" s="39" t="s">
        <v>359</v>
      </c>
      <c r="G228" s="39" t="s">
        <v>168</v>
      </c>
      <c r="H228" s="352">
        <v>1</v>
      </c>
    </row>
    <row r="229" spans="1:8">
      <c r="A229" s="39"/>
      <c r="B229" s="39" t="s">
        <v>85</v>
      </c>
      <c r="C229" s="39" t="s">
        <v>482</v>
      </c>
      <c r="D229" s="39" t="s">
        <v>258</v>
      </c>
      <c r="E229" s="39" t="s">
        <v>298</v>
      </c>
      <c r="F229" s="39" t="s">
        <v>483</v>
      </c>
      <c r="G229" s="39" t="s">
        <v>168</v>
      </c>
      <c r="H229" s="352">
        <v>1</v>
      </c>
    </row>
    <row r="230" spans="1:8">
      <c r="A230" s="39"/>
      <c r="B230" s="39" t="s">
        <v>85</v>
      </c>
      <c r="C230" s="39" t="s">
        <v>360</v>
      </c>
      <c r="D230" s="39" t="s">
        <v>258</v>
      </c>
      <c r="E230" s="39"/>
      <c r="F230" s="39" t="s">
        <v>361</v>
      </c>
      <c r="G230" s="39" t="s">
        <v>168</v>
      </c>
      <c r="H230" s="352">
        <v>1</v>
      </c>
    </row>
    <row r="231" spans="1:8">
      <c r="A231" s="39"/>
      <c r="B231" s="39" t="s">
        <v>85</v>
      </c>
      <c r="C231" s="39" t="s">
        <v>362</v>
      </c>
      <c r="D231" s="39" t="s">
        <v>258</v>
      </c>
      <c r="E231" s="39"/>
      <c r="F231" s="39" t="s">
        <v>359</v>
      </c>
      <c r="G231" s="39" t="s">
        <v>168</v>
      </c>
      <c r="H231" s="352">
        <v>1</v>
      </c>
    </row>
    <row r="232" spans="1:8">
      <c r="A232" s="39"/>
      <c r="B232" s="39" t="s">
        <v>85</v>
      </c>
      <c r="C232" s="39" t="s">
        <v>269</v>
      </c>
      <c r="D232" s="39" t="s">
        <v>258</v>
      </c>
      <c r="E232" s="39"/>
      <c r="F232" s="39" t="s">
        <v>363</v>
      </c>
      <c r="G232" s="39" t="s">
        <v>168</v>
      </c>
      <c r="H232" s="352">
        <v>1</v>
      </c>
    </row>
    <row r="233" spans="1:8">
      <c r="A233" s="39"/>
      <c r="B233" s="39" t="s">
        <v>85</v>
      </c>
      <c r="C233" s="39" t="s">
        <v>364</v>
      </c>
      <c r="D233" s="39" t="s">
        <v>258</v>
      </c>
      <c r="E233" s="39" t="s">
        <v>365</v>
      </c>
      <c r="F233" s="39" t="s">
        <v>366</v>
      </c>
      <c r="G233" s="39" t="s">
        <v>168</v>
      </c>
      <c r="H233" s="352">
        <v>1</v>
      </c>
    </row>
    <row r="234" spans="1:8">
      <c r="A234" s="39"/>
      <c r="B234" s="39" t="s">
        <v>85</v>
      </c>
      <c r="C234" s="39" t="s">
        <v>484</v>
      </c>
      <c r="D234" s="39" t="s">
        <v>258</v>
      </c>
      <c r="E234" s="39" t="s">
        <v>485</v>
      </c>
      <c r="F234" s="39" t="s">
        <v>486</v>
      </c>
      <c r="G234" s="39" t="s">
        <v>168</v>
      </c>
      <c r="H234" s="352">
        <v>1</v>
      </c>
    </row>
    <row r="235" spans="1:8">
      <c r="A235" s="39"/>
      <c r="B235" s="39" t="s">
        <v>85</v>
      </c>
      <c r="C235" s="39" t="s">
        <v>367</v>
      </c>
      <c r="D235" s="39" t="s">
        <v>258</v>
      </c>
      <c r="E235" s="39" t="s">
        <v>368</v>
      </c>
      <c r="F235" s="39" t="s">
        <v>369</v>
      </c>
      <c r="G235" s="39" t="s">
        <v>168</v>
      </c>
      <c r="H235" s="352">
        <v>1</v>
      </c>
    </row>
    <row r="236" spans="1:8">
      <c r="A236" s="39"/>
      <c r="B236" s="39" t="s">
        <v>85</v>
      </c>
      <c r="C236" s="39" t="s">
        <v>370</v>
      </c>
      <c r="D236" s="39" t="s">
        <v>258</v>
      </c>
      <c r="E236" s="39" t="s">
        <v>371</v>
      </c>
      <c r="F236" s="39" t="s">
        <v>199</v>
      </c>
      <c r="G236" s="39" t="s">
        <v>168</v>
      </c>
      <c r="H236" s="352">
        <v>1</v>
      </c>
    </row>
    <row r="237" spans="1:8">
      <c r="A237" s="39"/>
      <c r="B237" s="39" t="s">
        <v>85</v>
      </c>
      <c r="C237" s="39" t="s">
        <v>487</v>
      </c>
      <c r="D237" s="39" t="s">
        <v>258</v>
      </c>
      <c r="E237" s="39" t="s">
        <v>298</v>
      </c>
      <c r="F237" s="39" t="s">
        <v>380</v>
      </c>
      <c r="G237" s="39" t="s">
        <v>168</v>
      </c>
      <c r="H237" s="352">
        <v>1</v>
      </c>
    </row>
    <row r="238" spans="1:8">
      <c r="A238" s="39"/>
      <c r="B238" s="39" t="s">
        <v>85</v>
      </c>
      <c r="C238" s="39" t="s">
        <v>372</v>
      </c>
      <c r="D238" s="39" t="s">
        <v>258</v>
      </c>
      <c r="E238" s="39"/>
      <c r="F238" s="39" t="s">
        <v>260</v>
      </c>
      <c r="G238" s="39" t="s">
        <v>168</v>
      </c>
      <c r="H238" s="352">
        <v>1</v>
      </c>
    </row>
    <row r="239" spans="1:8">
      <c r="A239" s="39"/>
      <c r="B239" s="39" t="s">
        <v>85</v>
      </c>
      <c r="C239" s="39" t="s">
        <v>488</v>
      </c>
      <c r="D239" s="39" t="s">
        <v>258</v>
      </c>
      <c r="E239" s="39" t="s">
        <v>489</v>
      </c>
      <c r="F239" s="39" t="s">
        <v>318</v>
      </c>
      <c r="G239" s="39" t="s">
        <v>168</v>
      </c>
      <c r="H239" s="352">
        <v>1</v>
      </c>
    </row>
    <row r="240" spans="1:8">
      <c r="A240" s="39"/>
      <c r="B240" s="39" t="s">
        <v>85</v>
      </c>
      <c r="C240" s="39" t="s">
        <v>373</v>
      </c>
      <c r="D240" s="39" t="s">
        <v>258</v>
      </c>
      <c r="E240" s="39" t="s">
        <v>374</v>
      </c>
      <c r="F240" s="39" t="s">
        <v>375</v>
      </c>
      <c r="G240" s="39" t="s">
        <v>168</v>
      </c>
      <c r="H240" s="352">
        <v>1</v>
      </c>
    </row>
    <row r="241" spans="1:8">
      <c r="A241" s="39"/>
      <c r="B241" s="39" t="s">
        <v>85</v>
      </c>
      <c r="C241" s="39" t="s">
        <v>376</v>
      </c>
      <c r="D241" s="39" t="s">
        <v>258</v>
      </c>
      <c r="E241" s="39" t="s">
        <v>228</v>
      </c>
      <c r="F241" s="39" t="s">
        <v>244</v>
      </c>
      <c r="G241" s="39" t="s">
        <v>168</v>
      </c>
      <c r="H241" s="352">
        <v>1</v>
      </c>
    </row>
    <row r="242" spans="1:8">
      <c r="A242" s="39"/>
      <c r="B242" s="39" t="s">
        <v>85</v>
      </c>
      <c r="C242" s="39" t="s">
        <v>377</v>
      </c>
      <c r="D242" s="39" t="s">
        <v>258</v>
      </c>
      <c r="E242" s="39"/>
      <c r="F242" s="39" t="s">
        <v>288</v>
      </c>
      <c r="G242" s="39" t="s">
        <v>168</v>
      </c>
      <c r="H242" s="352">
        <v>1</v>
      </c>
    </row>
    <row r="243" spans="1:8">
      <c r="A243" s="39"/>
      <c r="B243" s="39" t="s">
        <v>85</v>
      </c>
      <c r="C243" s="39" t="s">
        <v>490</v>
      </c>
      <c r="D243" s="39" t="s">
        <v>258</v>
      </c>
      <c r="E243" s="39" t="s">
        <v>491</v>
      </c>
      <c r="F243" s="39" t="s">
        <v>492</v>
      </c>
      <c r="G243" s="39" t="s">
        <v>168</v>
      </c>
      <c r="H243" s="352">
        <v>1</v>
      </c>
    </row>
    <row r="244" spans="1:8">
      <c r="A244" s="39"/>
      <c r="B244" s="39" t="s">
        <v>85</v>
      </c>
      <c r="C244" s="39" t="s">
        <v>493</v>
      </c>
      <c r="D244" s="39" t="s">
        <v>258</v>
      </c>
      <c r="E244" s="39"/>
      <c r="F244" s="39" t="s">
        <v>288</v>
      </c>
      <c r="G244" s="39" t="s">
        <v>168</v>
      </c>
      <c r="H244" s="352">
        <v>1</v>
      </c>
    </row>
    <row r="245" spans="1:8">
      <c r="A245" s="39"/>
      <c r="B245" s="39" t="s">
        <v>85</v>
      </c>
      <c r="C245" s="39" t="s">
        <v>265</v>
      </c>
      <c r="D245" s="39" t="s">
        <v>258</v>
      </c>
      <c r="E245" s="39"/>
      <c r="F245" s="39" t="s">
        <v>264</v>
      </c>
      <c r="G245" s="39" t="s">
        <v>168</v>
      </c>
      <c r="H245" s="352">
        <v>1</v>
      </c>
    </row>
    <row r="246" spans="1:8">
      <c r="A246" s="39"/>
      <c r="B246" s="39" t="s">
        <v>85</v>
      </c>
      <c r="C246" s="39" t="s">
        <v>494</v>
      </c>
      <c r="D246" s="39" t="s">
        <v>258</v>
      </c>
      <c r="E246" s="39"/>
      <c r="F246" s="39" t="s">
        <v>495</v>
      </c>
      <c r="G246" s="39" t="s">
        <v>168</v>
      </c>
      <c r="H246" s="352">
        <v>1</v>
      </c>
    </row>
    <row r="247" spans="1:8">
      <c r="A247" s="39"/>
      <c r="B247" s="39" t="s">
        <v>85</v>
      </c>
      <c r="C247" s="39" t="s">
        <v>496</v>
      </c>
      <c r="D247" s="39" t="s">
        <v>258</v>
      </c>
      <c r="E247" s="39" t="s">
        <v>293</v>
      </c>
      <c r="F247" s="39" t="s">
        <v>275</v>
      </c>
      <c r="G247" s="39" t="s">
        <v>168</v>
      </c>
      <c r="H247" s="352">
        <v>1</v>
      </c>
    </row>
    <row r="248" spans="1:8">
      <c r="A248" s="39"/>
      <c r="B248" s="39" t="s">
        <v>85</v>
      </c>
      <c r="C248" s="39" t="s">
        <v>378</v>
      </c>
      <c r="D248" s="39" t="s">
        <v>255</v>
      </c>
      <c r="E248" s="39" t="s">
        <v>379</v>
      </c>
      <c r="F248" s="39" t="s">
        <v>380</v>
      </c>
      <c r="G248" s="39" t="s">
        <v>168</v>
      </c>
      <c r="H248" s="352">
        <v>1</v>
      </c>
    </row>
    <row r="249" spans="1:8">
      <c r="A249" s="39"/>
      <c r="B249" s="39" t="s">
        <v>85</v>
      </c>
      <c r="C249" s="39" t="s">
        <v>267</v>
      </c>
      <c r="D249" s="39" t="s">
        <v>381</v>
      </c>
      <c r="E249" s="39" t="s">
        <v>382</v>
      </c>
      <c r="F249" s="39" t="s">
        <v>205</v>
      </c>
      <c r="G249" s="39" t="s">
        <v>168</v>
      </c>
      <c r="H249" s="352">
        <v>1</v>
      </c>
    </row>
    <row r="258" spans="1:8" ht="20.25">
      <c r="A258" s="40" t="s">
        <v>497</v>
      </c>
      <c r="B258" s="35"/>
      <c r="C258" s="35"/>
      <c r="D258" s="35"/>
      <c r="E258" s="35"/>
      <c r="F258" s="35"/>
      <c r="G258" s="35"/>
      <c r="H258" s="351"/>
    </row>
    <row r="259" spans="1:8">
      <c r="A259" s="39"/>
      <c r="B259" s="39" t="s">
        <v>162</v>
      </c>
      <c r="C259" s="39" t="s">
        <v>163</v>
      </c>
      <c r="D259" s="39" t="s">
        <v>164</v>
      </c>
      <c r="E259" s="39" t="s">
        <v>165</v>
      </c>
      <c r="F259" s="39" t="s">
        <v>166</v>
      </c>
      <c r="G259" s="39" t="s">
        <v>167</v>
      </c>
      <c r="H259" s="352" t="s">
        <v>168</v>
      </c>
    </row>
    <row r="260" spans="1:8">
      <c r="A260" s="39"/>
      <c r="B260" s="39" t="s">
        <v>85</v>
      </c>
      <c r="C260" s="39" t="s">
        <v>387</v>
      </c>
      <c r="D260" s="39" t="s">
        <v>170</v>
      </c>
      <c r="E260" s="39" t="s">
        <v>226</v>
      </c>
      <c r="F260" s="39" t="s">
        <v>388</v>
      </c>
      <c r="G260" s="39" t="s">
        <v>168</v>
      </c>
      <c r="H260" s="352">
        <v>1</v>
      </c>
    </row>
    <row r="261" spans="1:8">
      <c r="A261" s="39"/>
      <c r="B261" s="39" t="s">
        <v>85</v>
      </c>
      <c r="C261" s="39" t="s">
        <v>389</v>
      </c>
      <c r="D261" s="39" t="s">
        <v>170</v>
      </c>
      <c r="E261" s="39" t="s">
        <v>390</v>
      </c>
      <c r="F261" s="39" t="s">
        <v>391</v>
      </c>
      <c r="G261" s="39" t="s">
        <v>168</v>
      </c>
      <c r="H261" s="352">
        <v>1</v>
      </c>
    </row>
    <row r="262" spans="1:8">
      <c r="A262" s="39"/>
      <c r="B262" s="39" t="s">
        <v>85</v>
      </c>
      <c r="C262" s="39" t="s">
        <v>498</v>
      </c>
      <c r="D262" s="39" t="s">
        <v>170</v>
      </c>
      <c r="E262" s="39" t="s">
        <v>390</v>
      </c>
      <c r="F262" s="39" t="s">
        <v>499</v>
      </c>
      <c r="G262" s="39" t="s">
        <v>168</v>
      </c>
      <c r="H262" s="352">
        <v>1</v>
      </c>
    </row>
    <row r="263" spans="1:8">
      <c r="A263" s="39"/>
      <c r="B263" s="39" t="s">
        <v>85</v>
      </c>
      <c r="C263" s="39" t="s">
        <v>392</v>
      </c>
      <c r="D263" s="39" t="s">
        <v>170</v>
      </c>
      <c r="E263" s="39" t="s">
        <v>228</v>
      </c>
      <c r="F263" s="39" t="s">
        <v>393</v>
      </c>
      <c r="G263" s="39" t="s">
        <v>168</v>
      </c>
      <c r="H263" s="352">
        <v>1</v>
      </c>
    </row>
    <row r="264" spans="1:8">
      <c r="A264" s="39"/>
      <c r="B264" s="39" t="s">
        <v>85</v>
      </c>
      <c r="C264" s="39" t="s">
        <v>194</v>
      </c>
      <c r="D264" s="39" t="s">
        <v>181</v>
      </c>
      <c r="E264" s="39" t="s">
        <v>195</v>
      </c>
      <c r="F264" s="39" t="s">
        <v>196</v>
      </c>
      <c r="G264" s="39" t="s">
        <v>168</v>
      </c>
      <c r="H264" s="352">
        <v>1</v>
      </c>
    </row>
    <row r="265" spans="1:8">
      <c r="A265" s="39"/>
      <c r="B265" s="39" t="s">
        <v>85</v>
      </c>
      <c r="C265" s="39" t="s">
        <v>500</v>
      </c>
      <c r="D265" s="39" t="s">
        <v>181</v>
      </c>
      <c r="E265" s="39" t="s">
        <v>226</v>
      </c>
      <c r="F265" s="39" t="s">
        <v>275</v>
      </c>
      <c r="G265" s="39" t="s">
        <v>168</v>
      </c>
      <c r="H265" s="352">
        <v>1</v>
      </c>
    </row>
    <row r="266" spans="1:8">
      <c r="A266" s="39"/>
      <c r="B266" s="39" t="s">
        <v>85</v>
      </c>
      <c r="C266" s="39" t="s">
        <v>501</v>
      </c>
      <c r="D266" s="39" t="s">
        <v>181</v>
      </c>
      <c r="E266" s="39" t="s">
        <v>204</v>
      </c>
      <c r="F266" s="39" t="s">
        <v>375</v>
      </c>
      <c r="G266" s="39" t="s">
        <v>168</v>
      </c>
      <c r="H266" s="352">
        <v>1</v>
      </c>
    </row>
    <row r="267" spans="1:8">
      <c r="A267" s="39"/>
      <c r="B267" s="39" t="s">
        <v>85</v>
      </c>
      <c r="C267" s="39" t="s">
        <v>197</v>
      </c>
      <c r="D267" s="39" t="s">
        <v>181</v>
      </c>
      <c r="E267" s="39" t="s">
        <v>198</v>
      </c>
      <c r="F267" s="39" t="s">
        <v>199</v>
      </c>
      <c r="G267" s="39" t="s">
        <v>168</v>
      </c>
      <c r="H267" s="352">
        <v>1</v>
      </c>
    </row>
    <row r="268" spans="1:8">
      <c r="A268" s="39"/>
      <c r="B268" s="39" t="s">
        <v>85</v>
      </c>
      <c r="C268" s="39" t="s">
        <v>200</v>
      </c>
      <c r="D268" s="39" t="s">
        <v>181</v>
      </c>
      <c r="E268" s="39" t="s">
        <v>201</v>
      </c>
      <c r="F268" s="39" t="s">
        <v>202</v>
      </c>
      <c r="G268" s="39" t="s">
        <v>168</v>
      </c>
      <c r="H268" s="352">
        <v>1</v>
      </c>
    </row>
    <row r="269" spans="1:8">
      <c r="A269" s="39"/>
      <c r="B269" s="39" t="s">
        <v>85</v>
      </c>
      <c r="C269" s="39" t="s">
        <v>394</v>
      </c>
      <c r="D269" s="39" t="s">
        <v>181</v>
      </c>
      <c r="E269" s="39" t="s">
        <v>395</v>
      </c>
      <c r="F269" s="39" t="s">
        <v>202</v>
      </c>
      <c r="G269" s="39" t="s">
        <v>168</v>
      </c>
      <c r="H269" s="352">
        <v>1</v>
      </c>
    </row>
    <row r="270" spans="1:8">
      <c r="A270" s="39"/>
      <c r="B270" s="39" t="s">
        <v>85</v>
      </c>
      <c r="C270" s="39" t="s">
        <v>203</v>
      </c>
      <c r="D270" s="39" t="s">
        <v>181</v>
      </c>
      <c r="E270" s="39" t="s">
        <v>204</v>
      </c>
      <c r="F270" s="39" t="s">
        <v>205</v>
      </c>
      <c r="G270" s="39" t="s">
        <v>168</v>
      </c>
      <c r="H270" s="352">
        <v>1</v>
      </c>
    </row>
    <row r="271" spans="1:8">
      <c r="A271" s="39"/>
      <c r="B271" s="39" t="s">
        <v>85</v>
      </c>
      <c r="C271" s="39" t="s">
        <v>502</v>
      </c>
      <c r="D271" s="39" t="s">
        <v>181</v>
      </c>
      <c r="E271" s="39" t="s">
        <v>503</v>
      </c>
      <c r="F271" s="39" t="s">
        <v>499</v>
      </c>
      <c r="G271" s="39" t="s">
        <v>168</v>
      </c>
      <c r="H271" s="352">
        <v>1</v>
      </c>
    </row>
    <row r="272" spans="1:8">
      <c r="A272" s="39"/>
      <c r="B272" s="39" t="s">
        <v>85</v>
      </c>
      <c r="C272" s="39" t="s">
        <v>504</v>
      </c>
      <c r="D272" s="39" t="s">
        <v>174</v>
      </c>
      <c r="E272" s="39" t="s">
        <v>395</v>
      </c>
      <c r="F272" s="39" t="s">
        <v>505</v>
      </c>
      <c r="G272" s="39" t="s">
        <v>168</v>
      </c>
      <c r="H272" s="352">
        <v>1</v>
      </c>
    </row>
    <row r="273" spans="1:8">
      <c r="A273" s="39"/>
      <c r="B273" s="39" t="s">
        <v>85</v>
      </c>
      <c r="C273" s="39" t="s">
        <v>396</v>
      </c>
      <c r="D273" s="39" t="s">
        <v>181</v>
      </c>
      <c r="E273" s="39" t="s">
        <v>397</v>
      </c>
      <c r="F273" s="39" t="s">
        <v>196</v>
      </c>
      <c r="G273" s="39" t="s">
        <v>168</v>
      </c>
      <c r="H273" s="352">
        <v>1</v>
      </c>
    </row>
    <row r="274" spans="1:8">
      <c r="A274" s="39"/>
      <c r="B274" s="39" t="s">
        <v>85</v>
      </c>
      <c r="C274" s="39" t="s">
        <v>506</v>
      </c>
      <c r="D274" s="39" t="s">
        <v>181</v>
      </c>
      <c r="E274" s="39" t="s">
        <v>195</v>
      </c>
      <c r="F274" s="39" t="s">
        <v>266</v>
      </c>
      <c r="G274" s="39" t="s">
        <v>168</v>
      </c>
      <c r="H274" s="352">
        <v>1</v>
      </c>
    </row>
    <row r="275" spans="1:8">
      <c r="A275" s="39"/>
      <c r="B275" s="39" t="s">
        <v>85</v>
      </c>
      <c r="C275" s="39" t="s">
        <v>507</v>
      </c>
      <c r="D275" s="39" t="s">
        <v>181</v>
      </c>
      <c r="E275" s="39" t="s">
        <v>503</v>
      </c>
      <c r="F275" s="39" t="s">
        <v>196</v>
      </c>
      <c r="G275" s="39" t="s">
        <v>168</v>
      </c>
      <c r="H275" s="352">
        <v>1</v>
      </c>
    </row>
    <row r="276" spans="1:8">
      <c r="A276" s="39"/>
      <c r="B276" s="39" t="s">
        <v>85</v>
      </c>
      <c r="C276" s="39" t="s">
        <v>206</v>
      </c>
      <c r="D276" s="39" t="s">
        <v>181</v>
      </c>
      <c r="E276" s="39" t="s">
        <v>207</v>
      </c>
      <c r="F276" s="39" t="s">
        <v>208</v>
      </c>
      <c r="G276" s="39" t="s">
        <v>168</v>
      </c>
      <c r="H276" s="352">
        <v>1</v>
      </c>
    </row>
    <row r="277" spans="1:8">
      <c r="A277" s="39"/>
      <c r="B277" s="39" t="s">
        <v>85</v>
      </c>
      <c r="C277" s="39" t="s">
        <v>209</v>
      </c>
      <c r="D277" s="39" t="s">
        <v>174</v>
      </c>
      <c r="E277" s="39" t="s">
        <v>210</v>
      </c>
      <c r="F277" s="39" t="s">
        <v>211</v>
      </c>
      <c r="G277" s="39" t="s">
        <v>168</v>
      </c>
      <c r="H277" s="352">
        <v>3</v>
      </c>
    </row>
    <row r="278" spans="1:8">
      <c r="A278" s="39"/>
      <c r="B278" s="39" t="s">
        <v>85</v>
      </c>
      <c r="C278" s="39" t="s">
        <v>212</v>
      </c>
      <c r="D278" s="39" t="s">
        <v>174</v>
      </c>
      <c r="E278" s="39" t="s">
        <v>210</v>
      </c>
      <c r="F278" s="39" t="s">
        <v>211</v>
      </c>
      <c r="G278" s="39" t="s">
        <v>168</v>
      </c>
      <c r="H278" s="352">
        <v>2</v>
      </c>
    </row>
    <row r="279" spans="1:8">
      <c r="A279" s="39"/>
      <c r="B279" s="39" t="s">
        <v>85</v>
      </c>
      <c r="C279" s="39" t="s">
        <v>213</v>
      </c>
      <c r="D279" s="39" t="s">
        <v>174</v>
      </c>
      <c r="E279" s="39" t="s">
        <v>210</v>
      </c>
      <c r="F279" s="39" t="s">
        <v>211</v>
      </c>
      <c r="G279" s="39" t="s">
        <v>168</v>
      </c>
      <c r="H279" s="352">
        <v>2</v>
      </c>
    </row>
    <row r="280" spans="1:8">
      <c r="A280" s="39"/>
      <c r="B280" s="39" t="s">
        <v>85</v>
      </c>
      <c r="C280" s="39" t="s">
        <v>214</v>
      </c>
      <c r="D280" s="39" t="s">
        <v>174</v>
      </c>
      <c r="E280" s="39" t="s">
        <v>210</v>
      </c>
      <c r="F280" s="39" t="s">
        <v>211</v>
      </c>
      <c r="G280" s="39" t="s">
        <v>168</v>
      </c>
      <c r="H280" s="352">
        <v>2</v>
      </c>
    </row>
    <row r="281" spans="1:8">
      <c r="A281" s="39"/>
      <c r="B281" s="39" t="s">
        <v>85</v>
      </c>
      <c r="C281" s="39" t="s">
        <v>398</v>
      </c>
      <c r="D281" s="39" t="s">
        <v>181</v>
      </c>
      <c r="E281" s="39" t="s">
        <v>399</v>
      </c>
      <c r="F281" s="39" t="s">
        <v>400</v>
      </c>
      <c r="G281" s="39" t="s">
        <v>168</v>
      </c>
      <c r="H281" s="352">
        <v>1</v>
      </c>
    </row>
    <row r="282" spans="1:8">
      <c r="A282" s="39"/>
      <c r="B282" s="39" t="s">
        <v>85</v>
      </c>
      <c r="C282" s="39" t="s">
        <v>401</v>
      </c>
      <c r="D282" s="39" t="s">
        <v>225</v>
      </c>
      <c r="E282" s="39" t="s">
        <v>298</v>
      </c>
      <c r="F282" s="39"/>
      <c r="G282" s="39" t="s">
        <v>168</v>
      </c>
      <c r="H282" s="352">
        <v>1</v>
      </c>
    </row>
    <row r="283" spans="1:8">
      <c r="A283" s="39"/>
      <c r="B283" s="39" t="s">
        <v>85</v>
      </c>
      <c r="C283" s="39" t="s">
        <v>402</v>
      </c>
      <c r="D283" s="39" t="s">
        <v>218</v>
      </c>
      <c r="E283" s="39" t="s">
        <v>171</v>
      </c>
      <c r="F283" s="39" t="s">
        <v>403</v>
      </c>
      <c r="G283" s="39" t="s">
        <v>168</v>
      </c>
      <c r="H283" s="352">
        <v>1</v>
      </c>
    </row>
    <row r="284" spans="1:8">
      <c r="A284" s="39"/>
      <c r="B284" s="39" t="s">
        <v>85</v>
      </c>
      <c r="C284" s="39" t="s">
        <v>221</v>
      </c>
      <c r="D284" s="39" t="s">
        <v>218</v>
      </c>
      <c r="E284" s="39" t="s">
        <v>222</v>
      </c>
      <c r="F284" s="39" t="s">
        <v>223</v>
      </c>
      <c r="G284" s="39" t="s">
        <v>168</v>
      </c>
      <c r="H284" s="352">
        <v>3</v>
      </c>
    </row>
    <row r="285" spans="1:8">
      <c r="A285" s="39"/>
      <c r="B285" s="39" t="s">
        <v>85</v>
      </c>
      <c r="C285" s="39" t="s">
        <v>224</v>
      </c>
      <c r="D285" s="39" t="s">
        <v>225</v>
      </c>
      <c r="E285" s="39" t="s">
        <v>226</v>
      </c>
      <c r="F285" s="39"/>
      <c r="G285" s="39" t="s">
        <v>168</v>
      </c>
      <c r="H285" s="352">
        <v>3</v>
      </c>
    </row>
    <row r="286" spans="1:8">
      <c r="A286" s="39"/>
      <c r="B286" s="39" t="s">
        <v>85</v>
      </c>
      <c r="C286" s="39" t="s">
        <v>227</v>
      </c>
      <c r="D286" s="39" t="s">
        <v>225</v>
      </c>
      <c r="E286" s="39" t="s">
        <v>228</v>
      </c>
      <c r="F286" s="39"/>
      <c r="G286" s="39" t="s">
        <v>168</v>
      </c>
      <c r="H286" s="352">
        <v>1</v>
      </c>
    </row>
    <row r="287" spans="1:8">
      <c r="A287" s="39"/>
      <c r="B287" s="39" t="s">
        <v>85</v>
      </c>
      <c r="C287" s="39" t="s">
        <v>229</v>
      </c>
      <c r="D287" s="39" t="s">
        <v>225</v>
      </c>
      <c r="E287" s="39" t="s">
        <v>185</v>
      </c>
      <c r="F287" s="39"/>
      <c r="G287" s="39" t="s">
        <v>168</v>
      </c>
      <c r="H287" s="352">
        <v>1</v>
      </c>
    </row>
    <row r="288" spans="1:8">
      <c r="A288" s="39"/>
      <c r="B288" s="39" t="s">
        <v>85</v>
      </c>
      <c r="C288" s="39" t="s">
        <v>508</v>
      </c>
      <c r="D288" s="39" t="s">
        <v>218</v>
      </c>
      <c r="E288" s="39" t="s">
        <v>219</v>
      </c>
      <c r="F288" s="39" t="s">
        <v>509</v>
      </c>
      <c r="G288" s="39" t="s">
        <v>168</v>
      </c>
      <c r="H288" s="352">
        <v>1</v>
      </c>
    </row>
    <row r="289" spans="1:8">
      <c r="A289" s="39"/>
      <c r="B289" s="39" t="s">
        <v>85</v>
      </c>
      <c r="C289" s="39" t="s">
        <v>510</v>
      </c>
      <c r="D289" s="39" t="s">
        <v>225</v>
      </c>
      <c r="E289" s="39" t="s">
        <v>239</v>
      </c>
      <c r="F289" s="39"/>
      <c r="G289" s="39" t="s">
        <v>168</v>
      </c>
      <c r="H289" s="352">
        <v>1</v>
      </c>
    </row>
    <row r="290" spans="1:8">
      <c r="A290" s="39"/>
      <c r="B290" s="39" t="s">
        <v>85</v>
      </c>
      <c r="C290" s="39" t="s">
        <v>511</v>
      </c>
      <c r="D290" s="39" t="s">
        <v>218</v>
      </c>
      <c r="E290" s="39" t="s">
        <v>171</v>
      </c>
      <c r="F290" s="39" t="s">
        <v>512</v>
      </c>
      <c r="G290" s="39" t="s">
        <v>168</v>
      </c>
      <c r="H290" s="352">
        <v>1</v>
      </c>
    </row>
    <row r="291" spans="1:8">
      <c r="A291" s="39"/>
      <c r="B291" s="39" t="s">
        <v>85</v>
      </c>
      <c r="C291" s="39" t="s">
        <v>513</v>
      </c>
      <c r="D291" s="39" t="s">
        <v>225</v>
      </c>
      <c r="E291" s="39" t="s">
        <v>466</v>
      </c>
      <c r="F291" s="39"/>
      <c r="G291" s="39" t="s">
        <v>168</v>
      </c>
      <c r="H291" s="352">
        <v>1</v>
      </c>
    </row>
    <row r="292" spans="1:8">
      <c r="A292" s="39"/>
      <c r="B292" s="39" t="s">
        <v>85</v>
      </c>
      <c r="C292" s="39" t="s">
        <v>230</v>
      </c>
      <c r="D292" s="39" t="s">
        <v>225</v>
      </c>
      <c r="E292" s="39" t="s">
        <v>228</v>
      </c>
      <c r="F292" s="39"/>
      <c r="G292" s="39" t="s">
        <v>168</v>
      </c>
      <c r="H292" s="352">
        <v>1</v>
      </c>
    </row>
    <row r="293" spans="1:8">
      <c r="A293" s="39"/>
      <c r="B293" s="39" t="s">
        <v>85</v>
      </c>
      <c r="C293" s="39" t="s">
        <v>404</v>
      </c>
      <c r="D293" s="39" t="s">
        <v>225</v>
      </c>
      <c r="E293" s="39" t="s">
        <v>405</v>
      </c>
      <c r="F293" s="39"/>
      <c r="G293" s="39" t="s">
        <v>168</v>
      </c>
      <c r="H293" s="352">
        <v>1</v>
      </c>
    </row>
    <row r="294" spans="1:8">
      <c r="A294" s="39"/>
      <c r="B294" s="39" t="s">
        <v>85</v>
      </c>
      <c r="C294" s="39" t="s">
        <v>233</v>
      </c>
      <c r="D294" s="39" t="s">
        <v>225</v>
      </c>
      <c r="E294" s="39" t="s">
        <v>234</v>
      </c>
      <c r="F294" s="39"/>
      <c r="G294" s="39" t="s">
        <v>168</v>
      </c>
      <c r="H294" s="352">
        <v>2</v>
      </c>
    </row>
    <row r="295" spans="1:8">
      <c r="A295" s="39"/>
      <c r="B295" s="39" t="s">
        <v>85</v>
      </c>
      <c r="C295" s="39" t="s">
        <v>514</v>
      </c>
      <c r="D295" s="39" t="s">
        <v>225</v>
      </c>
      <c r="E295" s="39" t="s">
        <v>185</v>
      </c>
      <c r="F295" s="39"/>
      <c r="G295" s="39" t="s">
        <v>168</v>
      </c>
      <c r="H295" s="352">
        <v>1</v>
      </c>
    </row>
    <row r="296" spans="1:8">
      <c r="A296" s="39"/>
      <c r="B296" s="39" t="s">
        <v>85</v>
      </c>
      <c r="C296" s="39" t="s">
        <v>235</v>
      </c>
      <c r="D296" s="39" t="s">
        <v>225</v>
      </c>
      <c r="E296" s="39" t="s">
        <v>171</v>
      </c>
      <c r="F296" s="39"/>
      <c r="G296" s="39" t="s">
        <v>168</v>
      </c>
      <c r="H296" s="352">
        <v>1</v>
      </c>
    </row>
    <row r="297" spans="1:8">
      <c r="A297" s="39"/>
      <c r="B297" s="39" t="s">
        <v>85</v>
      </c>
      <c r="C297" s="39" t="s">
        <v>236</v>
      </c>
      <c r="D297" s="39" t="s">
        <v>237</v>
      </c>
      <c r="E297" s="39" t="s">
        <v>185</v>
      </c>
      <c r="F297" s="39"/>
      <c r="G297" s="39" t="s">
        <v>168</v>
      </c>
      <c r="H297" s="352">
        <v>1</v>
      </c>
    </row>
    <row r="298" spans="1:8">
      <c r="A298" s="39"/>
      <c r="B298" s="39" t="s">
        <v>85</v>
      </c>
      <c r="C298" s="39" t="s">
        <v>515</v>
      </c>
      <c r="D298" s="39" t="s">
        <v>218</v>
      </c>
      <c r="E298" s="39" t="s">
        <v>390</v>
      </c>
      <c r="F298" s="39" t="s">
        <v>516</v>
      </c>
      <c r="G298" s="39" t="s">
        <v>168</v>
      </c>
      <c r="H298" s="352">
        <v>1</v>
      </c>
    </row>
    <row r="299" spans="1:8">
      <c r="A299" s="39"/>
      <c r="B299" s="39" t="s">
        <v>85</v>
      </c>
      <c r="C299" s="39" t="s">
        <v>241</v>
      </c>
      <c r="D299" s="39" t="s">
        <v>218</v>
      </c>
      <c r="E299" s="39" t="s">
        <v>226</v>
      </c>
      <c r="F299" s="39" t="s">
        <v>242</v>
      </c>
      <c r="G299" s="39" t="s">
        <v>168</v>
      </c>
      <c r="H299" s="352">
        <v>3</v>
      </c>
    </row>
    <row r="300" spans="1:8">
      <c r="A300" s="39"/>
      <c r="B300" s="39" t="s">
        <v>85</v>
      </c>
      <c r="C300" s="39" t="s">
        <v>517</v>
      </c>
      <c r="D300" s="39" t="s">
        <v>218</v>
      </c>
      <c r="E300" s="39" t="s">
        <v>228</v>
      </c>
      <c r="F300" s="39" t="s">
        <v>518</v>
      </c>
      <c r="G300" s="39" t="s">
        <v>168</v>
      </c>
      <c r="H300" s="352">
        <v>1</v>
      </c>
    </row>
    <row r="301" spans="1:8">
      <c r="A301" s="39"/>
      <c r="B301" s="39" t="s">
        <v>85</v>
      </c>
      <c r="C301" s="39" t="s">
        <v>519</v>
      </c>
      <c r="D301" s="39" t="s">
        <v>170</v>
      </c>
      <c r="E301" s="39" t="s">
        <v>185</v>
      </c>
      <c r="F301" s="39" t="s">
        <v>520</v>
      </c>
      <c r="G301" s="39" t="s">
        <v>168</v>
      </c>
      <c r="H301" s="352">
        <v>1</v>
      </c>
    </row>
    <row r="302" spans="1:8">
      <c r="A302" s="39"/>
      <c r="B302" s="39" t="s">
        <v>85</v>
      </c>
      <c r="C302" s="39" t="s">
        <v>410</v>
      </c>
      <c r="D302" s="39" t="s">
        <v>218</v>
      </c>
      <c r="E302" s="39" t="s">
        <v>228</v>
      </c>
      <c r="F302" s="39" t="s">
        <v>411</v>
      </c>
      <c r="G302" s="39" t="s">
        <v>168</v>
      </c>
      <c r="H302" s="352">
        <v>1</v>
      </c>
    </row>
    <row r="303" spans="1:8">
      <c r="A303" s="39"/>
      <c r="B303" s="39" t="s">
        <v>85</v>
      </c>
      <c r="C303" s="39" t="s">
        <v>249</v>
      </c>
      <c r="D303" s="39" t="s">
        <v>218</v>
      </c>
      <c r="E303" s="39" t="s">
        <v>171</v>
      </c>
      <c r="F303" s="39" t="s">
        <v>250</v>
      </c>
      <c r="G303" s="39" t="s">
        <v>168</v>
      </c>
      <c r="H303" s="352">
        <v>1</v>
      </c>
    </row>
    <row r="304" spans="1:8">
      <c r="A304" s="39"/>
      <c r="B304" s="39" t="s">
        <v>85</v>
      </c>
      <c r="C304" s="39" t="s">
        <v>413</v>
      </c>
      <c r="D304" s="39" t="s">
        <v>218</v>
      </c>
      <c r="E304" s="39" t="s">
        <v>185</v>
      </c>
      <c r="F304" s="39" t="s">
        <v>414</v>
      </c>
      <c r="G304" s="39" t="s">
        <v>168</v>
      </c>
      <c r="H304" s="352">
        <v>1</v>
      </c>
    </row>
    <row r="305" spans="1:8">
      <c r="A305" s="39"/>
      <c r="B305" s="39" t="s">
        <v>85</v>
      </c>
      <c r="C305" s="39" t="s">
        <v>251</v>
      </c>
      <c r="D305" s="39" t="s">
        <v>218</v>
      </c>
      <c r="E305" s="39" t="s">
        <v>252</v>
      </c>
      <c r="F305" s="39" t="s">
        <v>253</v>
      </c>
      <c r="G305" s="39" t="s">
        <v>168</v>
      </c>
      <c r="H305" s="352">
        <v>1</v>
      </c>
    </row>
    <row r="306" spans="1:8">
      <c r="A306" s="39"/>
      <c r="B306" s="39" t="s">
        <v>85</v>
      </c>
      <c r="C306" s="39" t="s">
        <v>307</v>
      </c>
      <c r="D306" s="39" t="s">
        <v>258</v>
      </c>
      <c r="E306" s="39" t="s">
        <v>210</v>
      </c>
      <c r="F306" s="39" t="s">
        <v>277</v>
      </c>
      <c r="G306" s="39" t="s">
        <v>168</v>
      </c>
      <c r="H306" s="352">
        <v>1</v>
      </c>
    </row>
    <row r="307" spans="1:8">
      <c r="A307" s="39"/>
      <c r="B307" s="39" t="s">
        <v>85</v>
      </c>
      <c r="C307" s="39" t="s">
        <v>254</v>
      </c>
      <c r="D307" s="39" t="s">
        <v>255</v>
      </c>
      <c r="E307" s="39" t="s">
        <v>256</v>
      </c>
      <c r="F307" s="39" t="s">
        <v>202</v>
      </c>
      <c r="G307" s="39" t="s">
        <v>168</v>
      </c>
      <c r="H307" s="352">
        <v>1</v>
      </c>
    </row>
    <row r="308" spans="1:8">
      <c r="A308" s="39"/>
      <c r="B308" s="39" t="s">
        <v>85</v>
      </c>
      <c r="C308" s="39" t="s">
        <v>521</v>
      </c>
      <c r="D308" s="39" t="s">
        <v>258</v>
      </c>
      <c r="E308" s="39"/>
      <c r="F308" s="39" t="s">
        <v>285</v>
      </c>
      <c r="G308" s="39" t="s">
        <v>168</v>
      </c>
      <c r="H308" s="352">
        <v>1</v>
      </c>
    </row>
    <row r="309" spans="1:8">
      <c r="A309" s="39"/>
      <c r="B309" s="39" t="s">
        <v>85</v>
      </c>
      <c r="C309" s="39" t="s">
        <v>418</v>
      </c>
      <c r="D309" s="39" t="s">
        <v>258</v>
      </c>
      <c r="E309" s="39" t="s">
        <v>341</v>
      </c>
      <c r="F309" s="39" t="s">
        <v>419</v>
      </c>
      <c r="G309" s="39" t="s">
        <v>168</v>
      </c>
      <c r="H309" s="352">
        <v>1</v>
      </c>
    </row>
    <row r="310" spans="1:8">
      <c r="A310" s="39"/>
      <c r="B310" s="39" t="s">
        <v>85</v>
      </c>
      <c r="C310" s="39" t="s">
        <v>420</v>
      </c>
      <c r="D310" s="39" t="s">
        <v>258</v>
      </c>
      <c r="E310" s="39" t="s">
        <v>385</v>
      </c>
      <c r="F310" s="39" t="s">
        <v>323</v>
      </c>
      <c r="G310" s="39" t="s">
        <v>168</v>
      </c>
      <c r="H310" s="352">
        <v>1</v>
      </c>
    </row>
    <row r="311" spans="1:8">
      <c r="A311" s="39"/>
      <c r="B311" s="39" t="s">
        <v>85</v>
      </c>
      <c r="C311" s="39" t="s">
        <v>263</v>
      </c>
      <c r="D311" s="39" t="s">
        <v>258</v>
      </c>
      <c r="E311" s="39" t="s">
        <v>222</v>
      </c>
      <c r="F311" s="39" t="s">
        <v>264</v>
      </c>
      <c r="G311" s="39" t="s">
        <v>168</v>
      </c>
      <c r="H311" s="352">
        <v>1</v>
      </c>
    </row>
    <row r="312" spans="1:8">
      <c r="A312" s="39"/>
      <c r="B312" s="39" t="s">
        <v>85</v>
      </c>
      <c r="C312" s="39" t="s">
        <v>265</v>
      </c>
      <c r="D312" s="39" t="s">
        <v>258</v>
      </c>
      <c r="E312" s="39"/>
      <c r="F312" s="39" t="s">
        <v>266</v>
      </c>
      <c r="G312" s="39" t="s">
        <v>168</v>
      </c>
      <c r="H312" s="352">
        <v>1</v>
      </c>
    </row>
    <row r="313" spans="1:8">
      <c r="A313" s="39"/>
      <c r="B313" s="39" t="s">
        <v>85</v>
      </c>
      <c r="C313" s="39" t="s">
        <v>522</v>
      </c>
      <c r="D313" s="39" t="s">
        <v>258</v>
      </c>
      <c r="E313" s="39" t="s">
        <v>226</v>
      </c>
      <c r="F313" s="39" t="s">
        <v>523</v>
      </c>
      <c r="G313" s="39" t="s">
        <v>168</v>
      </c>
      <c r="H313" s="352">
        <v>1</v>
      </c>
    </row>
    <row r="314" spans="1:8">
      <c r="A314" s="39"/>
      <c r="B314" s="39" t="s">
        <v>85</v>
      </c>
      <c r="C314" s="39" t="s">
        <v>421</v>
      </c>
      <c r="D314" s="39" t="s">
        <v>258</v>
      </c>
      <c r="E314" s="39" t="s">
        <v>210</v>
      </c>
      <c r="F314" s="39" t="s">
        <v>380</v>
      </c>
      <c r="G314" s="39" t="s">
        <v>168</v>
      </c>
      <c r="H314" s="352">
        <v>1</v>
      </c>
    </row>
    <row r="315" spans="1:8">
      <c r="A315" s="39"/>
      <c r="B315" s="39" t="s">
        <v>85</v>
      </c>
      <c r="C315" s="39" t="s">
        <v>267</v>
      </c>
      <c r="D315" s="39" t="s">
        <v>258</v>
      </c>
      <c r="E315" s="39" t="s">
        <v>210</v>
      </c>
      <c r="F315" s="39" t="s">
        <v>262</v>
      </c>
      <c r="G315" s="39" t="s">
        <v>168</v>
      </c>
      <c r="H315" s="352">
        <v>1</v>
      </c>
    </row>
    <row r="316" spans="1:8">
      <c r="A316" s="39"/>
      <c r="B316" s="39" t="s">
        <v>85</v>
      </c>
      <c r="C316" s="39" t="s">
        <v>524</v>
      </c>
      <c r="D316" s="39" t="s">
        <v>255</v>
      </c>
      <c r="E316" s="39" t="s">
        <v>234</v>
      </c>
      <c r="F316" s="39" t="s">
        <v>525</v>
      </c>
      <c r="G316" s="39" t="s">
        <v>168</v>
      </c>
      <c r="H316" s="352">
        <v>1</v>
      </c>
    </row>
    <row r="317" spans="1:8">
      <c r="A317" s="39"/>
      <c r="B317" s="39" t="s">
        <v>85</v>
      </c>
      <c r="C317" s="39" t="s">
        <v>422</v>
      </c>
      <c r="D317" s="39" t="s">
        <v>258</v>
      </c>
      <c r="E317" s="39" t="s">
        <v>423</v>
      </c>
      <c r="F317" s="39" t="s">
        <v>208</v>
      </c>
      <c r="G317" s="39" t="s">
        <v>168</v>
      </c>
      <c r="H317" s="352">
        <v>1</v>
      </c>
    </row>
    <row r="318" spans="1:8">
      <c r="A318" s="39"/>
      <c r="B318" s="39" t="s">
        <v>85</v>
      </c>
      <c r="C318" s="39" t="s">
        <v>424</v>
      </c>
      <c r="D318" s="39" t="s">
        <v>287</v>
      </c>
      <c r="E318" s="39" t="s">
        <v>385</v>
      </c>
      <c r="F318" s="39" t="s">
        <v>291</v>
      </c>
      <c r="G318" s="39" t="s">
        <v>168</v>
      </c>
      <c r="H318" s="352">
        <v>1</v>
      </c>
    </row>
    <row r="319" spans="1:8">
      <c r="A319" s="39"/>
      <c r="B319" s="39" t="s">
        <v>85</v>
      </c>
      <c r="C319" s="39" t="s">
        <v>425</v>
      </c>
      <c r="D319" s="39" t="s">
        <v>258</v>
      </c>
      <c r="E319" s="39" t="s">
        <v>426</v>
      </c>
      <c r="F319" s="39" t="s">
        <v>427</v>
      </c>
      <c r="G319" s="39" t="s">
        <v>168</v>
      </c>
      <c r="H319" s="352">
        <v>1</v>
      </c>
    </row>
    <row r="320" spans="1:8">
      <c r="A320" s="39"/>
      <c r="B320" s="39" t="s">
        <v>85</v>
      </c>
      <c r="C320" s="39" t="s">
        <v>269</v>
      </c>
      <c r="D320" s="39" t="s">
        <v>258</v>
      </c>
      <c r="E320" s="39"/>
      <c r="F320" s="39" t="s">
        <v>270</v>
      </c>
      <c r="G320" s="39" t="s">
        <v>168</v>
      </c>
      <c r="H320" s="352">
        <v>1</v>
      </c>
    </row>
    <row r="321" spans="1:8">
      <c r="A321" s="39"/>
      <c r="B321" s="39" t="s">
        <v>85</v>
      </c>
      <c r="C321" s="39" t="s">
        <v>526</v>
      </c>
      <c r="D321" s="39" t="s">
        <v>258</v>
      </c>
      <c r="E321" s="39" t="s">
        <v>298</v>
      </c>
      <c r="F321" s="39" t="s">
        <v>527</v>
      </c>
      <c r="G321" s="39" t="s">
        <v>168</v>
      </c>
      <c r="H321" s="352">
        <v>1</v>
      </c>
    </row>
    <row r="322" spans="1:8">
      <c r="A322" s="39"/>
      <c r="B322" s="39" t="s">
        <v>85</v>
      </c>
      <c r="C322" s="39" t="s">
        <v>528</v>
      </c>
      <c r="D322" s="39" t="s">
        <v>258</v>
      </c>
      <c r="E322" s="39" t="s">
        <v>219</v>
      </c>
      <c r="F322" s="39" t="s">
        <v>529</v>
      </c>
      <c r="G322" s="39" t="s">
        <v>168</v>
      </c>
      <c r="H322" s="352">
        <v>1</v>
      </c>
    </row>
    <row r="323" spans="1:8">
      <c r="A323" s="39"/>
      <c r="B323" s="39" t="s">
        <v>85</v>
      </c>
      <c r="C323" s="39" t="s">
        <v>271</v>
      </c>
      <c r="D323" s="39" t="s">
        <v>258</v>
      </c>
      <c r="E323" s="39" t="s">
        <v>272</v>
      </c>
      <c r="F323" s="39" t="s">
        <v>273</v>
      </c>
      <c r="G323" s="39" t="s">
        <v>168</v>
      </c>
      <c r="H323" s="352">
        <v>1</v>
      </c>
    </row>
    <row r="324" spans="1:8">
      <c r="A324" s="39"/>
      <c r="B324" s="39" t="s">
        <v>85</v>
      </c>
      <c r="C324" s="39" t="s">
        <v>530</v>
      </c>
      <c r="D324" s="39" t="s">
        <v>258</v>
      </c>
      <c r="E324" s="39"/>
      <c r="F324" s="39" t="s">
        <v>495</v>
      </c>
      <c r="G324" s="39" t="s">
        <v>168</v>
      </c>
      <c r="H324" s="352">
        <v>1</v>
      </c>
    </row>
    <row r="325" spans="1:8">
      <c r="A325" s="39"/>
      <c r="B325" s="39" t="s">
        <v>85</v>
      </c>
      <c r="C325" s="39" t="s">
        <v>278</v>
      </c>
      <c r="D325" s="39" t="s">
        <v>258</v>
      </c>
      <c r="E325" s="39"/>
      <c r="F325" s="39" t="s">
        <v>279</v>
      </c>
      <c r="G325" s="39" t="s">
        <v>168</v>
      </c>
      <c r="H325" s="352">
        <v>1</v>
      </c>
    </row>
    <row r="326" spans="1:8">
      <c r="A326" s="39"/>
      <c r="B326" s="39" t="s">
        <v>85</v>
      </c>
      <c r="C326" s="39" t="s">
        <v>428</v>
      </c>
      <c r="D326" s="39" t="s">
        <v>258</v>
      </c>
      <c r="E326" s="39" t="s">
        <v>429</v>
      </c>
      <c r="F326" s="39" t="s">
        <v>202</v>
      </c>
      <c r="G326" s="39" t="s">
        <v>168</v>
      </c>
      <c r="H326" s="352">
        <v>1</v>
      </c>
    </row>
    <row r="327" spans="1:8">
      <c r="A327" s="39"/>
      <c r="B327" s="39" t="s">
        <v>85</v>
      </c>
      <c r="C327" s="39" t="s">
        <v>430</v>
      </c>
      <c r="D327" s="39" t="s">
        <v>258</v>
      </c>
      <c r="E327" s="39"/>
      <c r="F327" s="39" t="s">
        <v>288</v>
      </c>
      <c r="G327" s="39" t="s">
        <v>168</v>
      </c>
      <c r="H327" s="352">
        <v>1</v>
      </c>
    </row>
    <row r="328" spans="1:8">
      <c r="A328" s="39"/>
      <c r="B328" s="39" t="s">
        <v>85</v>
      </c>
      <c r="C328" s="39" t="s">
        <v>280</v>
      </c>
      <c r="D328" s="39" t="s">
        <v>258</v>
      </c>
      <c r="E328" s="39"/>
      <c r="F328" s="39" t="s">
        <v>281</v>
      </c>
      <c r="G328" s="39" t="s">
        <v>168</v>
      </c>
      <c r="H328" s="352">
        <v>1</v>
      </c>
    </row>
    <row r="329" spans="1:8">
      <c r="A329" s="39"/>
      <c r="B329" s="39" t="s">
        <v>85</v>
      </c>
      <c r="C329" s="39" t="s">
        <v>364</v>
      </c>
      <c r="D329" s="39" t="s">
        <v>258</v>
      </c>
      <c r="E329" s="39"/>
      <c r="F329" s="39" t="s">
        <v>531</v>
      </c>
      <c r="G329" s="39" t="s">
        <v>168</v>
      </c>
      <c r="H329" s="352">
        <v>1</v>
      </c>
    </row>
    <row r="330" spans="1:8">
      <c r="A330" s="39"/>
      <c r="B330" s="39" t="s">
        <v>85</v>
      </c>
      <c r="C330" s="39" t="s">
        <v>480</v>
      </c>
      <c r="D330" s="39" t="s">
        <v>258</v>
      </c>
      <c r="E330" s="39"/>
      <c r="F330" s="39" t="s">
        <v>532</v>
      </c>
      <c r="G330" s="39" t="s">
        <v>168</v>
      </c>
      <c r="H330" s="352">
        <v>1</v>
      </c>
    </row>
    <row r="331" spans="1:8">
      <c r="A331" s="39"/>
      <c r="B331" s="39" t="s">
        <v>85</v>
      </c>
      <c r="C331" s="39" t="s">
        <v>533</v>
      </c>
      <c r="D331" s="39" t="s">
        <v>287</v>
      </c>
      <c r="E331" s="39"/>
      <c r="F331" s="39" t="s">
        <v>453</v>
      </c>
      <c r="G331" s="39" t="s">
        <v>168</v>
      </c>
      <c r="H331" s="352">
        <v>1</v>
      </c>
    </row>
    <row r="332" spans="1:8">
      <c r="A332" s="39"/>
      <c r="B332" s="39" t="s">
        <v>85</v>
      </c>
      <c r="C332" s="39" t="s">
        <v>286</v>
      </c>
      <c r="D332" s="39" t="s">
        <v>287</v>
      </c>
      <c r="E332" s="39"/>
      <c r="F332" s="39" t="s">
        <v>288</v>
      </c>
      <c r="G332" s="39" t="s">
        <v>168</v>
      </c>
      <c r="H332" s="352">
        <v>1</v>
      </c>
    </row>
    <row r="333" spans="1:8">
      <c r="A333" s="39"/>
      <c r="B333" s="39" t="s">
        <v>85</v>
      </c>
      <c r="C333" s="39" t="s">
        <v>289</v>
      </c>
      <c r="D333" s="39" t="s">
        <v>258</v>
      </c>
      <c r="E333" s="39" t="s">
        <v>290</v>
      </c>
      <c r="F333" s="39" t="s">
        <v>291</v>
      </c>
      <c r="G333" s="39" t="s">
        <v>168</v>
      </c>
      <c r="H333" s="352">
        <v>1</v>
      </c>
    </row>
    <row r="334" spans="1:8">
      <c r="A334" s="39"/>
      <c r="B334" s="39" t="s">
        <v>85</v>
      </c>
      <c r="C334" s="39" t="s">
        <v>534</v>
      </c>
      <c r="D334" s="39" t="s">
        <v>258</v>
      </c>
      <c r="E334" s="39" t="s">
        <v>185</v>
      </c>
      <c r="F334" s="39" t="s">
        <v>535</v>
      </c>
      <c r="G334" s="39" t="s">
        <v>168</v>
      </c>
      <c r="H334" s="352">
        <v>1</v>
      </c>
    </row>
    <row r="335" spans="1:8">
      <c r="A335" s="39"/>
      <c r="B335" s="39" t="s">
        <v>85</v>
      </c>
      <c r="C335" s="39" t="s">
        <v>481</v>
      </c>
      <c r="D335" s="39" t="s">
        <v>258</v>
      </c>
      <c r="E335" s="39" t="s">
        <v>405</v>
      </c>
      <c r="F335" s="39" t="s">
        <v>266</v>
      </c>
      <c r="G335" s="39" t="s">
        <v>168</v>
      </c>
      <c r="H335" s="352">
        <v>1</v>
      </c>
    </row>
    <row r="336" spans="1:8">
      <c r="A336" s="39"/>
      <c r="B336" s="39" t="s">
        <v>85</v>
      </c>
      <c r="C336" s="39" t="s">
        <v>292</v>
      </c>
      <c r="D336" s="39" t="s">
        <v>255</v>
      </c>
      <c r="E336" s="39" t="s">
        <v>293</v>
      </c>
      <c r="F336" s="39" t="s">
        <v>275</v>
      </c>
      <c r="G336" s="39" t="s">
        <v>168</v>
      </c>
      <c r="H336" s="352">
        <v>1</v>
      </c>
    </row>
    <row r="337" spans="1:8">
      <c r="A337" s="39"/>
      <c r="B337" s="39" t="s">
        <v>85</v>
      </c>
      <c r="C337" s="39" t="s">
        <v>534</v>
      </c>
      <c r="D337" s="39" t="s">
        <v>258</v>
      </c>
      <c r="E337" s="39" t="s">
        <v>185</v>
      </c>
      <c r="F337" s="39" t="s">
        <v>391</v>
      </c>
      <c r="G337" s="39" t="s">
        <v>168</v>
      </c>
      <c r="H337" s="352">
        <v>1</v>
      </c>
    </row>
    <row r="338" spans="1:8">
      <c r="A338" s="39"/>
      <c r="B338" s="39" t="s">
        <v>85</v>
      </c>
      <c r="C338" s="39" t="s">
        <v>297</v>
      </c>
      <c r="D338" s="39" t="s">
        <v>258</v>
      </c>
      <c r="E338" s="39" t="s">
        <v>298</v>
      </c>
      <c r="F338" s="39" t="s">
        <v>299</v>
      </c>
      <c r="G338" s="39" t="s">
        <v>168</v>
      </c>
      <c r="H338" s="352">
        <v>1</v>
      </c>
    </row>
    <row r="339" spans="1:8">
      <c r="A339" s="39"/>
      <c r="B339" s="39" t="s">
        <v>85</v>
      </c>
      <c r="C339" s="39" t="s">
        <v>431</v>
      </c>
      <c r="D339" s="39" t="s">
        <v>258</v>
      </c>
      <c r="E339" s="39" t="s">
        <v>432</v>
      </c>
      <c r="F339" s="39" t="s">
        <v>433</v>
      </c>
      <c r="G339" s="39" t="s">
        <v>168</v>
      </c>
      <c r="H339" s="352">
        <v>1</v>
      </c>
    </row>
    <row r="340" spans="1:8">
      <c r="A340" s="39"/>
      <c r="B340" s="39" t="s">
        <v>85</v>
      </c>
      <c r="C340" s="39" t="s">
        <v>434</v>
      </c>
      <c r="D340" s="39" t="s">
        <v>258</v>
      </c>
      <c r="E340" s="39" t="s">
        <v>298</v>
      </c>
      <c r="F340" s="39" t="s">
        <v>435</v>
      </c>
      <c r="G340" s="39" t="s">
        <v>168</v>
      </c>
      <c r="H340" s="352">
        <v>1</v>
      </c>
    </row>
    <row r="341" spans="1:8">
      <c r="A341" s="39"/>
      <c r="B341" s="39" t="s">
        <v>85</v>
      </c>
      <c r="C341" s="39" t="s">
        <v>436</v>
      </c>
      <c r="D341" s="39" t="s">
        <v>258</v>
      </c>
      <c r="E341" s="39" t="s">
        <v>437</v>
      </c>
      <c r="F341" s="39" t="s">
        <v>438</v>
      </c>
      <c r="G341" s="39" t="s">
        <v>168</v>
      </c>
      <c r="H341" s="352">
        <v>1</v>
      </c>
    </row>
    <row r="342" spans="1:8">
      <c r="A342" s="39"/>
      <c r="B342" s="39" t="s">
        <v>85</v>
      </c>
      <c r="C342" s="39" t="s">
        <v>536</v>
      </c>
      <c r="D342" s="39" t="s">
        <v>258</v>
      </c>
      <c r="E342" s="39" t="s">
        <v>219</v>
      </c>
      <c r="F342" s="39" t="s">
        <v>537</v>
      </c>
      <c r="G342" s="39" t="s">
        <v>168</v>
      </c>
      <c r="H342" s="352">
        <v>1</v>
      </c>
    </row>
    <row r="343" spans="1:8">
      <c r="A343" s="39"/>
      <c r="B343" s="39" t="s">
        <v>85</v>
      </c>
      <c r="C343" s="39" t="s">
        <v>307</v>
      </c>
      <c r="D343" s="39" t="s">
        <v>258</v>
      </c>
      <c r="E343" s="39" t="s">
        <v>390</v>
      </c>
      <c r="F343" s="39" t="s">
        <v>538</v>
      </c>
      <c r="G343" s="39" t="s">
        <v>168</v>
      </c>
      <c r="H343" s="352">
        <v>1</v>
      </c>
    </row>
    <row r="344" spans="1:8">
      <c r="A344" s="39"/>
      <c r="B344" s="39" t="s">
        <v>85</v>
      </c>
      <c r="C344" s="39" t="s">
        <v>439</v>
      </c>
      <c r="D344" s="39" t="s">
        <v>287</v>
      </c>
      <c r="E344" s="39" t="s">
        <v>440</v>
      </c>
      <c r="F344" s="39" t="s">
        <v>199</v>
      </c>
      <c r="G344" s="39" t="s">
        <v>168</v>
      </c>
      <c r="H344" s="352">
        <v>1</v>
      </c>
    </row>
    <row r="345" spans="1:8">
      <c r="A345" s="39"/>
      <c r="B345" s="39" t="s">
        <v>85</v>
      </c>
      <c r="C345" s="39" t="s">
        <v>539</v>
      </c>
      <c r="D345" s="39" t="s">
        <v>287</v>
      </c>
      <c r="E345" s="39"/>
      <c r="F345" s="39" t="s">
        <v>260</v>
      </c>
      <c r="G345" s="39" t="s">
        <v>168</v>
      </c>
      <c r="H345" s="352">
        <v>1</v>
      </c>
    </row>
    <row r="346" spans="1:8">
      <c r="A346" s="39"/>
      <c r="B346" s="39" t="s">
        <v>85</v>
      </c>
      <c r="C346" s="39" t="s">
        <v>441</v>
      </c>
      <c r="D346" s="39" t="s">
        <v>258</v>
      </c>
      <c r="E346" s="39" t="s">
        <v>442</v>
      </c>
      <c r="F346" s="39" t="s">
        <v>443</v>
      </c>
      <c r="G346" s="39" t="s">
        <v>168</v>
      </c>
      <c r="H346" s="352">
        <v>1</v>
      </c>
    </row>
    <row r="347" spans="1:8">
      <c r="A347" s="39"/>
      <c r="B347" s="39" t="s">
        <v>85</v>
      </c>
      <c r="C347" s="39" t="s">
        <v>313</v>
      </c>
      <c r="D347" s="39" t="s">
        <v>258</v>
      </c>
      <c r="E347" s="39"/>
      <c r="F347" s="39" t="s">
        <v>266</v>
      </c>
      <c r="G347" s="39" t="s">
        <v>168</v>
      </c>
      <c r="H347" s="352">
        <v>1</v>
      </c>
    </row>
    <row r="348" spans="1:8">
      <c r="A348" s="39"/>
      <c r="B348" s="39" t="s">
        <v>85</v>
      </c>
      <c r="C348" s="39" t="s">
        <v>348</v>
      </c>
      <c r="D348" s="39" t="s">
        <v>444</v>
      </c>
      <c r="E348" s="39" t="s">
        <v>349</v>
      </c>
      <c r="F348" s="39" t="s">
        <v>350</v>
      </c>
      <c r="G348" s="39" t="s">
        <v>168</v>
      </c>
      <c r="H348" s="352">
        <v>1</v>
      </c>
    </row>
    <row r="349" spans="1:8">
      <c r="A349" s="39"/>
      <c r="B349" s="39" t="s">
        <v>85</v>
      </c>
      <c r="C349" s="39" t="s">
        <v>313</v>
      </c>
      <c r="D349" s="39" t="s">
        <v>258</v>
      </c>
      <c r="E349" s="39" t="s">
        <v>314</v>
      </c>
      <c r="F349" s="39" t="s">
        <v>270</v>
      </c>
      <c r="G349" s="39" t="s">
        <v>168</v>
      </c>
      <c r="H349" s="352">
        <v>1</v>
      </c>
    </row>
    <row r="350" spans="1:8">
      <c r="A350" s="39"/>
      <c r="B350" s="39" t="s">
        <v>85</v>
      </c>
      <c r="C350" s="39" t="s">
        <v>445</v>
      </c>
      <c r="D350" s="39" t="s">
        <v>258</v>
      </c>
      <c r="E350" s="39" t="s">
        <v>239</v>
      </c>
      <c r="F350" s="39" t="s">
        <v>446</v>
      </c>
      <c r="G350" s="39" t="s">
        <v>168</v>
      </c>
      <c r="H350" s="352">
        <v>1</v>
      </c>
    </row>
    <row r="351" spans="1:8">
      <c r="A351" s="39"/>
      <c r="B351" s="39" t="s">
        <v>85</v>
      </c>
      <c r="C351" s="39" t="s">
        <v>448</v>
      </c>
      <c r="D351" s="39" t="s">
        <v>258</v>
      </c>
      <c r="E351" s="39" t="s">
        <v>228</v>
      </c>
      <c r="F351" s="39" t="s">
        <v>283</v>
      </c>
      <c r="G351" s="39" t="s">
        <v>168</v>
      </c>
      <c r="H351" s="352">
        <v>1</v>
      </c>
    </row>
    <row r="352" spans="1:8">
      <c r="A352" s="39"/>
      <c r="B352" s="39" t="s">
        <v>85</v>
      </c>
      <c r="C352" s="39" t="s">
        <v>449</v>
      </c>
      <c r="D352" s="39" t="s">
        <v>258</v>
      </c>
      <c r="E352" s="39" t="s">
        <v>390</v>
      </c>
      <c r="F352" s="39" t="s">
        <v>450</v>
      </c>
      <c r="G352" s="39" t="s">
        <v>168</v>
      </c>
      <c r="H352" s="352">
        <v>1</v>
      </c>
    </row>
    <row r="353" spans="1:8">
      <c r="A353" s="39"/>
      <c r="B353" s="39" t="s">
        <v>85</v>
      </c>
      <c r="C353" s="39" t="s">
        <v>540</v>
      </c>
      <c r="D353" s="39" t="s">
        <v>258</v>
      </c>
      <c r="E353" s="39" t="s">
        <v>226</v>
      </c>
      <c r="F353" s="39" t="s">
        <v>541</v>
      </c>
      <c r="G353" s="39" t="s">
        <v>168</v>
      </c>
      <c r="H353" s="352">
        <v>1</v>
      </c>
    </row>
    <row r="354" spans="1:8">
      <c r="A354" s="39"/>
      <c r="B354" s="39" t="s">
        <v>85</v>
      </c>
      <c r="C354" s="39" t="s">
        <v>451</v>
      </c>
      <c r="D354" s="39" t="s">
        <v>258</v>
      </c>
      <c r="E354" s="39" t="s">
        <v>452</v>
      </c>
      <c r="F354" s="39" t="s">
        <v>453</v>
      </c>
      <c r="G354" s="39" t="s">
        <v>168</v>
      </c>
      <c r="H354" s="352">
        <v>1</v>
      </c>
    </row>
    <row r="355" spans="1:8">
      <c r="A355" s="39"/>
      <c r="B355" s="39" t="s">
        <v>85</v>
      </c>
      <c r="C355" s="39" t="s">
        <v>542</v>
      </c>
      <c r="D355" s="39" t="s">
        <v>258</v>
      </c>
      <c r="E355" s="39" t="s">
        <v>239</v>
      </c>
      <c r="F355" s="39" t="s">
        <v>281</v>
      </c>
      <c r="G355" s="39" t="s">
        <v>168</v>
      </c>
      <c r="H355" s="352">
        <v>1</v>
      </c>
    </row>
    <row r="356" spans="1:8">
      <c r="A356" s="39"/>
      <c r="B356" s="39" t="s">
        <v>85</v>
      </c>
      <c r="C356" s="39" t="s">
        <v>543</v>
      </c>
      <c r="D356" s="39" t="s">
        <v>258</v>
      </c>
      <c r="E356" s="39" t="s">
        <v>239</v>
      </c>
      <c r="F356" s="39" t="s">
        <v>544</v>
      </c>
      <c r="G356" s="39" t="s">
        <v>168</v>
      </c>
      <c r="H356" s="352">
        <v>1</v>
      </c>
    </row>
    <row r="357" spans="1:8">
      <c r="A357" s="39"/>
      <c r="B357" s="39" t="s">
        <v>85</v>
      </c>
      <c r="C357" s="39" t="s">
        <v>454</v>
      </c>
      <c r="D357" s="39" t="s">
        <v>258</v>
      </c>
      <c r="E357" s="39" t="s">
        <v>219</v>
      </c>
      <c r="F357" s="39" t="s">
        <v>455</v>
      </c>
      <c r="G357" s="39" t="s">
        <v>168</v>
      </c>
      <c r="H357" s="352">
        <v>1</v>
      </c>
    </row>
    <row r="358" spans="1:8">
      <c r="A358" s="39"/>
      <c r="B358" s="39" t="s">
        <v>85</v>
      </c>
      <c r="C358" s="39" t="s">
        <v>545</v>
      </c>
      <c r="D358" s="39" t="s">
        <v>258</v>
      </c>
      <c r="E358" s="39" t="s">
        <v>228</v>
      </c>
      <c r="F358" s="39" t="s">
        <v>462</v>
      </c>
      <c r="G358" s="39" t="s">
        <v>168</v>
      </c>
      <c r="H358" s="352">
        <v>1</v>
      </c>
    </row>
    <row r="359" spans="1:8">
      <c r="A359" s="39"/>
      <c r="B359" s="39" t="s">
        <v>85</v>
      </c>
      <c r="C359" s="39" t="s">
        <v>307</v>
      </c>
      <c r="D359" s="39" t="s">
        <v>258</v>
      </c>
      <c r="E359" s="39" t="s">
        <v>210</v>
      </c>
      <c r="F359" s="39" t="s">
        <v>277</v>
      </c>
      <c r="G359" s="39" t="s">
        <v>168</v>
      </c>
      <c r="H359" s="352">
        <v>1</v>
      </c>
    </row>
    <row r="360" spans="1:8">
      <c r="A360" s="39"/>
      <c r="B360" s="39" t="s">
        <v>85</v>
      </c>
      <c r="C360" s="39" t="s">
        <v>456</v>
      </c>
      <c r="D360" s="39" t="s">
        <v>258</v>
      </c>
      <c r="E360" s="39" t="s">
        <v>385</v>
      </c>
      <c r="F360" s="39" t="s">
        <v>457</v>
      </c>
      <c r="G360" s="39" t="s">
        <v>168</v>
      </c>
      <c r="H360" s="352">
        <v>1</v>
      </c>
    </row>
    <row r="361" spans="1:8">
      <c r="A361" s="39"/>
      <c r="B361" s="39" t="s">
        <v>85</v>
      </c>
      <c r="C361" s="39" t="s">
        <v>317</v>
      </c>
      <c r="D361" s="39" t="s">
        <v>258</v>
      </c>
      <c r="E361" s="39" t="s">
        <v>228</v>
      </c>
      <c r="F361" s="39" t="s">
        <v>318</v>
      </c>
      <c r="G361" s="39" t="s">
        <v>168</v>
      </c>
      <c r="H361" s="352">
        <v>1</v>
      </c>
    </row>
    <row r="362" spans="1:8">
      <c r="A362" s="39"/>
      <c r="B362" s="39" t="s">
        <v>85</v>
      </c>
      <c r="C362" s="39" t="s">
        <v>546</v>
      </c>
      <c r="D362" s="39" t="s">
        <v>287</v>
      </c>
      <c r="E362" s="39" t="s">
        <v>547</v>
      </c>
      <c r="F362" s="39" t="s">
        <v>270</v>
      </c>
      <c r="G362" s="39" t="s">
        <v>168</v>
      </c>
      <c r="H362" s="352">
        <v>1</v>
      </c>
    </row>
    <row r="363" spans="1:8">
      <c r="A363" s="39"/>
      <c r="B363" s="39" t="s">
        <v>85</v>
      </c>
      <c r="C363" s="39" t="s">
        <v>548</v>
      </c>
      <c r="D363" s="39" t="s">
        <v>287</v>
      </c>
      <c r="E363" s="39" t="s">
        <v>549</v>
      </c>
      <c r="F363" s="39" t="s">
        <v>550</v>
      </c>
      <c r="G363" s="39" t="s">
        <v>168</v>
      </c>
      <c r="H363" s="352">
        <v>1</v>
      </c>
    </row>
    <row r="364" spans="1:8">
      <c r="A364" s="39"/>
      <c r="B364" s="39" t="s">
        <v>85</v>
      </c>
      <c r="C364" s="39" t="s">
        <v>458</v>
      </c>
      <c r="D364" s="39" t="s">
        <v>258</v>
      </c>
      <c r="E364" s="39" t="s">
        <v>385</v>
      </c>
      <c r="F364" s="39" t="s">
        <v>285</v>
      </c>
      <c r="G364" s="39" t="s">
        <v>168</v>
      </c>
      <c r="H364" s="352">
        <v>1</v>
      </c>
    </row>
    <row r="365" spans="1:8">
      <c r="A365" s="39"/>
      <c r="B365" s="39" t="s">
        <v>85</v>
      </c>
      <c r="C365" s="39" t="s">
        <v>551</v>
      </c>
      <c r="D365" s="39" t="s">
        <v>464</v>
      </c>
      <c r="E365" s="39" t="s">
        <v>228</v>
      </c>
      <c r="F365" s="39" t="s">
        <v>552</v>
      </c>
      <c r="G365" s="39" t="s">
        <v>168</v>
      </c>
      <c r="H365" s="352">
        <v>1</v>
      </c>
    </row>
    <row r="366" spans="1:8">
      <c r="A366" s="39"/>
      <c r="B366" s="39" t="s">
        <v>85</v>
      </c>
      <c r="C366" s="39" t="s">
        <v>553</v>
      </c>
      <c r="D366" s="39" t="s">
        <v>258</v>
      </c>
      <c r="E366" s="39" t="s">
        <v>554</v>
      </c>
      <c r="F366" s="39" t="s">
        <v>555</v>
      </c>
      <c r="G366" s="39" t="s">
        <v>168</v>
      </c>
      <c r="H366" s="352">
        <v>1</v>
      </c>
    </row>
    <row r="367" spans="1:8">
      <c r="A367" s="39"/>
      <c r="B367" s="39" t="s">
        <v>85</v>
      </c>
      <c r="C367" s="39" t="s">
        <v>556</v>
      </c>
      <c r="D367" s="39" t="s">
        <v>258</v>
      </c>
      <c r="E367" s="39" t="s">
        <v>557</v>
      </c>
      <c r="F367" s="39" t="s">
        <v>438</v>
      </c>
      <c r="G367" s="39" t="s">
        <v>168</v>
      </c>
      <c r="H367" s="352">
        <v>1</v>
      </c>
    </row>
    <row r="368" spans="1:8">
      <c r="A368" s="39"/>
      <c r="B368" s="39" t="s">
        <v>85</v>
      </c>
      <c r="C368" s="39" t="s">
        <v>372</v>
      </c>
      <c r="D368" s="39" t="s">
        <v>258</v>
      </c>
      <c r="E368" s="39"/>
      <c r="F368" s="39" t="s">
        <v>459</v>
      </c>
      <c r="G368" s="39" t="s">
        <v>168</v>
      </c>
      <c r="H368" s="352">
        <v>1</v>
      </c>
    </row>
    <row r="369" spans="1:8">
      <c r="A369" s="39"/>
      <c r="B369" s="39" t="s">
        <v>85</v>
      </c>
      <c r="C369" s="39" t="s">
        <v>460</v>
      </c>
      <c r="D369" s="39" t="s">
        <v>287</v>
      </c>
      <c r="E369" s="39" t="s">
        <v>461</v>
      </c>
      <c r="F369" s="39" t="s">
        <v>462</v>
      </c>
      <c r="G369" s="39" t="s">
        <v>168</v>
      </c>
      <c r="H369" s="352">
        <v>1</v>
      </c>
    </row>
    <row r="370" spans="1:8">
      <c r="A370" s="39"/>
      <c r="B370" s="39" t="s">
        <v>85</v>
      </c>
      <c r="C370" s="39" t="s">
        <v>558</v>
      </c>
      <c r="D370" s="39" t="s">
        <v>258</v>
      </c>
      <c r="E370" s="39" t="s">
        <v>559</v>
      </c>
      <c r="F370" s="39" t="s">
        <v>531</v>
      </c>
      <c r="G370" s="39" t="s">
        <v>168</v>
      </c>
      <c r="H370" s="352">
        <v>1</v>
      </c>
    </row>
    <row r="371" spans="1:8">
      <c r="A371" s="39"/>
      <c r="B371" s="39" t="s">
        <v>85</v>
      </c>
      <c r="C371" s="39" t="s">
        <v>327</v>
      </c>
      <c r="D371" s="39" t="s">
        <v>287</v>
      </c>
      <c r="E371" s="39" t="s">
        <v>328</v>
      </c>
      <c r="F371" s="39" t="s">
        <v>329</v>
      </c>
      <c r="G371" s="39" t="s">
        <v>168</v>
      </c>
      <c r="H371" s="352">
        <v>1</v>
      </c>
    </row>
    <row r="372" spans="1:8">
      <c r="A372" s="39"/>
      <c r="B372" s="39" t="s">
        <v>85</v>
      </c>
      <c r="C372" s="39" t="s">
        <v>330</v>
      </c>
      <c r="D372" s="39" t="s">
        <v>287</v>
      </c>
      <c r="E372" s="39" t="s">
        <v>331</v>
      </c>
      <c r="F372" s="39" t="s">
        <v>332</v>
      </c>
      <c r="G372" s="39" t="s">
        <v>168</v>
      </c>
      <c r="H372" s="352">
        <v>1</v>
      </c>
    </row>
    <row r="373" spans="1:8">
      <c r="A373" s="39"/>
      <c r="B373" s="39" t="s">
        <v>85</v>
      </c>
      <c r="C373" s="39" t="s">
        <v>333</v>
      </c>
      <c r="D373" s="39" t="s">
        <v>287</v>
      </c>
      <c r="E373" s="39" t="s">
        <v>334</v>
      </c>
      <c r="F373" s="39" t="s">
        <v>335</v>
      </c>
      <c r="G373" s="39" t="s">
        <v>168</v>
      </c>
      <c r="H373" s="352">
        <v>1</v>
      </c>
    </row>
    <row r="374" spans="1:8">
      <c r="A374" s="39"/>
      <c r="B374" s="39" t="s">
        <v>85</v>
      </c>
      <c r="C374" s="39" t="s">
        <v>330</v>
      </c>
      <c r="D374" s="39" t="s">
        <v>287</v>
      </c>
      <c r="E374" s="39" t="s">
        <v>328</v>
      </c>
      <c r="F374" s="39" t="s">
        <v>336</v>
      </c>
      <c r="G374" s="39" t="s">
        <v>168</v>
      </c>
      <c r="H374" s="352">
        <v>1</v>
      </c>
    </row>
    <row r="375" spans="1:8">
      <c r="A375" s="39"/>
      <c r="B375" s="39" t="s">
        <v>85</v>
      </c>
      <c r="C375" s="39" t="s">
        <v>439</v>
      </c>
      <c r="D375" s="39" t="s">
        <v>287</v>
      </c>
      <c r="E375" s="39" t="s">
        <v>560</v>
      </c>
      <c r="F375" s="39" t="s">
        <v>555</v>
      </c>
      <c r="G375" s="39" t="s">
        <v>168</v>
      </c>
      <c r="H375" s="352">
        <v>1</v>
      </c>
    </row>
    <row r="376" spans="1:8">
      <c r="A376" s="39"/>
      <c r="B376" s="39" t="s">
        <v>85</v>
      </c>
      <c r="C376" s="39" t="s">
        <v>468</v>
      </c>
      <c r="D376" s="39" t="s">
        <v>258</v>
      </c>
      <c r="E376" s="39" t="s">
        <v>469</v>
      </c>
      <c r="F376" s="39" t="s">
        <v>266</v>
      </c>
      <c r="G376" s="39" t="s">
        <v>168</v>
      </c>
      <c r="H376" s="352">
        <v>1</v>
      </c>
    </row>
    <row r="377" spans="1:8">
      <c r="A377" s="39"/>
      <c r="B377" s="39" t="s">
        <v>85</v>
      </c>
      <c r="C377" s="39" t="s">
        <v>343</v>
      </c>
      <c r="D377" s="39" t="s">
        <v>344</v>
      </c>
      <c r="E377" s="39"/>
      <c r="F377" s="39" t="s">
        <v>285</v>
      </c>
      <c r="G377" s="39" t="s">
        <v>168</v>
      </c>
      <c r="H377" s="352">
        <v>1</v>
      </c>
    </row>
    <row r="378" spans="1:8">
      <c r="A378" s="39"/>
      <c r="B378" s="39" t="s">
        <v>85</v>
      </c>
      <c r="C378" s="39" t="s">
        <v>470</v>
      </c>
      <c r="D378" s="39" t="s">
        <v>258</v>
      </c>
      <c r="E378" s="39" t="s">
        <v>471</v>
      </c>
      <c r="F378" s="39" t="s">
        <v>472</v>
      </c>
      <c r="G378" s="39" t="s">
        <v>168</v>
      </c>
      <c r="H378" s="352">
        <v>1</v>
      </c>
    </row>
    <row r="379" spans="1:8">
      <c r="A379" s="39"/>
      <c r="B379" s="39" t="s">
        <v>85</v>
      </c>
      <c r="C379" s="39" t="s">
        <v>348</v>
      </c>
      <c r="D379" s="39" t="s">
        <v>287</v>
      </c>
      <c r="E379" s="39" t="s">
        <v>349</v>
      </c>
      <c r="F379" s="39" t="s">
        <v>350</v>
      </c>
      <c r="G379" s="39" t="s">
        <v>168</v>
      </c>
      <c r="H379" s="352">
        <v>1</v>
      </c>
    </row>
    <row r="380" spans="1:8">
      <c r="A380" s="39"/>
      <c r="B380" s="39" t="s">
        <v>85</v>
      </c>
      <c r="C380" s="39" t="s">
        <v>351</v>
      </c>
      <c r="D380" s="39" t="s">
        <v>352</v>
      </c>
      <c r="E380" s="39" t="s">
        <v>198</v>
      </c>
      <c r="F380" s="39" t="s">
        <v>353</v>
      </c>
      <c r="G380" s="39" t="s">
        <v>168</v>
      </c>
      <c r="H380" s="352">
        <v>1</v>
      </c>
    </row>
    <row r="381" spans="1:8">
      <c r="A381" s="39"/>
      <c r="B381" s="39" t="s">
        <v>85</v>
      </c>
      <c r="C381" s="39" t="s">
        <v>473</v>
      </c>
      <c r="D381" s="39" t="s">
        <v>352</v>
      </c>
      <c r="E381" s="39" t="s">
        <v>474</v>
      </c>
      <c r="F381" s="39" t="s">
        <v>202</v>
      </c>
      <c r="G381" s="39" t="s">
        <v>168</v>
      </c>
      <c r="H381" s="352">
        <v>1</v>
      </c>
    </row>
    <row r="382" spans="1:8">
      <c r="A382" s="39"/>
      <c r="B382" s="39" t="s">
        <v>85</v>
      </c>
      <c r="C382" s="39" t="s">
        <v>475</v>
      </c>
      <c r="D382" s="39" t="s">
        <v>352</v>
      </c>
      <c r="E382" s="39" t="s">
        <v>171</v>
      </c>
      <c r="F382" s="39" t="s">
        <v>318</v>
      </c>
      <c r="G382" s="39" t="s">
        <v>168</v>
      </c>
      <c r="H382" s="352">
        <v>1</v>
      </c>
    </row>
    <row r="383" spans="1:8">
      <c r="A383" s="39"/>
      <c r="B383" s="39" t="s">
        <v>85</v>
      </c>
      <c r="C383" s="39" t="s">
        <v>476</v>
      </c>
      <c r="D383" s="39" t="s">
        <v>255</v>
      </c>
      <c r="E383" s="39" t="s">
        <v>477</v>
      </c>
      <c r="F383" s="39" t="s">
        <v>400</v>
      </c>
      <c r="G383" s="39" t="s">
        <v>168</v>
      </c>
      <c r="H383" s="352">
        <v>1</v>
      </c>
    </row>
    <row r="384" spans="1:8">
      <c r="A384" s="39"/>
      <c r="B384" s="39" t="s">
        <v>85</v>
      </c>
      <c r="C384" s="39" t="s">
        <v>355</v>
      </c>
      <c r="D384" s="39" t="s">
        <v>352</v>
      </c>
      <c r="E384" s="39" t="s">
        <v>356</v>
      </c>
      <c r="F384" s="39" t="s">
        <v>285</v>
      </c>
      <c r="G384" s="39" t="s">
        <v>168</v>
      </c>
      <c r="H384" s="352">
        <v>1</v>
      </c>
    </row>
    <row r="385" spans="1:8">
      <c r="A385" s="39"/>
      <c r="B385" s="39" t="s">
        <v>85</v>
      </c>
      <c r="C385" s="39" t="s">
        <v>478</v>
      </c>
      <c r="D385" s="39" t="s">
        <v>258</v>
      </c>
      <c r="E385" s="39" t="s">
        <v>385</v>
      </c>
      <c r="F385" s="39" t="s">
        <v>479</v>
      </c>
      <c r="G385" s="39" t="s">
        <v>168</v>
      </c>
      <c r="H385" s="352">
        <v>1</v>
      </c>
    </row>
    <row r="386" spans="1:8">
      <c r="A386" s="39"/>
      <c r="B386" s="39" t="s">
        <v>85</v>
      </c>
      <c r="C386" s="39" t="s">
        <v>561</v>
      </c>
      <c r="D386" s="39" t="s">
        <v>344</v>
      </c>
      <c r="E386" s="39" t="s">
        <v>562</v>
      </c>
      <c r="F386" s="39" t="s">
        <v>270</v>
      </c>
      <c r="G386" s="39" t="s">
        <v>168</v>
      </c>
      <c r="H386" s="352">
        <v>1</v>
      </c>
    </row>
    <row r="387" spans="1:8">
      <c r="A387" s="39"/>
      <c r="B387" s="39" t="s">
        <v>85</v>
      </c>
      <c r="C387" s="39" t="s">
        <v>563</v>
      </c>
      <c r="D387" s="39" t="s">
        <v>258</v>
      </c>
      <c r="E387" s="39" t="s">
        <v>228</v>
      </c>
      <c r="F387" s="39" t="s">
        <v>462</v>
      </c>
      <c r="G387" s="39" t="s">
        <v>168</v>
      </c>
      <c r="H387" s="352">
        <v>1</v>
      </c>
    </row>
    <row r="388" spans="1:8">
      <c r="A388" s="39"/>
      <c r="B388" s="39" t="s">
        <v>85</v>
      </c>
      <c r="C388" s="39" t="s">
        <v>481</v>
      </c>
      <c r="D388" s="39" t="s">
        <v>255</v>
      </c>
      <c r="E388" s="39" t="s">
        <v>405</v>
      </c>
      <c r="F388" s="39" t="s">
        <v>318</v>
      </c>
      <c r="G388" s="39" t="s">
        <v>168</v>
      </c>
      <c r="H388" s="352">
        <v>1</v>
      </c>
    </row>
    <row r="389" spans="1:8">
      <c r="A389" s="39"/>
      <c r="B389" s="39" t="s">
        <v>85</v>
      </c>
      <c r="C389" s="39" t="s">
        <v>357</v>
      </c>
      <c r="D389" s="39" t="s">
        <v>255</v>
      </c>
      <c r="E389" s="39" t="s">
        <v>358</v>
      </c>
      <c r="F389" s="39" t="s">
        <v>270</v>
      </c>
      <c r="G389" s="39" t="s">
        <v>168</v>
      </c>
      <c r="H389" s="352">
        <v>1</v>
      </c>
    </row>
    <row r="390" spans="1:8">
      <c r="A390" s="39"/>
      <c r="B390" s="39" t="s">
        <v>85</v>
      </c>
      <c r="C390" s="39" t="s">
        <v>564</v>
      </c>
      <c r="D390" s="39" t="s">
        <v>258</v>
      </c>
      <c r="E390" s="39" t="s">
        <v>385</v>
      </c>
      <c r="F390" s="39" t="s">
        <v>479</v>
      </c>
      <c r="G390" s="39" t="s">
        <v>168</v>
      </c>
      <c r="H390" s="352">
        <v>1</v>
      </c>
    </row>
    <row r="391" spans="1:8">
      <c r="A391" s="39"/>
      <c r="B391" s="39" t="s">
        <v>85</v>
      </c>
      <c r="C391" s="39" t="s">
        <v>565</v>
      </c>
      <c r="D391" s="39" t="s">
        <v>258</v>
      </c>
      <c r="E391" s="39" t="s">
        <v>566</v>
      </c>
      <c r="F391" s="39" t="s">
        <v>450</v>
      </c>
      <c r="G391" s="39" t="s">
        <v>168</v>
      </c>
      <c r="H391" s="352">
        <v>1</v>
      </c>
    </row>
    <row r="392" spans="1:8">
      <c r="A392" s="39"/>
      <c r="B392" s="39" t="s">
        <v>85</v>
      </c>
      <c r="C392" s="39" t="s">
        <v>261</v>
      </c>
      <c r="D392" s="39" t="s">
        <v>258</v>
      </c>
      <c r="E392" s="39" t="s">
        <v>228</v>
      </c>
      <c r="F392" s="39" t="s">
        <v>359</v>
      </c>
      <c r="G392" s="39" t="s">
        <v>168</v>
      </c>
      <c r="H392" s="352">
        <v>1</v>
      </c>
    </row>
    <row r="393" spans="1:8">
      <c r="A393" s="39"/>
      <c r="B393" s="39" t="s">
        <v>85</v>
      </c>
      <c r="C393" s="39" t="s">
        <v>482</v>
      </c>
      <c r="D393" s="39" t="s">
        <v>258</v>
      </c>
      <c r="E393" s="39" t="s">
        <v>298</v>
      </c>
      <c r="F393" s="39" t="s">
        <v>483</v>
      </c>
      <c r="G393" s="39" t="s">
        <v>168</v>
      </c>
      <c r="H393" s="352">
        <v>1</v>
      </c>
    </row>
    <row r="394" spans="1:8">
      <c r="A394" s="39"/>
      <c r="B394" s="39" t="s">
        <v>85</v>
      </c>
      <c r="C394" s="39" t="s">
        <v>360</v>
      </c>
      <c r="D394" s="39" t="s">
        <v>258</v>
      </c>
      <c r="E394" s="39"/>
      <c r="F394" s="39" t="s">
        <v>361</v>
      </c>
      <c r="G394" s="39" t="s">
        <v>168</v>
      </c>
      <c r="H394" s="352">
        <v>1</v>
      </c>
    </row>
    <row r="395" spans="1:8">
      <c r="A395" s="39"/>
      <c r="B395" s="39" t="s">
        <v>85</v>
      </c>
      <c r="C395" s="39" t="s">
        <v>362</v>
      </c>
      <c r="D395" s="39" t="s">
        <v>258</v>
      </c>
      <c r="E395" s="39"/>
      <c r="F395" s="39" t="s">
        <v>359</v>
      </c>
      <c r="G395" s="39" t="s">
        <v>168</v>
      </c>
      <c r="H395" s="352">
        <v>1</v>
      </c>
    </row>
    <row r="396" spans="1:8">
      <c r="A396" s="39"/>
      <c r="B396" s="39" t="s">
        <v>85</v>
      </c>
      <c r="C396" s="39" t="s">
        <v>269</v>
      </c>
      <c r="D396" s="39" t="s">
        <v>258</v>
      </c>
      <c r="E396" s="39"/>
      <c r="F396" s="39" t="s">
        <v>363</v>
      </c>
      <c r="G396" s="39" t="s">
        <v>168</v>
      </c>
      <c r="H396" s="352">
        <v>1</v>
      </c>
    </row>
    <row r="397" spans="1:8">
      <c r="A397" s="39"/>
      <c r="B397" s="39" t="s">
        <v>85</v>
      </c>
      <c r="C397" s="39" t="s">
        <v>364</v>
      </c>
      <c r="D397" s="39" t="s">
        <v>258</v>
      </c>
      <c r="E397" s="39" t="s">
        <v>365</v>
      </c>
      <c r="F397" s="39" t="s">
        <v>366</v>
      </c>
      <c r="G397" s="39" t="s">
        <v>168</v>
      </c>
      <c r="H397" s="352">
        <v>1</v>
      </c>
    </row>
    <row r="398" spans="1:8">
      <c r="A398" s="39"/>
      <c r="B398" s="39" t="s">
        <v>85</v>
      </c>
      <c r="C398" s="39" t="s">
        <v>484</v>
      </c>
      <c r="D398" s="39" t="s">
        <v>258</v>
      </c>
      <c r="E398" s="39" t="s">
        <v>485</v>
      </c>
      <c r="F398" s="39" t="s">
        <v>486</v>
      </c>
      <c r="G398" s="39" t="s">
        <v>168</v>
      </c>
      <c r="H398" s="352">
        <v>1</v>
      </c>
    </row>
    <row r="399" spans="1:8">
      <c r="A399" s="39"/>
      <c r="B399" s="39" t="s">
        <v>85</v>
      </c>
      <c r="C399" s="39" t="s">
        <v>487</v>
      </c>
      <c r="D399" s="39" t="s">
        <v>258</v>
      </c>
      <c r="E399" s="39" t="s">
        <v>298</v>
      </c>
      <c r="F399" s="39" t="s">
        <v>380</v>
      </c>
      <c r="G399" s="39" t="s">
        <v>168</v>
      </c>
      <c r="H399" s="352">
        <v>1</v>
      </c>
    </row>
    <row r="400" spans="1:8">
      <c r="A400" s="39"/>
      <c r="B400" s="39" t="s">
        <v>85</v>
      </c>
      <c r="C400" s="39" t="s">
        <v>567</v>
      </c>
      <c r="D400" s="39" t="s">
        <v>258</v>
      </c>
      <c r="E400" s="39" t="s">
        <v>210</v>
      </c>
      <c r="F400" s="39" t="s">
        <v>538</v>
      </c>
      <c r="G400" s="39" t="s">
        <v>168</v>
      </c>
      <c r="H400" s="352">
        <v>1</v>
      </c>
    </row>
    <row r="401" spans="1:8">
      <c r="A401" s="39"/>
      <c r="B401" s="39" t="s">
        <v>85</v>
      </c>
      <c r="C401" s="39" t="s">
        <v>493</v>
      </c>
      <c r="D401" s="39" t="s">
        <v>258</v>
      </c>
      <c r="E401" s="39"/>
      <c r="F401" s="39" t="s">
        <v>288</v>
      </c>
      <c r="G401" s="39" t="s">
        <v>168</v>
      </c>
      <c r="H401" s="352">
        <v>1</v>
      </c>
    </row>
    <row r="402" spans="1:8">
      <c r="A402" s="39"/>
      <c r="B402" s="39" t="s">
        <v>85</v>
      </c>
      <c r="C402" s="39" t="s">
        <v>372</v>
      </c>
      <c r="D402" s="39" t="s">
        <v>258</v>
      </c>
      <c r="E402" s="39"/>
      <c r="F402" s="39" t="s">
        <v>260</v>
      </c>
      <c r="G402" s="39" t="s">
        <v>168</v>
      </c>
      <c r="H402" s="352">
        <v>1</v>
      </c>
    </row>
    <row r="403" spans="1:8">
      <c r="A403" s="39"/>
      <c r="B403" s="39" t="s">
        <v>85</v>
      </c>
      <c r="C403" s="39" t="s">
        <v>568</v>
      </c>
      <c r="D403" s="39" t="s">
        <v>258</v>
      </c>
      <c r="E403" s="39" t="s">
        <v>477</v>
      </c>
      <c r="F403" s="39" t="s">
        <v>479</v>
      </c>
      <c r="G403" s="39" t="s">
        <v>168</v>
      </c>
      <c r="H403" s="352">
        <v>1</v>
      </c>
    </row>
    <row r="404" spans="1:8">
      <c r="A404" s="39"/>
      <c r="B404" s="39" t="s">
        <v>85</v>
      </c>
      <c r="C404" s="39" t="s">
        <v>488</v>
      </c>
      <c r="D404" s="39" t="s">
        <v>258</v>
      </c>
      <c r="E404" s="39" t="s">
        <v>489</v>
      </c>
      <c r="F404" s="39" t="s">
        <v>318</v>
      </c>
      <c r="G404" s="39" t="s">
        <v>168</v>
      </c>
      <c r="H404" s="352">
        <v>1</v>
      </c>
    </row>
    <row r="405" spans="1:8">
      <c r="A405" s="39"/>
      <c r="B405" s="39" t="s">
        <v>85</v>
      </c>
      <c r="C405" s="39" t="s">
        <v>569</v>
      </c>
      <c r="D405" s="39" t="s">
        <v>258</v>
      </c>
      <c r="E405" s="39" t="s">
        <v>570</v>
      </c>
      <c r="F405" s="39" t="s">
        <v>288</v>
      </c>
      <c r="G405" s="39" t="s">
        <v>168</v>
      </c>
      <c r="H405" s="352">
        <v>1</v>
      </c>
    </row>
    <row r="406" spans="1:8">
      <c r="A406" s="39"/>
      <c r="B406" s="39" t="s">
        <v>85</v>
      </c>
      <c r="C406" s="39" t="s">
        <v>377</v>
      </c>
      <c r="D406" s="39" t="s">
        <v>258</v>
      </c>
      <c r="E406" s="39"/>
      <c r="F406" s="39" t="s">
        <v>288</v>
      </c>
      <c r="G406" s="39" t="s">
        <v>168</v>
      </c>
      <c r="H406" s="352">
        <v>1</v>
      </c>
    </row>
    <row r="407" spans="1:8">
      <c r="A407" s="39"/>
      <c r="B407" s="39" t="s">
        <v>85</v>
      </c>
      <c r="C407" s="39" t="s">
        <v>490</v>
      </c>
      <c r="D407" s="39" t="s">
        <v>258</v>
      </c>
      <c r="E407" s="39" t="s">
        <v>491</v>
      </c>
      <c r="F407" s="39" t="s">
        <v>492</v>
      </c>
      <c r="G407" s="39" t="s">
        <v>168</v>
      </c>
      <c r="H407" s="352">
        <v>1</v>
      </c>
    </row>
    <row r="408" spans="1:8">
      <c r="A408" s="39"/>
      <c r="B408" s="39" t="s">
        <v>85</v>
      </c>
      <c r="C408" s="39" t="s">
        <v>493</v>
      </c>
      <c r="D408" s="39" t="s">
        <v>258</v>
      </c>
      <c r="E408" s="39"/>
      <c r="F408" s="39" t="s">
        <v>288</v>
      </c>
      <c r="G408" s="39" t="s">
        <v>168</v>
      </c>
      <c r="H408" s="352">
        <v>1</v>
      </c>
    </row>
    <row r="409" spans="1:8">
      <c r="A409" s="39"/>
      <c r="B409" s="39" t="s">
        <v>85</v>
      </c>
      <c r="C409" s="39" t="s">
        <v>494</v>
      </c>
      <c r="D409" s="39" t="s">
        <v>258</v>
      </c>
      <c r="E409" s="39"/>
      <c r="F409" s="39" t="s">
        <v>495</v>
      </c>
      <c r="G409" s="39" t="s">
        <v>168</v>
      </c>
      <c r="H409" s="352">
        <v>1</v>
      </c>
    </row>
    <row r="410" spans="1:8">
      <c r="A410" s="39"/>
      <c r="B410" s="39" t="s">
        <v>85</v>
      </c>
      <c r="C410" s="39" t="s">
        <v>496</v>
      </c>
      <c r="D410" s="39" t="s">
        <v>258</v>
      </c>
      <c r="E410" s="39" t="s">
        <v>293</v>
      </c>
      <c r="F410" s="39" t="s">
        <v>275</v>
      </c>
      <c r="G410" s="39" t="s">
        <v>168</v>
      </c>
      <c r="H410" s="352">
        <v>1</v>
      </c>
    </row>
    <row r="411" spans="1:8">
      <c r="A411" s="39"/>
      <c r="B411" s="39" t="s">
        <v>85</v>
      </c>
      <c r="C411" s="39" t="s">
        <v>436</v>
      </c>
      <c r="D411" s="39" t="s">
        <v>258</v>
      </c>
      <c r="E411" s="39" t="s">
        <v>571</v>
      </c>
      <c r="F411" s="39" t="s">
        <v>479</v>
      </c>
      <c r="G411" s="39" t="s">
        <v>168</v>
      </c>
      <c r="H411" s="352">
        <v>1</v>
      </c>
    </row>
    <row r="412" spans="1:8">
      <c r="A412" s="39"/>
      <c r="B412" s="39" t="s">
        <v>85</v>
      </c>
      <c r="C412" s="39" t="s">
        <v>378</v>
      </c>
      <c r="D412" s="39" t="s">
        <v>255</v>
      </c>
      <c r="E412" s="39" t="s">
        <v>379</v>
      </c>
      <c r="F412" s="39" t="s">
        <v>380</v>
      </c>
      <c r="G412" s="39" t="s">
        <v>168</v>
      </c>
      <c r="H412" s="352">
        <v>1</v>
      </c>
    </row>
    <row r="421" spans="1:8" ht="20.25">
      <c r="A421" s="40" t="s">
        <v>572</v>
      </c>
      <c r="B421" s="35"/>
      <c r="C421" s="35"/>
      <c r="D421" s="35"/>
      <c r="E421" s="35"/>
      <c r="F421" s="35"/>
      <c r="G421" s="35"/>
      <c r="H421" s="351"/>
    </row>
    <row r="422" spans="1:8">
      <c r="A422" s="39"/>
      <c r="B422" s="39" t="s">
        <v>162</v>
      </c>
      <c r="C422" s="39" t="s">
        <v>163</v>
      </c>
      <c r="D422" s="39" t="s">
        <v>164</v>
      </c>
      <c r="E422" s="39" t="s">
        <v>165</v>
      </c>
      <c r="F422" s="39" t="s">
        <v>166</v>
      </c>
      <c r="G422" s="39" t="s">
        <v>167</v>
      </c>
      <c r="H422" s="352" t="s">
        <v>168</v>
      </c>
    </row>
    <row r="423" spans="1:8">
      <c r="A423" s="39"/>
      <c r="B423" s="39" t="s">
        <v>85</v>
      </c>
      <c r="C423" s="39" t="s">
        <v>573</v>
      </c>
      <c r="D423" s="39" t="s">
        <v>174</v>
      </c>
      <c r="E423" s="39" t="s">
        <v>574</v>
      </c>
      <c r="F423" s="39" t="s">
        <v>575</v>
      </c>
      <c r="G423" s="39" t="s">
        <v>168</v>
      </c>
      <c r="H423" s="352">
        <v>1</v>
      </c>
    </row>
    <row r="424" spans="1:8">
      <c r="A424" s="39"/>
      <c r="B424" s="39" t="s">
        <v>85</v>
      </c>
      <c r="C424" s="39" t="s">
        <v>180</v>
      </c>
      <c r="D424" s="39" t="s">
        <v>181</v>
      </c>
      <c r="E424" s="39"/>
      <c r="F424" s="39" t="s">
        <v>182</v>
      </c>
      <c r="G424" s="39" t="s">
        <v>168</v>
      </c>
      <c r="H424" s="352">
        <v>1</v>
      </c>
    </row>
    <row r="425" spans="1:8">
      <c r="A425" s="39"/>
      <c r="B425" s="39" t="s">
        <v>85</v>
      </c>
      <c r="C425" s="39" t="s">
        <v>387</v>
      </c>
      <c r="D425" s="39" t="s">
        <v>170</v>
      </c>
      <c r="E425" s="39" t="s">
        <v>226</v>
      </c>
      <c r="F425" s="39" t="s">
        <v>388</v>
      </c>
      <c r="G425" s="39" t="s">
        <v>168</v>
      </c>
      <c r="H425" s="352">
        <v>1</v>
      </c>
    </row>
    <row r="426" spans="1:8">
      <c r="A426" s="39"/>
      <c r="B426" s="39" t="s">
        <v>85</v>
      </c>
      <c r="C426" s="39" t="s">
        <v>389</v>
      </c>
      <c r="D426" s="39" t="s">
        <v>170</v>
      </c>
      <c r="E426" s="39" t="s">
        <v>390</v>
      </c>
      <c r="F426" s="39" t="s">
        <v>391</v>
      </c>
      <c r="G426" s="39" t="s">
        <v>168</v>
      </c>
      <c r="H426" s="352">
        <v>1</v>
      </c>
    </row>
    <row r="427" spans="1:8">
      <c r="A427" s="39"/>
      <c r="B427" s="39" t="s">
        <v>85</v>
      </c>
      <c r="C427" s="39" t="s">
        <v>576</v>
      </c>
      <c r="D427" s="39" t="s">
        <v>170</v>
      </c>
      <c r="E427" s="39" t="s">
        <v>228</v>
      </c>
      <c r="F427" s="39" t="s">
        <v>577</v>
      </c>
      <c r="G427" s="39" t="s">
        <v>168</v>
      </c>
      <c r="H427" s="352">
        <v>1</v>
      </c>
    </row>
    <row r="428" spans="1:8">
      <c r="A428" s="39"/>
      <c r="B428" s="39" t="s">
        <v>85</v>
      </c>
      <c r="C428" s="39" t="s">
        <v>578</v>
      </c>
      <c r="D428" s="39" t="s">
        <v>170</v>
      </c>
      <c r="E428" s="39" t="s">
        <v>198</v>
      </c>
      <c r="F428" s="39" t="s">
        <v>579</v>
      </c>
      <c r="G428" s="39" t="s">
        <v>168</v>
      </c>
      <c r="H428" s="352">
        <v>1</v>
      </c>
    </row>
    <row r="429" spans="1:8">
      <c r="A429" s="39"/>
      <c r="B429" s="39" t="s">
        <v>85</v>
      </c>
      <c r="C429" s="39" t="s">
        <v>498</v>
      </c>
      <c r="D429" s="39" t="s">
        <v>170</v>
      </c>
      <c r="E429" s="39" t="s">
        <v>390</v>
      </c>
      <c r="F429" s="39" t="s">
        <v>499</v>
      </c>
      <c r="G429" s="39" t="s">
        <v>168</v>
      </c>
      <c r="H429" s="352">
        <v>1</v>
      </c>
    </row>
    <row r="430" spans="1:8">
      <c r="A430" s="39"/>
      <c r="B430" s="39" t="s">
        <v>85</v>
      </c>
      <c r="C430" s="39" t="s">
        <v>392</v>
      </c>
      <c r="D430" s="39" t="s">
        <v>170</v>
      </c>
      <c r="E430" s="39" t="s">
        <v>228</v>
      </c>
      <c r="F430" s="39" t="s">
        <v>393</v>
      </c>
      <c r="G430" s="39" t="s">
        <v>168</v>
      </c>
      <c r="H430" s="352">
        <v>1</v>
      </c>
    </row>
    <row r="431" spans="1:8">
      <c r="A431" s="39"/>
      <c r="B431" s="39" t="s">
        <v>85</v>
      </c>
      <c r="C431" s="39" t="s">
        <v>500</v>
      </c>
      <c r="D431" s="39" t="s">
        <v>181</v>
      </c>
      <c r="E431" s="39" t="s">
        <v>226</v>
      </c>
      <c r="F431" s="39" t="s">
        <v>275</v>
      </c>
      <c r="G431" s="39" t="s">
        <v>168</v>
      </c>
      <c r="H431" s="352">
        <v>1</v>
      </c>
    </row>
    <row r="432" spans="1:8">
      <c r="A432" s="39"/>
      <c r="B432" s="39" t="s">
        <v>85</v>
      </c>
      <c r="C432" s="39" t="s">
        <v>501</v>
      </c>
      <c r="D432" s="39" t="s">
        <v>181</v>
      </c>
      <c r="E432" s="39" t="s">
        <v>204</v>
      </c>
      <c r="F432" s="39" t="s">
        <v>375</v>
      </c>
      <c r="G432" s="39" t="s">
        <v>168</v>
      </c>
      <c r="H432" s="352">
        <v>1</v>
      </c>
    </row>
    <row r="433" spans="1:8">
      <c r="A433" s="39"/>
      <c r="B433" s="39" t="s">
        <v>85</v>
      </c>
      <c r="C433" s="39" t="s">
        <v>394</v>
      </c>
      <c r="D433" s="39" t="s">
        <v>181</v>
      </c>
      <c r="E433" s="39" t="s">
        <v>395</v>
      </c>
      <c r="F433" s="39" t="s">
        <v>202</v>
      </c>
      <c r="G433" s="39" t="s">
        <v>168</v>
      </c>
      <c r="H433" s="352">
        <v>1</v>
      </c>
    </row>
    <row r="434" spans="1:8">
      <c r="A434" s="39"/>
      <c r="B434" s="39" t="s">
        <v>85</v>
      </c>
      <c r="C434" s="39" t="s">
        <v>502</v>
      </c>
      <c r="D434" s="39" t="s">
        <v>181</v>
      </c>
      <c r="E434" s="39" t="s">
        <v>503</v>
      </c>
      <c r="F434" s="39" t="s">
        <v>499</v>
      </c>
      <c r="G434" s="39" t="s">
        <v>168</v>
      </c>
      <c r="H434" s="352">
        <v>1</v>
      </c>
    </row>
    <row r="435" spans="1:8">
      <c r="A435" s="39"/>
      <c r="B435" s="39" t="s">
        <v>85</v>
      </c>
      <c r="C435" s="39" t="s">
        <v>396</v>
      </c>
      <c r="D435" s="39" t="s">
        <v>181</v>
      </c>
      <c r="E435" s="39" t="s">
        <v>397</v>
      </c>
      <c r="F435" s="39" t="s">
        <v>196</v>
      </c>
      <c r="G435" s="39" t="s">
        <v>168</v>
      </c>
      <c r="H435" s="352">
        <v>1</v>
      </c>
    </row>
    <row r="436" spans="1:8">
      <c r="A436" s="39"/>
      <c r="B436" s="39" t="s">
        <v>85</v>
      </c>
      <c r="C436" s="39" t="s">
        <v>580</v>
      </c>
      <c r="D436" s="39" t="s">
        <v>174</v>
      </c>
      <c r="E436" s="39" t="s">
        <v>581</v>
      </c>
      <c r="F436" s="39" t="s">
        <v>582</v>
      </c>
      <c r="G436" s="39" t="s">
        <v>168</v>
      </c>
      <c r="H436" s="352">
        <v>1</v>
      </c>
    </row>
    <row r="437" spans="1:8">
      <c r="A437" s="39"/>
      <c r="B437" s="39" t="s">
        <v>85</v>
      </c>
      <c r="C437" s="39" t="s">
        <v>506</v>
      </c>
      <c r="D437" s="39" t="s">
        <v>181</v>
      </c>
      <c r="E437" s="39" t="s">
        <v>195</v>
      </c>
      <c r="F437" s="39" t="s">
        <v>266</v>
      </c>
      <c r="G437" s="39" t="s">
        <v>168</v>
      </c>
      <c r="H437" s="352">
        <v>1</v>
      </c>
    </row>
    <row r="438" spans="1:8">
      <c r="A438" s="39"/>
      <c r="B438" s="39" t="s">
        <v>85</v>
      </c>
      <c r="C438" s="39" t="s">
        <v>507</v>
      </c>
      <c r="D438" s="39" t="s">
        <v>181</v>
      </c>
      <c r="E438" s="39" t="s">
        <v>503</v>
      </c>
      <c r="F438" s="39" t="s">
        <v>196</v>
      </c>
      <c r="G438" s="39" t="s">
        <v>168</v>
      </c>
      <c r="H438" s="352">
        <v>1</v>
      </c>
    </row>
    <row r="439" spans="1:8">
      <c r="A439" s="39"/>
      <c r="B439" s="39" t="s">
        <v>85</v>
      </c>
      <c r="C439" s="39" t="s">
        <v>209</v>
      </c>
      <c r="D439" s="39" t="s">
        <v>174</v>
      </c>
      <c r="E439" s="39" t="s">
        <v>210</v>
      </c>
      <c r="F439" s="39" t="s">
        <v>211</v>
      </c>
      <c r="G439" s="39" t="s">
        <v>168</v>
      </c>
      <c r="H439" s="352">
        <v>3</v>
      </c>
    </row>
    <row r="440" spans="1:8">
      <c r="A440" s="39"/>
      <c r="B440" s="39" t="s">
        <v>85</v>
      </c>
      <c r="C440" s="39" t="s">
        <v>212</v>
      </c>
      <c r="D440" s="39" t="s">
        <v>174</v>
      </c>
      <c r="E440" s="39" t="s">
        <v>210</v>
      </c>
      <c r="F440" s="39" t="s">
        <v>211</v>
      </c>
      <c r="G440" s="39" t="s">
        <v>168</v>
      </c>
      <c r="H440" s="352">
        <v>2</v>
      </c>
    </row>
    <row r="441" spans="1:8">
      <c r="A441" s="39"/>
      <c r="B441" s="39" t="s">
        <v>85</v>
      </c>
      <c r="C441" s="39" t="s">
        <v>213</v>
      </c>
      <c r="D441" s="39" t="s">
        <v>174</v>
      </c>
      <c r="E441" s="39" t="s">
        <v>210</v>
      </c>
      <c r="F441" s="39" t="s">
        <v>211</v>
      </c>
      <c r="G441" s="39" t="s">
        <v>168</v>
      </c>
      <c r="H441" s="352">
        <v>2</v>
      </c>
    </row>
    <row r="442" spans="1:8">
      <c r="A442" s="39"/>
      <c r="B442" s="39" t="s">
        <v>85</v>
      </c>
      <c r="C442" s="39" t="s">
        <v>214</v>
      </c>
      <c r="D442" s="39" t="s">
        <v>174</v>
      </c>
      <c r="E442" s="39" t="s">
        <v>210</v>
      </c>
      <c r="F442" s="39" t="s">
        <v>211</v>
      </c>
      <c r="G442" s="39" t="s">
        <v>168</v>
      </c>
      <c r="H442" s="352">
        <v>2</v>
      </c>
    </row>
    <row r="443" spans="1:8">
      <c r="A443" s="39"/>
      <c r="B443" s="39" t="s">
        <v>85</v>
      </c>
      <c r="C443" s="39" t="s">
        <v>398</v>
      </c>
      <c r="D443" s="39" t="s">
        <v>181</v>
      </c>
      <c r="E443" s="39" t="s">
        <v>399</v>
      </c>
      <c r="F443" s="39" t="s">
        <v>400</v>
      </c>
      <c r="G443" s="39" t="s">
        <v>168</v>
      </c>
      <c r="H443" s="352">
        <v>1</v>
      </c>
    </row>
    <row r="444" spans="1:8">
      <c r="A444" s="39"/>
      <c r="B444" s="39" t="s">
        <v>85</v>
      </c>
      <c r="C444" s="39" t="s">
        <v>221</v>
      </c>
      <c r="D444" s="39" t="s">
        <v>218</v>
      </c>
      <c r="E444" s="39" t="s">
        <v>222</v>
      </c>
      <c r="F444" s="39" t="s">
        <v>223</v>
      </c>
      <c r="G444" s="39" t="s">
        <v>168</v>
      </c>
      <c r="H444" s="352">
        <v>2</v>
      </c>
    </row>
    <row r="445" spans="1:8">
      <c r="A445" s="39"/>
      <c r="B445" s="39" t="s">
        <v>85</v>
      </c>
      <c r="C445" s="39" t="s">
        <v>224</v>
      </c>
      <c r="D445" s="39" t="s">
        <v>225</v>
      </c>
      <c r="E445" s="39" t="s">
        <v>226</v>
      </c>
      <c r="F445" s="39"/>
      <c r="G445" s="39" t="s">
        <v>168</v>
      </c>
      <c r="H445" s="352">
        <v>3</v>
      </c>
    </row>
    <row r="446" spans="1:8">
      <c r="A446" s="39"/>
      <c r="B446" s="39" t="s">
        <v>85</v>
      </c>
      <c r="C446" s="39" t="s">
        <v>227</v>
      </c>
      <c r="D446" s="39" t="s">
        <v>225</v>
      </c>
      <c r="E446" s="39" t="s">
        <v>228</v>
      </c>
      <c r="F446" s="39"/>
      <c r="G446" s="39" t="s">
        <v>168</v>
      </c>
      <c r="H446" s="352">
        <v>1</v>
      </c>
    </row>
    <row r="447" spans="1:8">
      <c r="A447" s="39"/>
      <c r="B447" s="39" t="s">
        <v>85</v>
      </c>
      <c r="C447" s="39" t="s">
        <v>229</v>
      </c>
      <c r="D447" s="39" t="s">
        <v>225</v>
      </c>
      <c r="E447" s="39" t="s">
        <v>185</v>
      </c>
      <c r="F447" s="39"/>
      <c r="G447" s="39" t="s">
        <v>168</v>
      </c>
      <c r="H447" s="352">
        <v>1</v>
      </c>
    </row>
    <row r="448" spans="1:8">
      <c r="A448" s="39"/>
      <c r="B448" s="39" t="s">
        <v>85</v>
      </c>
      <c r="C448" s="39" t="s">
        <v>508</v>
      </c>
      <c r="D448" s="39" t="s">
        <v>218</v>
      </c>
      <c r="E448" s="39" t="s">
        <v>219</v>
      </c>
      <c r="F448" s="39" t="s">
        <v>509</v>
      </c>
      <c r="G448" s="39" t="s">
        <v>168</v>
      </c>
      <c r="H448" s="352">
        <v>1</v>
      </c>
    </row>
    <row r="449" spans="1:8">
      <c r="A449" s="39"/>
      <c r="B449" s="39" t="s">
        <v>85</v>
      </c>
      <c r="C449" s="39" t="s">
        <v>510</v>
      </c>
      <c r="D449" s="39" t="s">
        <v>225</v>
      </c>
      <c r="E449" s="39" t="s">
        <v>239</v>
      </c>
      <c r="F449" s="39"/>
      <c r="G449" s="39" t="s">
        <v>168</v>
      </c>
      <c r="H449" s="352">
        <v>1</v>
      </c>
    </row>
    <row r="450" spans="1:8">
      <c r="A450" s="39"/>
      <c r="B450" s="39" t="s">
        <v>85</v>
      </c>
      <c r="C450" s="39" t="s">
        <v>511</v>
      </c>
      <c r="D450" s="39" t="s">
        <v>218</v>
      </c>
      <c r="E450" s="39" t="s">
        <v>171</v>
      </c>
      <c r="F450" s="39" t="s">
        <v>512</v>
      </c>
      <c r="G450" s="39" t="s">
        <v>168</v>
      </c>
      <c r="H450" s="352">
        <v>1</v>
      </c>
    </row>
    <row r="451" spans="1:8">
      <c r="A451" s="39"/>
      <c r="B451" s="39" t="s">
        <v>85</v>
      </c>
      <c r="C451" s="39" t="s">
        <v>230</v>
      </c>
      <c r="D451" s="39" t="s">
        <v>225</v>
      </c>
      <c r="E451" s="39" t="s">
        <v>228</v>
      </c>
      <c r="F451" s="39"/>
      <c r="G451" s="39" t="s">
        <v>168</v>
      </c>
      <c r="H451" s="352">
        <v>1</v>
      </c>
    </row>
    <row r="452" spans="1:8">
      <c r="A452" s="39"/>
      <c r="B452" s="39" t="s">
        <v>85</v>
      </c>
      <c r="C452" s="39" t="s">
        <v>583</v>
      </c>
      <c r="D452" s="39" t="s">
        <v>225</v>
      </c>
      <c r="E452" s="39" t="s">
        <v>171</v>
      </c>
      <c r="F452" s="39"/>
      <c r="G452" s="39" t="s">
        <v>168</v>
      </c>
      <c r="H452" s="352">
        <v>1</v>
      </c>
    </row>
    <row r="453" spans="1:8">
      <c r="A453" s="39"/>
      <c r="B453" s="39" t="s">
        <v>85</v>
      </c>
      <c r="C453" s="39" t="s">
        <v>233</v>
      </c>
      <c r="D453" s="39" t="s">
        <v>225</v>
      </c>
      <c r="E453" s="39" t="s">
        <v>234</v>
      </c>
      <c r="F453" s="39"/>
      <c r="G453" s="39" t="s">
        <v>168</v>
      </c>
      <c r="H453" s="352">
        <v>2</v>
      </c>
    </row>
    <row r="454" spans="1:8">
      <c r="A454" s="39"/>
      <c r="B454" s="39" t="s">
        <v>85</v>
      </c>
      <c r="C454" s="39" t="s">
        <v>514</v>
      </c>
      <c r="D454" s="39" t="s">
        <v>225</v>
      </c>
      <c r="E454" s="39" t="s">
        <v>185</v>
      </c>
      <c r="F454" s="39"/>
      <c r="G454" s="39" t="s">
        <v>168</v>
      </c>
      <c r="H454" s="352">
        <v>1</v>
      </c>
    </row>
    <row r="455" spans="1:8">
      <c r="A455" s="39"/>
      <c r="B455" s="39" t="s">
        <v>85</v>
      </c>
      <c r="C455" s="39" t="s">
        <v>235</v>
      </c>
      <c r="D455" s="39" t="s">
        <v>225</v>
      </c>
      <c r="E455" s="39" t="s">
        <v>171</v>
      </c>
      <c r="F455" s="39"/>
      <c r="G455" s="39" t="s">
        <v>168</v>
      </c>
      <c r="H455" s="352">
        <v>2</v>
      </c>
    </row>
    <row r="456" spans="1:8">
      <c r="A456" s="39"/>
      <c r="B456" s="39" t="s">
        <v>85</v>
      </c>
      <c r="C456" s="39" t="s">
        <v>584</v>
      </c>
      <c r="D456" s="39" t="s">
        <v>218</v>
      </c>
      <c r="E456" s="39" t="s">
        <v>185</v>
      </c>
      <c r="F456" s="39" t="s">
        <v>585</v>
      </c>
      <c r="G456" s="39" t="s">
        <v>168</v>
      </c>
      <c r="H456" s="352">
        <v>1</v>
      </c>
    </row>
    <row r="457" spans="1:8">
      <c r="A457" s="39"/>
      <c r="B457" s="39" t="s">
        <v>85</v>
      </c>
      <c r="C457" s="39" t="s">
        <v>236</v>
      </c>
      <c r="D457" s="39" t="s">
        <v>237</v>
      </c>
      <c r="E457" s="39" t="s">
        <v>185</v>
      </c>
      <c r="F457" s="39"/>
      <c r="G457" s="39" t="s">
        <v>168</v>
      </c>
      <c r="H457" s="352">
        <v>2</v>
      </c>
    </row>
    <row r="458" spans="1:8">
      <c r="A458" s="39"/>
      <c r="B458" s="39" t="s">
        <v>85</v>
      </c>
      <c r="C458" s="39" t="s">
        <v>586</v>
      </c>
      <c r="D458" s="39" t="s">
        <v>218</v>
      </c>
      <c r="E458" s="39" t="s">
        <v>171</v>
      </c>
      <c r="F458" s="39" t="s">
        <v>246</v>
      </c>
      <c r="G458" s="39" t="s">
        <v>168</v>
      </c>
      <c r="H458" s="352">
        <v>1</v>
      </c>
    </row>
    <row r="459" spans="1:8">
      <c r="A459" s="39"/>
      <c r="B459" s="39" t="s">
        <v>85</v>
      </c>
      <c r="C459" s="39" t="s">
        <v>515</v>
      </c>
      <c r="D459" s="39" t="s">
        <v>218</v>
      </c>
      <c r="E459" s="39" t="s">
        <v>390</v>
      </c>
      <c r="F459" s="39" t="s">
        <v>516</v>
      </c>
      <c r="G459" s="39" t="s">
        <v>168</v>
      </c>
      <c r="H459" s="352">
        <v>1</v>
      </c>
    </row>
    <row r="460" spans="1:8">
      <c r="A460" s="39"/>
      <c r="B460" s="39" t="s">
        <v>85</v>
      </c>
      <c r="C460" s="39" t="s">
        <v>241</v>
      </c>
      <c r="D460" s="39" t="s">
        <v>218</v>
      </c>
      <c r="E460" s="39" t="s">
        <v>226</v>
      </c>
      <c r="F460" s="39" t="s">
        <v>242</v>
      </c>
      <c r="G460" s="39" t="s">
        <v>168</v>
      </c>
      <c r="H460" s="352">
        <v>3</v>
      </c>
    </row>
    <row r="461" spans="1:8">
      <c r="A461" s="39"/>
      <c r="B461" s="39" t="s">
        <v>85</v>
      </c>
      <c r="C461" s="39" t="s">
        <v>517</v>
      </c>
      <c r="D461" s="39" t="s">
        <v>218</v>
      </c>
      <c r="E461" s="39" t="s">
        <v>228</v>
      </c>
      <c r="F461" s="39" t="s">
        <v>518</v>
      </c>
      <c r="G461" s="39" t="s">
        <v>168</v>
      </c>
      <c r="H461" s="352">
        <v>1</v>
      </c>
    </row>
    <row r="462" spans="1:8">
      <c r="A462" s="39"/>
      <c r="B462" s="39" t="s">
        <v>85</v>
      </c>
      <c r="C462" s="39" t="s">
        <v>519</v>
      </c>
      <c r="D462" s="39" t="s">
        <v>170</v>
      </c>
      <c r="E462" s="39" t="s">
        <v>185</v>
      </c>
      <c r="F462" s="39" t="s">
        <v>520</v>
      </c>
      <c r="G462" s="39" t="s">
        <v>168</v>
      </c>
      <c r="H462" s="352">
        <v>1</v>
      </c>
    </row>
    <row r="463" spans="1:8">
      <c r="A463" s="39"/>
      <c r="B463" s="39" t="s">
        <v>85</v>
      </c>
      <c r="C463" s="39" t="s">
        <v>587</v>
      </c>
      <c r="D463" s="39" t="s">
        <v>218</v>
      </c>
      <c r="E463" s="39" t="s">
        <v>171</v>
      </c>
      <c r="F463" s="39" t="s">
        <v>588</v>
      </c>
      <c r="G463" s="39" t="s">
        <v>168</v>
      </c>
      <c r="H463" s="352">
        <v>1</v>
      </c>
    </row>
    <row r="464" spans="1:8">
      <c r="A464" s="39"/>
      <c r="B464" s="39" t="s">
        <v>85</v>
      </c>
      <c r="C464" s="39" t="s">
        <v>589</v>
      </c>
      <c r="D464" s="39" t="s">
        <v>218</v>
      </c>
      <c r="E464" s="39" t="s">
        <v>185</v>
      </c>
      <c r="F464" s="39" t="s">
        <v>590</v>
      </c>
      <c r="G464" s="39" t="s">
        <v>168</v>
      </c>
      <c r="H464" s="352">
        <v>1</v>
      </c>
    </row>
    <row r="465" spans="1:8">
      <c r="A465" s="39"/>
      <c r="B465" s="39" t="s">
        <v>85</v>
      </c>
      <c r="C465" s="39" t="s">
        <v>251</v>
      </c>
      <c r="D465" s="39" t="s">
        <v>218</v>
      </c>
      <c r="E465" s="39" t="s">
        <v>252</v>
      </c>
      <c r="F465" s="39" t="s">
        <v>253</v>
      </c>
      <c r="G465" s="39" t="s">
        <v>168</v>
      </c>
      <c r="H465" s="352">
        <v>1</v>
      </c>
    </row>
    <row r="466" spans="1:8">
      <c r="A466" s="39"/>
      <c r="B466" s="39" t="s">
        <v>85</v>
      </c>
      <c r="C466" s="39" t="s">
        <v>307</v>
      </c>
      <c r="D466" s="39" t="s">
        <v>258</v>
      </c>
      <c r="E466" s="39" t="s">
        <v>210</v>
      </c>
      <c r="F466" s="39" t="s">
        <v>277</v>
      </c>
      <c r="G466" s="39" t="s">
        <v>168</v>
      </c>
      <c r="H466" s="352">
        <v>1</v>
      </c>
    </row>
    <row r="467" spans="1:8">
      <c r="A467" s="39"/>
      <c r="B467" s="39" t="s">
        <v>85</v>
      </c>
      <c r="C467" s="39" t="s">
        <v>521</v>
      </c>
      <c r="D467" s="39" t="s">
        <v>258</v>
      </c>
      <c r="E467" s="39"/>
      <c r="F467" s="39" t="s">
        <v>285</v>
      </c>
      <c r="G467" s="39" t="s">
        <v>168</v>
      </c>
      <c r="H467" s="352">
        <v>1</v>
      </c>
    </row>
    <row r="468" spans="1:8">
      <c r="A468" s="39"/>
      <c r="B468" s="39" t="s">
        <v>85</v>
      </c>
      <c r="C468" s="39" t="s">
        <v>418</v>
      </c>
      <c r="D468" s="39" t="s">
        <v>258</v>
      </c>
      <c r="E468" s="39" t="s">
        <v>341</v>
      </c>
      <c r="F468" s="39" t="s">
        <v>419</v>
      </c>
      <c r="G468" s="39" t="s">
        <v>168</v>
      </c>
      <c r="H468" s="352">
        <v>1</v>
      </c>
    </row>
    <row r="469" spans="1:8">
      <c r="A469" s="39"/>
      <c r="B469" s="39" t="s">
        <v>85</v>
      </c>
      <c r="C469" s="39" t="s">
        <v>591</v>
      </c>
      <c r="D469" s="39" t="s">
        <v>255</v>
      </c>
      <c r="E469" s="39" t="s">
        <v>592</v>
      </c>
      <c r="F469" s="39" t="s">
        <v>277</v>
      </c>
      <c r="G469" s="39" t="s">
        <v>168</v>
      </c>
      <c r="H469" s="352">
        <v>1</v>
      </c>
    </row>
    <row r="470" spans="1:8">
      <c r="A470" s="39"/>
      <c r="B470" s="39" t="s">
        <v>85</v>
      </c>
      <c r="C470" s="39" t="s">
        <v>263</v>
      </c>
      <c r="D470" s="39" t="s">
        <v>258</v>
      </c>
      <c r="E470" s="39" t="s">
        <v>222</v>
      </c>
      <c r="F470" s="39" t="s">
        <v>264</v>
      </c>
      <c r="G470" s="39" t="s">
        <v>168</v>
      </c>
      <c r="H470" s="352">
        <v>2</v>
      </c>
    </row>
    <row r="471" spans="1:8">
      <c r="A471" s="39"/>
      <c r="B471" s="39" t="s">
        <v>85</v>
      </c>
      <c r="C471" s="39" t="s">
        <v>265</v>
      </c>
      <c r="D471" s="39" t="s">
        <v>258</v>
      </c>
      <c r="E471" s="39"/>
      <c r="F471" s="39" t="s">
        <v>266</v>
      </c>
      <c r="G471" s="39" t="s">
        <v>168</v>
      </c>
      <c r="H471" s="352">
        <v>1</v>
      </c>
    </row>
    <row r="472" spans="1:8">
      <c r="A472" s="39"/>
      <c r="B472" s="39" t="s">
        <v>85</v>
      </c>
      <c r="C472" s="39" t="s">
        <v>522</v>
      </c>
      <c r="D472" s="39" t="s">
        <v>258</v>
      </c>
      <c r="E472" s="39" t="s">
        <v>226</v>
      </c>
      <c r="F472" s="39" t="s">
        <v>523</v>
      </c>
      <c r="G472" s="39" t="s">
        <v>168</v>
      </c>
      <c r="H472" s="352">
        <v>1</v>
      </c>
    </row>
    <row r="473" spans="1:8">
      <c r="A473" s="39"/>
      <c r="B473" s="39" t="s">
        <v>85</v>
      </c>
      <c r="C473" s="39" t="s">
        <v>421</v>
      </c>
      <c r="D473" s="39" t="s">
        <v>258</v>
      </c>
      <c r="E473" s="39" t="s">
        <v>210</v>
      </c>
      <c r="F473" s="39" t="s">
        <v>380</v>
      </c>
      <c r="G473" s="39" t="s">
        <v>168</v>
      </c>
      <c r="H473" s="352">
        <v>1</v>
      </c>
    </row>
    <row r="474" spans="1:8">
      <c r="A474" s="39"/>
      <c r="B474" s="39" t="s">
        <v>85</v>
      </c>
      <c r="C474" s="39" t="s">
        <v>422</v>
      </c>
      <c r="D474" s="39" t="s">
        <v>258</v>
      </c>
      <c r="E474" s="39" t="s">
        <v>423</v>
      </c>
      <c r="F474" s="39" t="s">
        <v>208</v>
      </c>
      <c r="G474" s="39" t="s">
        <v>168</v>
      </c>
      <c r="H474" s="352">
        <v>1</v>
      </c>
    </row>
    <row r="475" spans="1:8">
      <c r="A475" s="39"/>
      <c r="B475" s="39" t="s">
        <v>85</v>
      </c>
      <c r="C475" s="39" t="s">
        <v>593</v>
      </c>
      <c r="D475" s="39" t="s">
        <v>258</v>
      </c>
      <c r="E475" s="39" t="s">
        <v>228</v>
      </c>
      <c r="F475" s="39" t="s">
        <v>486</v>
      </c>
      <c r="G475" s="39" t="s">
        <v>168</v>
      </c>
      <c r="H475" s="352">
        <v>1</v>
      </c>
    </row>
    <row r="476" spans="1:8">
      <c r="A476" s="39"/>
      <c r="B476" s="39" t="s">
        <v>85</v>
      </c>
      <c r="C476" s="39" t="s">
        <v>425</v>
      </c>
      <c r="D476" s="39" t="s">
        <v>258</v>
      </c>
      <c r="E476" s="39" t="s">
        <v>426</v>
      </c>
      <c r="F476" s="39" t="s">
        <v>427</v>
      </c>
      <c r="G476" s="39" t="s">
        <v>168</v>
      </c>
      <c r="H476" s="352">
        <v>1</v>
      </c>
    </row>
    <row r="477" spans="1:8">
      <c r="A477" s="39"/>
      <c r="B477" s="39" t="s">
        <v>85</v>
      </c>
      <c r="C477" s="39" t="s">
        <v>269</v>
      </c>
      <c r="D477" s="39" t="s">
        <v>258</v>
      </c>
      <c r="E477" s="39"/>
      <c r="F477" s="39" t="s">
        <v>270</v>
      </c>
      <c r="G477" s="39" t="s">
        <v>168</v>
      </c>
      <c r="H477" s="352">
        <v>1</v>
      </c>
    </row>
    <row r="478" spans="1:8">
      <c r="A478" s="39"/>
      <c r="B478" s="39" t="s">
        <v>85</v>
      </c>
      <c r="C478" s="39" t="s">
        <v>594</v>
      </c>
      <c r="D478" s="39" t="s">
        <v>258</v>
      </c>
      <c r="E478" s="39" t="s">
        <v>239</v>
      </c>
      <c r="F478" s="39" t="s">
        <v>595</v>
      </c>
      <c r="G478" s="39" t="s">
        <v>168</v>
      </c>
      <c r="H478" s="352">
        <v>1</v>
      </c>
    </row>
    <row r="479" spans="1:8">
      <c r="A479" s="39"/>
      <c r="B479" s="39" t="s">
        <v>85</v>
      </c>
      <c r="C479" s="39" t="s">
        <v>596</v>
      </c>
      <c r="D479" s="39" t="s">
        <v>258</v>
      </c>
      <c r="E479" s="39" t="s">
        <v>185</v>
      </c>
      <c r="F479" s="39" t="s">
        <v>597</v>
      </c>
      <c r="G479" s="39" t="s">
        <v>168</v>
      </c>
      <c r="H479" s="352">
        <v>1</v>
      </c>
    </row>
    <row r="480" spans="1:8">
      <c r="A480" s="39"/>
      <c r="B480" s="39" t="s">
        <v>85</v>
      </c>
      <c r="C480" s="39" t="s">
        <v>271</v>
      </c>
      <c r="D480" s="39" t="s">
        <v>258</v>
      </c>
      <c r="E480" s="39" t="s">
        <v>272</v>
      </c>
      <c r="F480" s="39" t="s">
        <v>273</v>
      </c>
      <c r="G480" s="39" t="s">
        <v>168</v>
      </c>
      <c r="H480" s="352">
        <v>1</v>
      </c>
    </row>
    <row r="481" spans="1:8">
      <c r="A481" s="39"/>
      <c r="B481" s="39" t="s">
        <v>85</v>
      </c>
      <c r="C481" s="39" t="s">
        <v>530</v>
      </c>
      <c r="D481" s="39" t="s">
        <v>258</v>
      </c>
      <c r="E481" s="39"/>
      <c r="F481" s="39" t="s">
        <v>495</v>
      </c>
      <c r="G481" s="39" t="s">
        <v>168</v>
      </c>
      <c r="H481" s="352">
        <v>1</v>
      </c>
    </row>
    <row r="482" spans="1:8">
      <c r="A482" s="39"/>
      <c r="B482" s="39" t="s">
        <v>85</v>
      </c>
      <c r="C482" s="39" t="s">
        <v>278</v>
      </c>
      <c r="D482" s="39" t="s">
        <v>258</v>
      </c>
      <c r="E482" s="39"/>
      <c r="F482" s="39" t="s">
        <v>279</v>
      </c>
      <c r="G482" s="39" t="s">
        <v>168</v>
      </c>
      <c r="H482" s="352">
        <v>2</v>
      </c>
    </row>
    <row r="483" spans="1:8">
      <c r="A483" s="39"/>
      <c r="B483" s="39" t="s">
        <v>85</v>
      </c>
      <c r="C483" s="39" t="s">
        <v>430</v>
      </c>
      <c r="D483" s="39" t="s">
        <v>258</v>
      </c>
      <c r="E483" s="39"/>
      <c r="F483" s="39" t="s">
        <v>288</v>
      </c>
      <c r="G483" s="39" t="s">
        <v>168</v>
      </c>
      <c r="H483" s="352">
        <v>1</v>
      </c>
    </row>
    <row r="484" spans="1:8">
      <c r="A484" s="39"/>
      <c r="B484" s="39" t="s">
        <v>85</v>
      </c>
      <c r="C484" s="39" t="s">
        <v>280</v>
      </c>
      <c r="D484" s="39" t="s">
        <v>258</v>
      </c>
      <c r="E484" s="39"/>
      <c r="F484" s="39" t="s">
        <v>281</v>
      </c>
      <c r="G484" s="39" t="s">
        <v>168</v>
      </c>
      <c r="H484" s="352">
        <v>1</v>
      </c>
    </row>
    <row r="485" spans="1:8">
      <c r="A485" s="39"/>
      <c r="B485" s="39" t="s">
        <v>85</v>
      </c>
      <c r="C485" s="39" t="s">
        <v>364</v>
      </c>
      <c r="D485" s="39" t="s">
        <v>258</v>
      </c>
      <c r="E485" s="39"/>
      <c r="F485" s="39" t="s">
        <v>531</v>
      </c>
      <c r="G485" s="39" t="s">
        <v>168</v>
      </c>
      <c r="H485" s="352">
        <v>1</v>
      </c>
    </row>
    <row r="486" spans="1:8">
      <c r="A486" s="39"/>
      <c r="B486" s="39" t="s">
        <v>85</v>
      </c>
      <c r="C486" s="39" t="s">
        <v>480</v>
      </c>
      <c r="D486" s="39" t="s">
        <v>258</v>
      </c>
      <c r="E486" s="39"/>
      <c r="F486" s="39" t="s">
        <v>532</v>
      </c>
      <c r="G486" s="39" t="s">
        <v>168</v>
      </c>
      <c r="H486" s="352">
        <v>1</v>
      </c>
    </row>
    <row r="487" spans="1:8">
      <c r="A487" s="39"/>
      <c r="B487" s="39" t="s">
        <v>85</v>
      </c>
      <c r="C487" s="39" t="s">
        <v>484</v>
      </c>
      <c r="D487" s="39" t="s">
        <v>258</v>
      </c>
      <c r="E487" s="39"/>
      <c r="F487" s="39" t="s">
        <v>552</v>
      </c>
      <c r="G487" s="39" t="s">
        <v>168</v>
      </c>
      <c r="H487" s="352">
        <v>1</v>
      </c>
    </row>
    <row r="488" spans="1:8">
      <c r="A488" s="39"/>
      <c r="B488" s="39" t="s">
        <v>85</v>
      </c>
      <c r="C488" s="39" t="s">
        <v>490</v>
      </c>
      <c r="D488" s="39" t="s">
        <v>258</v>
      </c>
      <c r="E488" s="39"/>
      <c r="F488" s="39" t="s">
        <v>211</v>
      </c>
      <c r="G488" s="39" t="s">
        <v>168</v>
      </c>
      <c r="H488" s="352">
        <v>1</v>
      </c>
    </row>
    <row r="489" spans="1:8">
      <c r="A489" s="39"/>
      <c r="B489" s="39" t="s">
        <v>85</v>
      </c>
      <c r="C489" s="39" t="s">
        <v>598</v>
      </c>
      <c r="D489" s="39" t="s">
        <v>258</v>
      </c>
      <c r="E489" s="39"/>
      <c r="F489" s="39" t="s">
        <v>279</v>
      </c>
      <c r="G489" s="39" t="s">
        <v>168</v>
      </c>
      <c r="H489" s="352">
        <v>1</v>
      </c>
    </row>
    <row r="490" spans="1:8">
      <c r="A490" s="39"/>
      <c r="B490" s="39" t="s">
        <v>85</v>
      </c>
      <c r="C490" s="39" t="s">
        <v>533</v>
      </c>
      <c r="D490" s="39" t="s">
        <v>287</v>
      </c>
      <c r="E490" s="39"/>
      <c r="F490" s="39" t="s">
        <v>453</v>
      </c>
      <c r="G490" s="39" t="s">
        <v>168</v>
      </c>
      <c r="H490" s="352">
        <v>1</v>
      </c>
    </row>
    <row r="491" spans="1:8">
      <c r="A491" s="39"/>
      <c r="B491" s="39" t="s">
        <v>85</v>
      </c>
      <c r="C491" s="39" t="s">
        <v>289</v>
      </c>
      <c r="D491" s="39" t="s">
        <v>258</v>
      </c>
      <c r="E491" s="39" t="s">
        <v>290</v>
      </c>
      <c r="F491" s="39" t="s">
        <v>291</v>
      </c>
      <c r="G491" s="39" t="s">
        <v>168</v>
      </c>
      <c r="H491" s="352">
        <v>2</v>
      </c>
    </row>
    <row r="492" spans="1:8">
      <c r="A492" s="39"/>
      <c r="B492" s="39" t="s">
        <v>85</v>
      </c>
      <c r="C492" s="39" t="s">
        <v>599</v>
      </c>
      <c r="D492" s="39" t="s">
        <v>258</v>
      </c>
      <c r="E492" s="39" t="s">
        <v>219</v>
      </c>
      <c r="F492" s="39" t="s">
        <v>600</v>
      </c>
      <c r="G492" s="39" t="s">
        <v>168</v>
      </c>
      <c r="H492" s="352">
        <v>1</v>
      </c>
    </row>
    <row r="493" spans="1:8">
      <c r="A493" s="39"/>
      <c r="B493" s="39" t="s">
        <v>85</v>
      </c>
      <c r="C493" s="39" t="s">
        <v>534</v>
      </c>
      <c r="D493" s="39" t="s">
        <v>258</v>
      </c>
      <c r="E493" s="39" t="s">
        <v>185</v>
      </c>
      <c r="F493" s="39" t="s">
        <v>535</v>
      </c>
      <c r="G493" s="39" t="s">
        <v>168</v>
      </c>
      <c r="H493" s="352">
        <v>1</v>
      </c>
    </row>
    <row r="494" spans="1:8">
      <c r="A494" s="39"/>
      <c r="B494" s="39" t="s">
        <v>85</v>
      </c>
      <c r="C494" s="39" t="s">
        <v>481</v>
      </c>
      <c r="D494" s="39" t="s">
        <v>258</v>
      </c>
      <c r="E494" s="39" t="s">
        <v>405</v>
      </c>
      <c r="F494" s="39" t="s">
        <v>266</v>
      </c>
      <c r="G494" s="39" t="s">
        <v>168</v>
      </c>
      <c r="H494" s="352">
        <v>1</v>
      </c>
    </row>
    <row r="495" spans="1:8">
      <c r="A495" s="39"/>
      <c r="B495" s="39" t="s">
        <v>85</v>
      </c>
      <c r="C495" s="39" t="s">
        <v>436</v>
      </c>
      <c r="D495" s="39" t="s">
        <v>258</v>
      </c>
      <c r="E495" s="39" t="s">
        <v>601</v>
      </c>
      <c r="F495" s="39" t="s">
        <v>275</v>
      </c>
      <c r="G495" s="39" t="s">
        <v>168</v>
      </c>
      <c r="H495" s="352">
        <v>1</v>
      </c>
    </row>
    <row r="496" spans="1:8">
      <c r="A496" s="39"/>
      <c r="B496" s="39" t="s">
        <v>85</v>
      </c>
      <c r="C496" s="39" t="s">
        <v>534</v>
      </c>
      <c r="D496" s="39" t="s">
        <v>258</v>
      </c>
      <c r="E496" s="39" t="s">
        <v>185</v>
      </c>
      <c r="F496" s="39" t="s">
        <v>391</v>
      </c>
      <c r="G496" s="39" t="s">
        <v>168</v>
      </c>
      <c r="H496" s="352">
        <v>1</v>
      </c>
    </row>
    <row r="497" spans="1:8">
      <c r="A497" s="39"/>
      <c r="B497" s="39" t="s">
        <v>85</v>
      </c>
      <c r="C497" s="39" t="s">
        <v>431</v>
      </c>
      <c r="D497" s="39" t="s">
        <v>258</v>
      </c>
      <c r="E497" s="39" t="s">
        <v>432</v>
      </c>
      <c r="F497" s="39" t="s">
        <v>433</v>
      </c>
      <c r="G497" s="39" t="s">
        <v>168</v>
      </c>
      <c r="H497" s="352">
        <v>1</v>
      </c>
    </row>
    <row r="498" spans="1:8">
      <c r="A498" s="39"/>
      <c r="B498" s="39" t="s">
        <v>85</v>
      </c>
      <c r="C498" s="39" t="s">
        <v>420</v>
      </c>
      <c r="D498" s="39" t="s">
        <v>258</v>
      </c>
      <c r="E498" s="39" t="s">
        <v>602</v>
      </c>
      <c r="F498" s="39" t="s">
        <v>393</v>
      </c>
      <c r="G498" s="39" t="s">
        <v>168</v>
      </c>
      <c r="H498" s="352">
        <v>1</v>
      </c>
    </row>
    <row r="499" spans="1:8">
      <c r="A499" s="39"/>
      <c r="B499" s="39" t="s">
        <v>85</v>
      </c>
      <c r="C499" s="39" t="s">
        <v>603</v>
      </c>
      <c r="D499" s="39" t="s">
        <v>258</v>
      </c>
      <c r="E499" s="39" t="s">
        <v>228</v>
      </c>
      <c r="F499" s="39" t="s">
        <v>537</v>
      </c>
      <c r="G499" s="39" t="s">
        <v>168</v>
      </c>
      <c r="H499" s="352">
        <v>1</v>
      </c>
    </row>
    <row r="500" spans="1:8">
      <c r="A500" s="39"/>
      <c r="B500" s="39" t="s">
        <v>85</v>
      </c>
      <c r="C500" s="39" t="s">
        <v>536</v>
      </c>
      <c r="D500" s="39" t="s">
        <v>258</v>
      </c>
      <c r="E500" s="39" t="s">
        <v>219</v>
      </c>
      <c r="F500" s="39" t="s">
        <v>537</v>
      </c>
      <c r="G500" s="39" t="s">
        <v>168</v>
      </c>
      <c r="H500" s="352">
        <v>1</v>
      </c>
    </row>
    <row r="501" spans="1:8">
      <c r="A501" s="39"/>
      <c r="B501" s="39" t="s">
        <v>85</v>
      </c>
      <c r="C501" s="39" t="s">
        <v>604</v>
      </c>
      <c r="D501" s="39" t="s">
        <v>258</v>
      </c>
      <c r="E501" s="39" t="s">
        <v>171</v>
      </c>
      <c r="F501" s="39" t="s">
        <v>605</v>
      </c>
      <c r="G501" s="39" t="s">
        <v>168</v>
      </c>
      <c r="H501" s="352">
        <v>1</v>
      </c>
    </row>
    <row r="502" spans="1:8">
      <c r="A502" s="39"/>
      <c r="B502" s="39" t="s">
        <v>85</v>
      </c>
      <c r="C502" s="39" t="s">
        <v>307</v>
      </c>
      <c r="D502" s="39" t="s">
        <v>258</v>
      </c>
      <c r="E502" s="39" t="s">
        <v>390</v>
      </c>
      <c r="F502" s="39" t="s">
        <v>538</v>
      </c>
      <c r="G502" s="39" t="s">
        <v>168</v>
      </c>
      <c r="H502" s="352">
        <v>1</v>
      </c>
    </row>
    <row r="503" spans="1:8">
      <c r="A503" s="39"/>
      <c r="B503" s="39" t="s">
        <v>85</v>
      </c>
      <c r="C503" s="39" t="s">
        <v>539</v>
      </c>
      <c r="D503" s="39" t="s">
        <v>287</v>
      </c>
      <c r="E503" s="39"/>
      <c r="F503" s="39" t="s">
        <v>260</v>
      </c>
      <c r="G503" s="39" t="s">
        <v>168</v>
      </c>
      <c r="H503" s="352">
        <v>1</v>
      </c>
    </row>
    <row r="504" spans="1:8">
      <c r="A504" s="39"/>
      <c r="B504" s="39" t="s">
        <v>85</v>
      </c>
      <c r="C504" s="39" t="s">
        <v>313</v>
      </c>
      <c r="D504" s="39" t="s">
        <v>258</v>
      </c>
      <c r="E504" s="39"/>
      <c r="F504" s="39" t="s">
        <v>266</v>
      </c>
      <c r="G504" s="39" t="s">
        <v>168</v>
      </c>
      <c r="H504" s="352">
        <v>1</v>
      </c>
    </row>
    <row r="505" spans="1:8">
      <c r="A505" s="39"/>
      <c r="B505" s="39" t="s">
        <v>85</v>
      </c>
      <c r="C505" s="39" t="s">
        <v>606</v>
      </c>
      <c r="D505" s="39" t="s">
        <v>258</v>
      </c>
      <c r="E505" s="39" t="s">
        <v>607</v>
      </c>
      <c r="F505" s="39" t="s">
        <v>347</v>
      </c>
      <c r="G505" s="39" t="s">
        <v>168</v>
      </c>
      <c r="H505" s="352">
        <v>1</v>
      </c>
    </row>
    <row r="506" spans="1:8">
      <c r="A506" s="39"/>
      <c r="B506" s="39" t="s">
        <v>85</v>
      </c>
      <c r="C506" s="39" t="s">
        <v>348</v>
      </c>
      <c r="D506" s="39" t="s">
        <v>444</v>
      </c>
      <c r="E506" s="39" t="s">
        <v>349</v>
      </c>
      <c r="F506" s="39" t="s">
        <v>350</v>
      </c>
      <c r="G506" s="39" t="s">
        <v>168</v>
      </c>
      <c r="H506" s="352">
        <v>1</v>
      </c>
    </row>
    <row r="507" spans="1:8">
      <c r="A507" s="39"/>
      <c r="B507" s="39" t="s">
        <v>85</v>
      </c>
      <c r="C507" s="39" t="s">
        <v>608</v>
      </c>
      <c r="D507" s="39" t="s">
        <v>255</v>
      </c>
      <c r="E507" s="39" t="s">
        <v>195</v>
      </c>
      <c r="F507" s="39" t="s">
        <v>318</v>
      </c>
      <c r="G507" s="39" t="s">
        <v>168</v>
      </c>
      <c r="H507" s="352">
        <v>1</v>
      </c>
    </row>
    <row r="508" spans="1:8">
      <c r="A508" s="39"/>
      <c r="B508" s="39" t="s">
        <v>85</v>
      </c>
      <c r="C508" s="39" t="s">
        <v>609</v>
      </c>
      <c r="D508" s="39" t="s">
        <v>255</v>
      </c>
      <c r="E508" s="39" t="s">
        <v>610</v>
      </c>
      <c r="F508" s="39" t="s">
        <v>318</v>
      </c>
      <c r="G508" s="39" t="s">
        <v>168</v>
      </c>
      <c r="H508" s="352">
        <v>1</v>
      </c>
    </row>
    <row r="509" spans="1:8">
      <c r="A509" s="39"/>
      <c r="B509" s="39" t="s">
        <v>85</v>
      </c>
      <c r="C509" s="39" t="s">
        <v>611</v>
      </c>
      <c r="D509" s="39" t="s">
        <v>258</v>
      </c>
      <c r="E509" s="39"/>
      <c r="F509" s="39" t="s">
        <v>612</v>
      </c>
      <c r="G509" s="39" t="s">
        <v>168</v>
      </c>
      <c r="H509" s="352">
        <v>1</v>
      </c>
    </row>
    <row r="510" spans="1:8">
      <c r="A510" s="39"/>
      <c r="B510" s="39" t="s">
        <v>85</v>
      </c>
      <c r="C510" s="39" t="s">
        <v>613</v>
      </c>
      <c r="D510" s="39" t="s">
        <v>258</v>
      </c>
      <c r="E510" s="39" t="s">
        <v>239</v>
      </c>
      <c r="F510" s="39" t="s">
        <v>614</v>
      </c>
      <c r="G510" s="39" t="s">
        <v>168</v>
      </c>
      <c r="H510" s="352">
        <v>1</v>
      </c>
    </row>
    <row r="511" spans="1:8">
      <c r="A511" s="39"/>
      <c r="B511" s="39" t="s">
        <v>85</v>
      </c>
      <c r="C511" s="39" t="s">
        <v>540</v>
      </c>
      <c r="D511" s="39" t="s">
        <v>258</v>
      </c>
      <c r="E511" s="39" t="s">
        <v>226</v>
      </c>
      <c r="F511" s="39" t="s">
        <v>541</v>
      </c>
      <c r="G511" s="39" t="s">
        <v>168</v>
      </c>
      <c r="H511" s="352">
        <v>1</v>
      </c>
    </row>
    <row r="512" spans="1:8">
      <c r="A512" s="39"/>
      <c r="B512" s="39" t="s">
        <v>85</v>
      </c>
      <c r="C512" s="39" t="s">
        <v>615</v>
      </c>
      <c r="D512" s="39" t="s">
        <v>258</v>
      </c>
      <c r="E512" s="39" t="s">
        <v>185</v>
      </c>
      <c r="F512" s="39" t="s">
        <v>616</v>
      </c>
      <c r="G512" s="39" t="s">
        <v>168</v>
      </c>
      <c r="H512" s="352">
        <v>1</v>
      </c>
    </row>
    <row r="513" spans="1:8">
      <c r="A513" s="39"/>
      <c r="B513" s="39" t="s">
        <v>85</v>
      </c>
      <c r="C513" s="39" t="s">
        <v>611</v>
      </c>
      <c r="D513" s="39" t="s">
        <v>258</v>
      </c>
      <c r="E513" s="39"/>
      <c r="F513" s="39" t="s">
        <v>459</v>
      </c>
      <c r="G513" s="39" t="s">
        <v>168</v>
      </c>
      <c r="H513" s="352">
        <v>1</v>
      </c>
    </row>
    <row r="514" spans="1:8">
      <c r="A514" s="39"/>
      <c r="B514" s="39" t="s">
        <v>85</v>
      </c>
      <c r="C514" s="39" t="s">
        <v>617</v>
      </c>
      <c r="D514" s="39" t="s">
        <v>258</v>
      </c>
      <c r="E514" s="39" t="s">
        <v>198</v>
      </c>
      <c r="F514" s="39" t="s">
        <v>275</v>
      </c>
      <c r="G514" s="39" t="s">
        <v>168</v>
      </c>
      <c r="H514" s="352">
        <v>1</v>
      </c>
    </row>
    <row r="515" spans="1:8">
      <c r="A515" s="39"/>
      <c r="B515" s="39" t="s">
        <v>85</v>
      </c>
      <c r="C515" s="39" t="s">
        <v>542</v>
      </c>
      <c r="D515" s="39" t="s">
        <v>258</v>
      </c>
      <c r="E515" s="39" t="s">
        <v>239</v>
      </c>
      <c r="F515" s="39" t="s">
        <v>281</v>
      </c>
      <c r="G515" s="39" t="s">
        <v>168</v>
      </c>
      <c r="H515" s="352">
        <v>1</v>
      </c>
    </row>
    <row r="516" spans="1:8">
      <c r="A516" s="39"/>
      <c r="B516" s="39" t="s">
        <v>85</v>
      </c>
      <c r="C516" s="39" t="s">
        <v>543</v>
      </c>
      <c r="D516" s="39" t="s">
        <v>258</v>
      </c>
      <c r="E516" s="39" t="s">
        <v>239</v>
      </c>
      <c r="F516" s="39" t="s">
        <v>544</v>
      </c>
      <c r="G516" s="39" t="s">
        <v>168</v>
      </c>
      <c r="H516" s="352">
        <v>1</v>
      </c>
    </row>
    <row r="517" spans="1:8">
      <c r="A517" s="39"/>
      <c r="B517" s="39" t="s">
        <v>85</v>
      </c>
      <c r="C517" s="39" t="s">
        <v>545</v>
      </c>
      <c r="D517" s="39" t="s">
        <v>258</v>
      </c>
      <c r="E517" s="39" t="s">
        <v>228</v>
      </c>
      <c r="F517" s="39" t="s">
        <v>462</v>
      </c>
      <c r="G517" s="39" t="s">
        <v>168</v>
      </c>
      <c r="H517" s="352">
        <v>1</v>
      </c>
    </row>
    <row r="518" spans="1:8">
      <c r="A518" s="39"/>
      <c r="B518" s="39" t="s">
        <v>85</v>
      </c>
      <c r="C518" s="39" t="s">
        <v>307</v>
      </c>
      <c r="D518" s="39" t="s">
        <v>258</v>
      </c>
      <c r="E518" s="39" t="s">
        <v>210</v>
      </c>
      <c r="F518" s="39" t="s">
        <v>277</v>
      </c>
      <c r="G518" s="39" t="s">
        <v>168</v>
      </c>
      <c r="H518" s="352">
        <v>1</v>
      </c>
    </row>
    <row r="519" spans="1:8">
      <c r="A519" s="39"/>
      <c r="B519" s="39" t="s">
        <v>85</v>
      </c>
      <c r="C519" s="39" t="s">
        <v>317</v>
      </c>
      <c r="D519" s="39" t="s">
        <v>258</v>
      </c>
      <c r="E519" s="39" t="s">
        <v>228</v>
      </c>
      <c r="F519" s="39" t="s">
        <v>318</v>
      </c>
      <c r="G519" s="39" t="s">
        <v>168</v>
      </c>
      <c r="H519" s="352">
        <v>1</v>
      </c>
    </row>
    <row r="520" spans="1:8">
      <c r="A520" s="39"/>
      <c r="B520" s="39" t="s">
        <v>85</v>
      </c>
      <c r="C520" s="39" t="s">
        <v>546</v>
      </c>
      <c r="D520" s="39" t="s">
        <v>287</v>
      </c>
      <c r="E520" s="39" t="s">
        <v>547</v>
      </c>
      <c r="F520" s="39" t="s">
        <v>270</v>
      </c>
      <c r="G520" s="39" t="s">
        <v>168</v>
      </c>
      <c r="H520" s="352">
        <v>1</v>
      </c>
    </row>
    <row r="521" spans="1:8">
      <c r="A521" s="39"/>
      <c r="B521" s="39" t="s">
        <v>85</v>
      </c>
      <c r="C521" s="39" t="s">
        <v>618</v>
      </c>
      <c r="D521" s="39" t="s">
        <v>258</v>
      </c>
      <c r="E521" s="39" t="s">
        <v>442</v>
      </c>
      <c r="F521" s="39" t="s">
        <v>555</v>
      </c>
      <c r="G521" s="39" t="s">
        <v>168</v>
      </c>
      <c r="H521" s="352">
        <v>1</v>
      </c>
    </row>
    <row r="522" spans="1:8">
      <c r="A522" s="39"/>
      <c r="B522" s="39" t="s">
        <v>85</v>
      </c>
      <c r="C522" s="39" t="s">
        <v>548</v>
      </c>
      <c r="D522" s="39" t="s">
        <v>287</v>
      </c>
      <c r="E522" s="39" t="s">
        <v>549</v>
      </c>
      <c r="F522" s="39" t="s">
        <v>550</v>
      </c>
      <c r="G522" s="39" t="s">
        <v>168</v>
      </c>
      <c r="H522" s="352">
        <v>1</v>
      </c>
    </row>
    <row r="523" spans="1:8">
      <c r="A523" s="39"/>
      <c r="B523" s="39" t="s">
        <v>85</v>
      </c>
      <c r="C523" s="39" t="s">
        <v>619</v>
      </c>
      <c r="D523" s="39" t="s">
        <v>620</v>
      </c>
      <c r="E523" s="39" t="s">
        <v>621</v>
      </c>
      <c r="F523" s="39" t="s">
        <v>622</v>
      </c>
      <c r="G523" s="39" t="s">
        <v>168</v>
      </c>
      <c r="H523" s="352">
        <v>1</v>
      </c>
    </row>
    <row r="524" spans="1:8">
      <c r="A524" s="39"/>
      <c r="B524" s="39" t="s">
        <v>85</v>
      </c>
      <c r="C524" s="39" t="s">
        <v>551</v>
      </c>
      <c r="D524" s="39" t="s">
        <v>464</v>
      </c>
      <c r="E524" s="39" t="s">
        <v>228</v>
      </c>
      <c r="F524" s="39" t="s">
        <v>552</v>
      </c>
      <c r="G524" s="39" t="s">
        <v>168</v>
      </c>
      <c r="H524" s="352">
        <v>1</v>
      </c>
    </row>
    <row r="525" spans="1:8">
      <c r="A525" s="39"/>
      <c r="B525" s="39" t="s">
        <v>85</v>
      </c>
      <c r="C525" s="39" t="s">
        <v>623</v>
      </c>
      <c r="D525" s="39" t="s">
        <v>287</v>
      </c>
      <c r="E525" s="39" t="s">
        <v>624</v>
      </c>
      <c r="F525" s="39" t="s">
        <v>525</v>
      </c>
      <c r="G525" s="39" t="s">
        <v>168</v>
      </c>
      <c r="H525" s="352">
        <v>1</v>
      </c>
    </row>
    <row r="526" spans="1:8">
      <c r="A526" s="39"/>
      <c r="B526" s="39" t="s">
        <v>85</v>
      </c>
      <c r="C526" s="39" t="s">
        <v>553</v>
      </c>
      <c r="D526" s="39" t="s">
        <v>258</v>
      </c>
      <c r="E526" s="39" t="s">
        <v>554</v>
      </c>
      <c r="F526" s="39" t="s">
        <v>555</v>
      </c>
      <c r="G526" s="39" t="s">
        <v>168</v>
      </c>
      <c r="H526" s="352">
        <v>1</v>
      </c>
    </row>
    <row r="527" spans="1:8">
      <c r="A527" s="39"/>
      <c r="B527" s="39" t="s">
        <v>85</v>
      </c>
      <c r="C527" s="39" t="s">
        <v>556</v>
      </c>
      <c r="D527" s="39" t="s">
        <v>258</v>
      </c>
      <c r="E527" s="39" t="s">
        <v>557</v>
      </c>
      <c r="F527" s="39" t="s">
        <v>438</v>
      </c>
      <c r="G527" s="39" t="s">
        <v>168</v>
      </c>
      <c r="H527" s="352">
        <v>1</v>
      </c>
    </row>
    <row r="528" spans="1:8">
      <c r="A528" s="39"/>
      <c r="B528" s="39" t="s">
        <v>85</v>
      </c>
      <c r="C528" s="39" t="s">
        <v>372</v>
      </c>
      <c r="D528" s="39" t="s">
        <v>258</v>
      </c>
      <c r="E528" s="39"/>
      <c r="F528" s="39" t="s">
        <v>459</v>
      </c>
      <c r="G528" s="39" t="s">
        <v>168</v>
      </c>
      <c r="H528" s="352">
        <v>1</v>
      </c>
    </row>
    <row r="529" spans="1:8">
      <c r="A529" s="39"/>
      <c r="B529" s="39" t="s">
        <v>85</v>
      </c>
      <c r="C529" s="39" t="s">
        <v>460</v>
      </c>
      <c r="D529" s="39" t="s">
        <v>287</v>
      </c>
      <c r="E529" s="39" t="s">
        <v>461</v>
      </c>
      <c r="F529" s="39" t="s">
        <v>462</v>
      </c>
      <c r="G529" s="39" t="s">
        <v>168</v>
      </c>
      <c r="H529" s="352">
        <v>1</v>
      </c>
    </row>
    <row r="530" spans="1:8">
      <c r="A530" s="39"/>
      <c r="B530" s="39" t="s">
        <v>85</v>
      </c>
      <c r="C530" s="39" t="s">
        <v>558</v>
      </c>
      <c r="D530" s="39" t="s">
        <v>258</v>
      </c>
      <c r="E530" s="39" t="s">
        <v>559</v>
      </c>
      <c r="F530" s="39" t="s">
        <v>531</v>
      </c>
      <c r="G530" s="39" t="s">
        <v>168</v>
      </c>
      <c r="H530" s="352">
        <v>1</v>
      </c>
    </row>
    <row r="531" spans="1:8">
      <c r="A531" s="39"/>
      <c r="B531" s="39" t="s">
        <v>85</v>
      </c>
      <c r="C531" s="39" t="s">
        <v>327</v>
      </c>
      <c r="D531" s="39" t="s">
        <v>287</v>
      </c>
      <c r="E531" s="39" t="s">
        <v>328</v>
      </c>
      <c r="F531" s="39" t="s">
        <v>329</v>
      </c>
      <c r="G531" s="39" t="s">
        <v>168</v>
      </c>
      <c r="H531" s="352">
        <v>2</v>
      </c>
    </row>
    <row r="532" spans="1:8">
      <c r="A532" s="39"/>
      <c r="B532" s="39" t="s">
        <v>85</v>
      </c>
      <c r="C532" s="39" t="s">
        <v>330</v>
      </c>
      <c r="D532" s="39" t="s">
        <v>287</v>
      </c>
      <c r="E532" s="39" t="s">
        <v>331</v>
      </c>
      <c r="F532" s="39" t="s">
        <v>332</v>
      </c>
      <c r="G532" s="39" t="s">
        <v>168</v>
      </c>
      <c r="H532" s="352">
        <v>1</v>
      </c>
    </row>
    <row r="533" spans="1:8">
      <c r="A533" s="39"/>
      <c r="B533" s="39" t="s">
        <v>85</v>
      </c>
      <c r="C533" s="39" t="s">
        <v>333</v>
      </c>
      <c r="D533" s="39" t="s">
        <v>287</v>
      </c>
      <c r="E533" s="39" t="s">
        <v>334</v>
      </c>
      <c r="F533" s="39" t="s">
        <v>335</v>
      </c>
      <c r="G533" s="39" t="s">
        <v>168</v>
      </c>
      <c r="H533" s="352">
        <v>1</v>
      </c>
    </row>
    <row r="534" spans="1:8">
      <c r="A534" s="39"/>
      <c r="B534" s="39" t="s">
        <v>85</v>
      </c>
      <c r="C534" s="39" t="s">
        <v>330</v>
      </c>
      <c r="D534" s="39" t="s">
        <v>287</v>
      </c>
      <c r="E534" s="39" t="s">
        <v>328</v>
      </c>
      <c r="F534" s="39" t="s">
        <v>336</v>
      </c>
      <c r="G534" s="39" t="s">
        <v>168</v>
      </c>
      <c r="H534" s="352">
        <v>2</v>
      </c>
    </row>
    <row r="535" spans="1:8">
      <c r="A535" s="39"/>
      <c r="B535" s="39" t="s">
        <v>85</v>
      </c>
      <c r="C535" s="39" t="s">
        <v>439</v>
      </c>
      <c r="D535" s="39" t="s">
        <v>287</v>
      </c>
      <c r="E535" s="39" t="s">
        <v>560</v>
      </c>
      <c r="F535" s="39" t="s">
        <v>555</v>
      </c>
      <c r="G535" s="39" t="s">
        <v>168</v>
      </c>
      <c r="H535" s="352">
        <v>1</v>
      </c>
    </row>
    <row r="536" spans="1:8">
      <c r="A536" s="39"/>
      <c r="B536" s="39" t="s">
        <v>85</v>
      </c>
      <c r="C536" s="39" t="s">
        <v>348</v>
      </c>
      <c r="D536" s="39" t="s">
        <v>287</v>
      </c>
      <c r="E536" s="39" t="s">
        <v>349</v>
      </c>
      <c r="F536" s="39" t="s">
        <v>350</v>
      </c>
      <c r="G536" s="39" t="s">
        <v>168</v>
      </c>
      <c r="H536" s="352">
        <v>1</v>
      </c>
    </row>
    <row r="537" spans="1:8">
      <c r="A537" s="39"/>
      <c r="B537" s="39" t="s">
        <v>85</v>
      </c>
      <c r="C537" s="39" t="s">
        <v>351</v>
      </c>
      <c r="D537" s="39" t="s">
        <v>352</v>
      </c>
      <c r="E537" s="39" t="s">
        <v>198</v>
      </c>
      <c r="F537" s="39" t="s">
        <v>353</v>
      </c>
      <c r="G537" s="39" t="s">
        <v>168</v>
      </c>
      <c r="H537" s="352">
        <v>2</v>
      </c>
    </row>
    <row r="538" spans="1:8">
      <c r="A538" s="39"/>
      <c r="B538" s="39" t="s">
        <v>85</v>
      </c>
      <c r="C538" s="39" t="s">
        <v>625</v>
      </c>
      <c r="D538" s="39" t="s">
        <v>258</v>
      </c>
      <c r="E538" s="39" t="s">
        <v>210</v>
      </c>
      <c r="F538" s="39" t="s">
        <v>208</v>
      </c>
      <c r="G538" s="39" t="s">
        <v>168</v>
      </c>
      <c r="H538" s="352">
        <v>1</v>
      </c>
    </row>
    <row r="539" spans="1:8">
      <c r="A539" s="39"/>
      <c r="B539" s="39" t="s">
        <v>85</v>
      </c>
      <c r="C539" s="39" t="s">
        <v>355</v>
      </c>
      <c r="D539" s="39" t="s">
        <v>352</v>
      </c>
      <c r="E539" s="39" t="s">
        <v>356</v>
      </c>
      <c r="F539" s="39" t="s">
        <v>285</v>
      </c>
      <c r="G539" s="39" t="s">
        <v>168</v>
      </c>
      <c r="H539" s="352">
        <v>1</v>
      </c>
    </row>
    <row r="540" spans="1:8">
      <c r="A540" s="39"/>
      <c r="B540" s="39" t="s">
        <v>85</v>
      </c>
      <c r="C540" s="39" t="s">
        <v>478</v>
      </c>
      <c r="D540" s="39" t="s">
        <v>258</v>
      </c>
      <c r="E540" s="39" t="s">
        <v>385</v>
      </c>
      <c r="F540" s="39" t="s">
        <v>479</v>
      </c>
      <c r="G540" s="39" t="s">
        <v>168</v>
      </c>
      <c r="H540" s="352">
        <v>1</v>
      </c>
    </row>
    <row r="541" spans="1:8">
      <c r="A541" s="39"/>
      <c r="B541" s="39" t="s">
        <v>85</v>
      </c>
      <c r="C541" s="39" t="s">
        <v>561</v>
      </c>
      <c r="D541" s="39" t="s">
        <v>344</v>
      </c>
      <c r="E541" s="39" t="s">
        <v>562</v>
      </c>
      <c r="F541" s="39" t="s">
        <v>270</v>
      </c>
      <c r="G541" s="39" t="s">
        <v>168</v>
      </c>
      <c r="H541" s="352">
        <v>1</v>
      </c>
    </row>
    <row r="542" spans="1:8">
      <c r="A542" s="39"/>
      <c r="B542" s="39" t="s">
        <v>85</v>
      </c>
      <c r="C542" s="39" t="s">
        <v>563</v>
      </c>
      <c r="D542" s="39" t="s">
        <v>258</v>
      </c>
      <c r="E542" s="39" t="s">
        <v>228</v>
      </c>
      <c r="F542" s="39" t="s">
        <v>462</v>
      </c>
      <c r="G542" s="39" t="s">
        <v>168</v>
      </c>
      <c r="H542" s="352">
        <v>1</v>
      </c>
    </row>
    <row r="543" spans="1:8">
      <c r="A543" s="39"/>
      <c r="B543" s="39" t="s">
        <v>85</v>
      </c>
      <c r="C543" s="39" t="s">
        <v>481</v>
      </c>
      <c r="D543" s="39" t="s">
        <v>255</v>
      </c>
      <c r="E543" s="39" t="s">
        <v>405</v>
      </c>
      <c r="F543" s="39" t="s">
        <v>318</v>
      </c>
      <c r="G543" s="39" t="s">
        <v>168</v>
      </c>
      <c r="H543" s="352">
        <v>1</v>
      </c>
    </row>
    <row r="544" spans="1:8">
      <c r="A544" s="39"/>
      <c r="B544" s="39" t="s">
        <v>85</v>
      </c>
      <c r="C544" s="39" t="s">
        <v>626</v>
      </c>
      <c r="D544" s="39" t="s">
        <v>258</v>
      </c>
      <c r="E544" s="39" t="s">
        <v>228</v>
      </c>
      <c r="F544" s="39" t="s">
        <v>627</v>
      </c>
      <c r="G544" s="39" t="s">
        <v>168</v>
      </c>
      <c r="H544" s="352">
        <v>1</v>
      </c>
    </row>
    <row r="545" spans="1:8">
      <c r="A545" s="39"/>
      <c r="B545" s="39" t="s">
        <v>85</v>
      </c>
      <c r="C545" s="39" t="s">
        <v>564</v>
      </c>
      <c r="D545" s="39" t="s">
        <v>258</v>
      </c>
      <c r="E545" s="39" t="s">
        <v>385</v>
      </c>
      <c r="F545" s="39" t="s">
        <v>479</v>
      </c>
      <c r="G545" s="39" t="s">
        <v>168</v>
      </c>
      <c r="H545" s="352">
        <v>1</v>
      </c>
    </row>
    <row r="546" spans="1:8">
      <c r="A546" s="39"/>
      <c r="B546" s="39" t="s">
        <v>85</v>
      </c>
      <c r="C546" s="39" t="s">
        <v>565</v>
      </c>
      <c r="D546" s="39" t="s">
        <v>258</v>
      </c>
      <c r="E546" s="39" t="s">
        <v>566</v>
      </c>
      <c r="F546" s="39" t="s">
        <v>450</v>
      </c>
      <c r="G546" s="39" t="s">
        <v>168</v>
      </c>
      <c r="H546" s="352">
        <v>1</v>
      </c>
    </row>
    <row r="547" spans="1:8">
      <c r="A547" s="39"/>
      <c r="B547" s="39" t="s">
        <v>85</v>
      </c>
      <c r="C547" s="39" t="s">
        <v>482</v>
      </c>
      <c r="D547" s="39" t="s">
        <v>258</v>
      </c>
      <c r="E547" s="39" t="s">
        <v>298</v>
      </c>
      <c r="F547" s="39" t="s">
        <v>483</v>
      </c>
      <c r="G547" s="39" t="s">
        <v>168</v>
      </c>
      <c r="H547" s="352">
        <v>1</v>
      </c>
    </row>
    <row r="548" spans="1:8">
      <c r="A548" s="39"/>
      <c r="B548" s="39" t="s">
        <v>85</v>
      </c>
      <c r="C548" s="39" t="s">
        <v>360</v>
      </c>
      <c r="D548" s="39" t="s">
        <v>258</v>
      </c>
      <c r="E548" s="39"/>
      <c r="F548" s="39" t="s">
        <v>361</v>
      </c>
      <c r="G548" s="39" t="s">
        <v>168</v>
      </c>
      <c r="H548" s="352">
        <v>1</v>
      </c>
    </row>
    <row r="549" spans="1:8">
      <c r="A549" s="39"/>
      <c r="B549" s="39" t="s">
        <v>85</v>
      </c>
      <c r="C549" s="39" t="s">
        <v>269</v>
      </c>
      <c r="D549" s="39" t="s">
        <v>258</v>
      </c>
      <c r="E549" s="39"/>
      <c r="F549" s="39" t="s">
        <v>363</v>
      </c>
      <c r="G549" s="39" t="s">
        <v>168</v>
      </c>
      <c r="H549" s="352">
        <v>1</v>
      </c>
    </row>
    <row r="550" spans="1:8">
      <c r="A550" s="39"/>
      <c r="B550" s="39" t="s">
        <v>85</v>
      </c>
      <c r="C550" s="39" t="s">
        <v>487</v>
      </c>
      <c r="D550" s="39" t="s">
        <v>258</v>
      </c>
      <c r="E550" s="39" t="s">
        <v>298</v>
      </c>
      <c r="F550" s="39" t="s">
        <v>380</v>
      </c>
      <c r="G550" s="39" t="s">
        <v>168</v>
      </c>
      <c r="H550" s="352">
        <v>1</v>
      </c>
    </row>
    <row r="551" spans="1:8">
      <c r="A551" s="39"/>
      <c r="B551" s="39" t="s">
        <v>85</v>
      </c>
      <c r="C551" s="39" t="s">
        <v>567</v>
      </c>
      <c r="D551" s="39" t="s">
        <v>258</v>
      </c>
      <c r="E551" s="39" t="s">
        <v>210</v>
      </c>
      <c r="F551" s="39" t="s">
        <v>538</v>
      </c>
      <c r="G551" s="39" t="s">
        <v>168</v>
      </c>
      <c r="H551" s="352">
        <v>1</v>
      </c>
    </row>
    <row r="552" spans="1:8">
      <c r="A552" s="39"/>
      <c r="B552" s="39" t="s">
        <v>85</v>
      </c>
      <c r="C552" s="39" t="s">
        <v>628</v>
      </c>
      <c r="D552" s="39" t="s">
        <v>258</v>
      </c>
      <c r="E552" s="39" t="s">
        <v>629</v>
      </c>
      <c r="F552" s="39" t="s">
        <v>400</v>
      </c>
      <c r="G552" s="39" t="s">
        <v>168</v>
      </c>
      <c r="H552" s="352">
        <v>1</v>
      </c>
    </row>
    <row r="553" spans="1:8">
      <c r="A553" s="39"/>
      <c r="B553" s="39" t="s">
        <v>85</v>
      </c>
      <c r="C553" s="39" t="s">
        <v>493</v>
      </c>
      <c r="D553" s="39" t="s">
        <v>258</v>
      </c>
      <c r="E553" s="39"/>
      <c r="F553" s="39" t="s">
        <v>288</v>
      </c>
      <c r="G553" s="39" t="s">
        <v>168</v>
      </c>
      <c r="H553" s="352">
        <v>1</v>
      </c>
    </row>
    <row r="554" spans="1:8">
      <c r="A554" s="39"/>
      <c r="B554" s="39" t="s">
        <v>85</v>
      </c>
      <c r="C554" s="39" t="s">
        <v>568</v>
      </c>
      <c r="D554" s="39" t="s">
        <v>258</v>
      </c>
      <c r="E554" s="39" t="s">
        <v>477</v>
      </c>
      <c r="F554" s="39" t="s">
        <v>479</v>
      </c>
      <c r="G554" s="39" t="s">
        <v>168</v>
      </c>
      <c r="H554" s="352">
        <v>1</v>
      </c>
    </row>
    <row r="555" spans="1:8">
      <c r="A555" s="39"/>
      <c r="B555" s="39" t="s">
        <v>85</v>
      </c>
      <c r="C555" s="39" t="s">
        <v>630</v>
      </c>
      <c r="D555" s="39" t="s">
        <v>258</v>
      </c>
      <c r="E555" s="39" t="s">
        <v>631</v>
      </c>
      <c r="F555" s="39" t="s">
        <v>266</v>
      </c>
      <c r="G555" s="39" t="s">
        <v>168</v>
      </c>
      <c r="H555" s="352">
        <v>1</v>
      </c>
    </row>
    <row r="556" spans="1:8">
      <c r="A556" s="39"/>
      <c r="B556" s="39" t="s">
        <v>85</v>
      </c>
      <c r="C556" s="39" t="s">
        <v>490</v>
      </c>
      <c r="D556" s="39" t="s">
        <v>258</v>
      </c>
      <c r="E556" s="39" t="s">
        <v>491</v>
      </c>
      <c r="F556" s="39" t="s">
        <v>492</v>
      </c>
      <c r="G556" s="39" t="s">
        <v>168</v>
      </c>
      <c r="H556" s="352">
        <v>1</v>
      </c>
    </row>
    <row r="557" spans="1:8">
      <c r="A557" s="39"/>
      <c r="B557" s="39" t="s">
        <v>85</v>
      </c>
      <c r="C557" s="39" t="s">
        <v>493</v>
      </c>
      <c r="D557" s="39" t="s">
        <v>258</v>
      </c>
      <c r="E557" s="39"/>
      <c r="F557" s="39" t="s">
        <v>288</v>
      </c>
      <c r="G557" s="39" t="s">
        <v>168</v>
      </c>
      <c r="H557" s="352">
        <v>1</v>
      </c>
    </row>
    <row r="558" spans="1:8">
      <c r="A558" s="39"/>
      <c r="B558" s="39" t="s">
        <v>85</v>
      </c>
      <c r="C558" s="39" t="s">
        <v>632</v>
      </c>
      <c r="D558" s="39" t="s">
        <v>258</v>
      </c>
      <c r="E558" s="39"/>
      <c r="F558" s="39" t="s">
        <v>264</v>
      </c>
      <c r="G558" s="39" t="s">
        <v>168</v>
      </c>
      <c r="H558" s="352">
        <v>1</v>
      </c>
    </row>
    <row r="559" spans="1:8">
      <c r="A559" s="39"/>
      <c r="B559" s="39" t="s">
        <v>85</v>
      </c>
      <c r="C559" s="39" t="s">
        <v>633</v>
      </c>
      <c r="D559" s="39" t="s">
        <v>258</v>
      </c>
      <c r="E559" s="39"/>
      <c r="F559" s="39" t="s">
        <v>260</v>
      </c>
      <c r="G559" s="39" t="s">
        <v>168</v>
      </c>
      <c r="H559" s="352">
        <v>1</v>
      </c>
    </row>
    <row r="560" spans="1:8">
      <c r="A560" s="39"/>
      <c r="B560" s="39" t="s">
        <v>85</v>
      </c>
      <c r="C560" s="39" t="s">
        <v>496</v>
      </c>
      <c r="D560" s="39" t="s">
        <v>258</v>
      </c>
      <c r="E560" s="39" t="s">
        <v>293</v>
      </c>
      <c r="F560" s="39" t="s">
        <v>275</v>
      </c>
      <c r="G560" s="39" t="s">
        <v>168</v>
      </c>
      <c r="H560" s="352">
        <v>1</v>
      </c>
    </row>
    <row r="561" spans="1:8">
      <c r="A561" s="39"/>
      <c r="B561" s="39" t="s">
        <v>85</v>
      </c>
      <c r="C561" s="39" t="s">
        <v>436</v>
      </c>
      <c r="D561" s="39" t="s">
        <v>258</v>
      </c>
      <c r="E561" s="39" t="s">
        <v>571</v>
      </c>
      <c r="F561" s="39" t="s">
        <v>479</v>
      </c>
      <c r="G561" s="39" t="s">
        <v>168</v>
      </c>
      <c r="H561" s="352">
        <v>1</v>
      </c>
    </row>
    <row r="570" spans="1:8" ht="20.25">
      <c r="A570" s="40" t="s">
        <v>634</v>
      </c>
      <c r="B570" s="35"/>
      <c r="C570" s="35"/>
      <c r="D570" s="35"/>
      <c r="E570" s="35"/>
      <c r="F570" s="35"/>
      <c r="G570" s="35"/>
      <c r="H570" s="351"/>
    </row>
    <row r="571" spans="1:8">
      <c r="A571" s="39"/>
      <c r="B571" s="39" t="s">
        <v>162</v>
      </c>
      <c r="C571" s="39" t="s">
        <v>163</v>
      </c>
      <c r="D571" s="39" t="s">
        <v>164</v>
      </c>
      <c r="E571" s="39" t="s">
        <v>165</v>
      </c>
      <c r="F571" s="39" t="s">
        <v>166</v>
      </c>
      <c r="G571" s="39" t="s">
        <v>167</v>
      </c>
      <c r="H571" s="352" t="s">
        <v>168</v>
      </c>
    </row>
    <row r="572" spans="1:8">
      <c r="A572" s="39"/>
      <c r="B572" s="39" t="s">
        <v>85</v>
      </c>
      <c r="C572" s="39" t="s">
        <v>635</v>
      </c>
      <c r="D572" s="39" t="s">
        <v>174</v>
      </c>
      <c r="E572" s="39" t="s">
        <v>171</v>
      </c>
      <c r="F572" s="39" t="s">
        <v>636</v>
      </c>
      <c r="G572" s="39" t="s">
        <v>168</v>
      </c>
      <c r="H572" s="352">
        <v>1</v>
      </c>
    </row>
    <row r="573" spans="1:8">
      <c r="A573" s="39"/>
      <c r="B573" s="39" t="s">
        <v>85</v>
      </c>
      <c r="C573" s="39" t="s">
        <v>637</v>
      </c>
      <c r="D573" s="39" t="s">
        <v>174</v>
      </c>
      <c r="E573" s="39" t="s">
        <v>185</v>
      </c>
      <c r="F573" s="39" t="s">
        <v>638</v>
      </c>
      <c r="G573" s="39" t="s">
        <v>168</v>
      </c>
      <c r="H573" s="352">
        <v>1</v>
      </c>
    </row>
    <row r="574" spans="1:8">
      <c r="A574" s="39"/>
      <c r="B574" s="39" t="s">
        <v>85</v>
      </c>
      <c r="C574" s="39" t="s">
        <v>639</v>
      </c>
      <c r="D574" s="39" t="s">
        <v>174</v>
      </c>
      <c r="E574" s="39" t="s">
        <v>198</v>
      </c>
      <c r="F574" s="39" t="s">
        <v>640</v>
      </c>
      <c r="G574" s="39" t="s">
        <v>168</v>
      </c>
      <c r="H574" s="352">
        <v>1</v>
      </c>
    </row>
    <row r="575" spans="1:8">
      <c r="A575" s="39"/>
      <c r="B575" s="39" t="s">
        <v>85</v>
      </c>
      <c r="C575" s="39" t="s">
        <v>180</v>
      </c>
      <c r="D575" s="39" t="s">
        <v>181</v>
      </c>
      <c r="E575" s="39"/>
      <c r="F575" s="39" t="s">
        <v>182</v>
      </c>
      <c r="G575" s="39" t="s">
        <v>168</v>
      </c>
      <c r="H575" s="352">
        <v>1</v>
      </c>
    </row>
    <row r="576" spans="1:8">
      <c r="A576" s="39"/>
      <c r="B576" s="39" t="s">
        <v>85</v>
      </c>
      <c r="C576" s="39" t="s">
        <v>183</v>
      </c>
      <c r="D576" s="39" t="s">
        <v>184</v>
      </c>
      <c r="E576" s="39" t="s">
        <v>185</v>
      </c>
      <c r="F576" s="39" t="s">
        <v>186</v>
      </c>
      <c r="G576" s="39" t="s">
        <v>168</v>
      </c>
      <c r="H576" s="352">
        <v>1</v>
      </c>
    </row>
    <row r="577" spans="1:8">
      <c r="A577" s="39"/>
      <c r="B577" s="39" t="s">
        <v>85</v>
      </c>
      <c r="C577" s="39" t="s">
        <v>576</v>
      </c>
      <c r="D577" s="39" t="s">
        <v>170</v>
      </c>
      <c r="E577" s="39" t="s">
        <v>228</v>
      </c>
      <c r="F577" s="39" t="s">
        <v>577</v>
      </c>
      <c r="G577" s="39" t="s">
        <v>168</v>
      </c>
      <c r="H577" s="352">
        <v>1</v>
      </c>
    </row>
    <row r="578" spans="1:8">
      <c r="A578" s="39"/>
      <c r="B578" s="39" t="s">
        <v>85</v>
      </c>
      <c r="C578" s="39" t="s">
        <v>578</v>
      </c>
      <c r="D578" s="39" t="s">
        <v>170</v>
      </c>
      <c r="E578" s="39" t="s">
        <v>198</v>
      </c>
      <c r="F578" s="39" t="s">
        <v>579</v>
      </c>
      <c r="G578" s="39" t="s">
        <v>168</v>
      </c>
      <c r="H578" s="352">
        <v>1</v>
      </c>
    </row>
    <row r="579" spans="1:8">
      <c r="A579" s="39"/>
      <c r="B579" s="39" t="s">
        <v>85</v>
      </c>
      <c r="C579" s="39" t="s">
        <v>498</v>
      </c>
      <c r="D579" s="39" t="s">
        <v>170</v>
      </c>
      <c r="E579" s="39" t="s">
        <v>390</v>
      </c>
      <c r="F579" s="39" t="s">
        <v>499</v>
      </c>
      <c r="G579" s="39" t="s">
        <v>168</v>
      </c>
      <c r="H579" s="352">
        <v>1</v>
      </c>
    </row>
    <row r="580" spans="1:8">
      <c r="A580" s="39"/>
      <c r="B580" s="39" t="s">
        <v>85</v>
      </c>
      <c r="C580" s="39" t="s">
        <v>190</v>
      </c>
      <c r="D580" s="39" t="s">
        <v>170</v>
      </c>
      <c r="E580" s="39" t="s">
        <v>185</v>
      </c>
      <c r="F580" s="39" t="s">
        <v>191</v>
      </c>
      <c r="G580" s="39" t="s">
        <v>168</v>
      </c>
      <c r="H580" s="352">
        <v>1</v>
      </c>
    </row>
    <row r="581" spans="1:8">
      <c r="A581" s="39"/>
      <c r="B581" s="39" t="s">
        <v>85</v>
      </c>
      <c r="C581" s="39" t="s">
        <v>500</v>
      </c>
      <c r="D581" s="39" t="s">
        <v>181</v>
      </c>
      <c r="E581" s="39" t="s">
        <v>226</v>
      </c>
      <c r="F581" s="39" t="s">
        <v>275</v>
      </c>
      <c r="G581" s="39" t="s">
        <v>168</v>
      </c>
      <c r="H581" s="352">
        <v>1</v>
      </c>
    </row>
    <row r="582" spans="1:8">
      <c r="A582" s="39"/>
      <c r="B582" s="39" t="s">
        <v>85</v>
      </c>
      <c r="C582" s="39" t="s">
        <v>501</v>
      </c>
      <c r="D582" s="39" t="s">
        <v>181</v>
      </c>
      <c r="E582" s="39" t="s">
        <v>204</v>
      </c>
      <c r="F582" s="39" t="s">
        <v>375</v>
      </c>
      <c r="G582" s="39" t="s">
        <v>168</v>
      </c>
      <c r="H582" s="352">
        <v>1</v>
      </c>
    </row>
    <row r="583" spans="1:8">
      <c r="A583" s="39"/>
      <c r="B583" s="39" t="s">
        <v>85</v>
      </c>
      <c r="C583" s="39" t="s">
        <v>502</v>
      </c>
      <c r="D583" s="39" t="s">
        <v>181</v>
      </c>
      <c r="E583" s="39" t="s">
        <v>503</v>
      </c>
      <c r="F583" s="39" t="s">
        <v>499</v>
      </c>
      <c r="G583" s="39" t="s">
        <v>168</v>
      </c>
      <c r="H583" s="352">
        <v>1</v>
      </c>
    </row>
    <row r="584" spans="1:8">
      <c r="A584" s="39"/>
      <c r="B584" s="39" t="s">
        <v>85</v>
      </c>
      <c r="C584" s="39" t="s">
        <v>506</v>
      </c>
      <c r="D584" s="39" t="s">
        <v>181</v>
      </c>
      <c r="E584" s="39" t="s">
        <v>195</v>
      </c>
      <c r="F584" s="39" t="s">
        <v>266</v>
      </c>
      <c r="G584" s="39" t="s">
        <v>168</v>
      </c>
      <c r="H584" s="352">
        <v>1</v>
      </c>
    </row>
    <row r="585" spans="1:8">
      <c r="A585" s="39"/>
      <c r="B585" s="39" t="s">
        <v>85</v>
      </c>
      <c r="C585" s="39" t="s">
        <v>507</v>
      </c>
      <c r="D585" s="39" t="s">
        <v>181</v>
      </c>
      <c r="E585" s="39" t="s">
        <v>503</v>
      </c>
      <c r="F585" s="39" t="s">
        <v>196</v>
      </c>
      <c r="G585" s="39" t="s">
        <v>168</v>
      </c>
      <c r="H585" s="352">
        <v>1</v>
      </c>
    </row>
    <row r="586" spans="1:8">
      <c r="A586" s="39"/>
      <c r="B586" s="39" t="s">
        <v>85</v>
      </c>
      <c r="C586" s="39" t="s">
        <v>209</v>
      </c>
      <c r="D586" s="39" t="s">
        <v>174</v>
      </c>
      <c r="E586" s="39" t="s">
        <v>210</v>
      </c>
      <c r="F586" s="39" t="s">
        <v>211</v>
      </c>
      <c r="G586" s="39" t="s">
        <v>168</v>
      </c>
      <c r="H586" s="352">
        <v>3</v>
      </c>
    </row>
    <row r="587" spans="1:8">
      <c r="A587" s="39"/>
      <c r="B587" s="39" t="s">
        <v>85</v>
      </c>
      <c r="C587" s="39" t="s">
        <v>212</v>
      </c>
      <c r="D587" s="39" t="s">
        <v>174</v>
      </c>
      <c r="E587" s="39" t="s">
        <v>210</v>
      </c>
      <c r="F587" s="39" t="s">
        <v>211</v>
      </c>
      <c r="G587" s="39" t="s">
        <v>168</v>
      </c>
      <c r="H587" s="352">
        <v>2</v>
      </c>
    </row>
    <row r="588" spans="1:8">
      <c r="A588" s="39"/>
      <c r="B588" s="39" t="s">
        <v>85</v>
      </c>
      <c r="C588" s="39" t="s">
        <v>213</v>
      </c>
      <c r="D588" s="39" t="s">
        <v>174</v>
      </c>
      <c r="E588" s="39" t="s">
        <v>210</v>
      </c>
      <c r="F588" s="39" t="s">
        <v>211</v>
      </c>
      <c r="G588" s="39" t="s">
        <v>168</v>
      </c>
      <c r="H588" s="352">
        <v>2</v>
      </c>
    </row>
    <row r="589" spans="1:8">
      <c r="A589" s="39"/>
      <c r="B589" s="39" t="s">
        <v>85</v>
      </c>
      <c r="C589" s="39" t="s">
        <v>214</v>
      </c>
      <c r="D589" s="39" t="s">
        <v>174</v>
      </c>
      <c r="E589" s="39" t="s">
        <v>210</v>
      </c>
      <c r="F589" s="39" t="s">
        <v>211</v>
      </c>
      <c r="G589" s="39" t="s">
        <v>168</v>
      </c>
      <c r="H589" s="352">
        <v>2</v>
      </c>
    </row>
    <row r="590" spans="1:8">
      <c r="A590" s="39"/>
      <c r="B590" s="39" t="s">
        <v>85</v>
      </c>
      <c r="C590" s="39" t="s">
        <v>641</v>
      </c>
      <c r="D590" s="39" t="s">
        <v>170</v>
      </c>
      <c r="E590" s="39" t="s">
        <v>642</v>
      </c>
      <c r="F590" s="39" t="s">
        <v>643</v>
      </c>
      <c r="G590" s="39" t="s">
        <v>168</v>
      </c>
      <c r="H590" s="352">
        <v>1</v>
      </c>
    </row>
    <row r="591" spans="1:8">
      <c r="A591" s="39"/>
      <c r="B591" s="39" t="s">
        <v>85</v>
      </c>
      <c r="C591" s="39" t="s">
        <v>221</v>
      </c>
      <c r="D591" s="39" t="s">
        <v>218</v>
      </c>
      <c r="E591" s="39" t="s">
        <v>222</v>
      </c>
      <c r="F591" s="39" t="s">
        <v>223</v>
      </c>
      <c r="G591" s="39" t="s">
        <v>168</v>
      </c>
      <c r="H591" s="352">
        <v>2</v>
      </c>
    </row>
    <row r="592" spans="1:8">
      <c r="A592" s="39"/>
      <c r="B592" s="39" t="s">
        <v>85</v>
      </c>
      <c r="C592" s="39" t="s">
        <v>224</v>
      </c>
      <c r="D592" s="39" t="s">
        <v>225</v>
      </c>
      <c r="E592" s="39" t="s">
        <v>226</v>
      </c>
      <c r="F592" s="39"/>
      <c r="G592" s="39" t="s">
        <v>168</v>
      </c>
      <c r="H592" s="352">
        <v>4</v>
      </c>
    </row>
    <row r="593" spans="1:8">
      <c r="A593" s="39"/>
      <c r="B593" s="39" t="s">
        <v>85</v>
      </c>
      <c r="C593" s="39" t="s">
        <v>227</v>
      </c>
      <c r="D593" s="39" t="s">
        <v>225</v>
      </c>
      <c r="E593" s="39" t="s">
        <v>228</v>
      </c>
      <c r="F593" s="39"/>
      <c r="G593" s="39" t="s">
        <v>168</v>
      </c>
      <c r="H593" s="352">
        <v>1</v>
      </c>
    </row>
    <row r="594" spans="1:8">
      <c r="A594" s="39"/>
      <c r="B594" s="39" t="s">
        <v>85</v>
      </c>
      <c r="C594" s="39" t="s">
        <v>229</v>
      </c>
      <c r="D594" s="39" t="s">
        <v>225</v>
      </c>
      <c r="E594" s="39" t="s">
        <v>185</v>
      </c>
      <c r="F594" s="39"/>
      <c r="G594" s="39" t="s">
        <v>168</v>
      </c>
      <c r="H594" s="352">
        <v>2</v>
      </c>
    </row>
    <row r="595" spans="1:8">
      <c r="A595" s="39"/>
      <c r="B595" s="39" t="s">
        <v>85</v>
      </c>
      <c r="C595" s="39" t="s">
        <v>510</v>
      </c>
      <c r="D595" s="39" t="s">
        <v>225</v>
      </c>
      <c r="E595" s="39" t="s">
        <v>239</v>
      </c>
      <c r="F595" s="39"/>
      <c r="G595" s="39" t="s">
        <v>168</v>
      </c>
      <c r="H595" s="352">
        <v>1</v>
      </c>
    </row>
    <row r="596" spans="1:8">
      <c r="A596" s="39"/>
      <c r="B596" s="39" t="s">
        <v>85</v>
      </c>
      <c r="C596" s="39" t="s">
        <v>583</v>
      </c>
      <c r="D596" s="39" t="s">
        <v>225</v>
      </c>
      <c r="E596" s="39" t="s">
        <v>171</v>
      </c>
      <c r="F596" s="39"/>
      <c r="G596" s="39" t="s">
        <v>168</v>
      </c>
      <c r="H596" s="352">
        <v>1</v>
      </c>
    </row>
    <row r="597" spans="1:8">
      <c r="A597" s="39"/>
      <c r="B597" s="39" t="s">
        <v>85</v>
      </c>
      <c r="C597" s="39" t="s">
        <v>233</v>
      </c>
      <c r="D597" s="39" t="s">
        <v>225</v>
      </c>
      <c r="E597" s="39" t="s">
        <v>234</v>
      </c>
      <c r="F597" s="39"/>
      <c r="G597" s="39" t="s">
        <v>168</v>
      </c>
      <c r="H597" s="352">
        <v>2</v>
      </c>
    </row>
    <row r="598" spans="1:8">
      <c r="A598" s="39"/>
      <c r="B598" s="39" t="s">
        <v>85</v>
      </c>
      <c r="C598" s="39" t="s">
        <v>514</v>
      </c>
      <c r="D598" s="39" t="s">
        <v>225</v>
      </c>
      <c r="E598" s="39" t="s">
        <v>185</v>
      </c>
      <c r="F598" s="39"/>
      <c r="G598" s="39" t="s">
        <v>168</v>
      </c>
      <c r="H598" s="352">
        <v>1</v>
      </c>
    </row>
    <row r="599" spans="1:8">
      <c r="A599" s="39"/>
      <c r="B599" s="39" t="s">
        <v>85</v>
      </c>
      <c r="C599" s="39" t="s">
        <v>235</v>
      </c>
      <c r="D599" s="39" t="s">
        <v>225</v>
      </c>
      <c r="E599" s="39" t="s">
        <v>171</v>
      </c>
      <c r="F599" s="39"/>
      <c r="G599" s="39" t="s">
        <v>168</v>
      </c>
      <c r="H599" s="352">
        <v>1</v>
      </c>
    </row>
    <row r="600" spans="1:8">
      <c r="A600" s="39"/>
      <c r="B600" s="39" t="s">
        <v>85</v>
      </c>
      <c r="C600" s="39" t="s">
        <v>584</v>
      </c>
      <c r="D600" s="39" t="s">
        <v>218</v>
      </c>
      <c r="E600" s="39" t="s">
        <v>185</v>
      </c>
      <c r="F600" s="39" t="s">
        <v>585</v>
      </c>
      <c r="G600" s="39" t="s">
        <v>168</v>
      </c>
      <c r="H600" s="352">
        <v>1</v>
      </c>
    </row>
    <row r="601" spans="1:8">
      <c r="A601" s="39"/>
      <c r="B601" s="39" t="s">
        <v>85</v>
      </c>
      <c r="C601" s="39" t="s">
        <v>236</v>
      </c>
      <c r="D601" s="39" t="s">
        <v>237</v>
      </c>
      <c r="E601" s="39" t="s">
        <v>185</v>
      </c>
      <c r="F601" s="39"/>
      <c r="G601" s="39" t="s">
        <v>168</v>
      </c>
      <c r="H601" s="352">
        <v>2</v>
      </c>
    </row>
    <row r="602" spans="1:8">
      <c r="A602" s="39"/>
      <c r="B602" s="39" t="s">
        <v>85</v>
      </c>
      <c r="C602" s="39" t="s">
        <v>586</v>
      </c>
      <c r="D602" s="39" t="s">
        <v>218</v>
      </c>
      <c r="E602" s="39" t="s">
        <v>171</v>
      </c>
      <c r="F602" s="39" t="s">
        <v>246</v>
      </c>
      <c r="G602" s="39" t="s">
        <v>168</v>
      </c>
      <c r="H602" s="352">
        <v>1</v>
      </c>
    </row>
    <row r="603" spans="1:8">
      <c r="A603" s="39"/>
      <c r="B603" s="39" t="s">
        <v>85</v>
      </c>
      <c r="C603" s="39" t="s">
        <v>241</v>
      </c>
      <c r="D603" s="39" t="s">
        <v>218</v>
      </c>
      <c r="E603" s="39" t="s">
        <v>226</v>
      </c>
      <c r="F603" s="39" t="s">
        <v>242</v>
      </c>
      <c r="G603" s="39" t="s">
        <v>168</v>
      </c>
      <c r="H603" s="352">
        <v>2</v>
      </c>
    </row>
    <row r="604" spans="1:8">
      <c r="A604" s="39"/>
      <c r="B604" s="39" t="s">
        <v>85</v>
      </c>
      <c r="C604" s="39" t="s">
        <v>587</v>
      </c>
      <c r="D604" s="39" t="s">
        <v>218</v>
      </c>
      <c r="E604" s="39" t="s">
        <v>171</v>
      </c>
      <c r="F604" s="39" t="s">
        <v>588</v>
      </c>
      <c r="G604" s="39" t="s">
        <v>168</v>
      </c>
      <c r="H604" s="352">
        <v>1</v>
      </c>
    </row>
    <row r="605" spans="1:8">
      <c r="A605" s="39"/>
      <c r="B605" s="39" t="s">
        <v>85</v>
      </c>
      <c r="C605" s="39" t="s">
        <v>589</v>
      </c>
      <c r="D605" s="39" t="s">
        <v>218</v>
      </c>
      <c r="E605" s="39" t="s">
        <v>185</v>
      </c>
      <c r="F605" s="39" t="s">
        <v>590</v>
      </c>
      <c r="G605" s="39" t="s">
        <v>168</v>
      </c>
      <c r="H605" s="352">
        <v>1</v>
      </c>
    </row>
    <row r="606" spans="1:8">
      <c r="A606" s="39"/>
      <c r="B606" s="39" t="s">
        <v>85</v>
      </c>
      <c r="C606" s="39" t="s">
        <v>412</v>
      </c>
      <c r="D606" s="39" t="s">
        <v>218</v>
      </c>
      <c r="E606" s="39" t="s">
        <v>171</v>
      </c>
      <c r="F606" s="39" t="s">
        <v>306</v>
      </c>
      <c r="G606" s="39" t="s">
        <v>168</v>
      </c>
      <c r="H606" s="352">
        <v>1</v>
      </c>
    </row>
    <row r="607" spans="1:8">
      <c r="A607" s="39"/>
      <c r="B607" s="39" t="s">
        <v>85</v>
      </c>
      <c r="C607" s="39" t="s">
        <v>307</v>
      </c>
      <c r="D607" s="39" t="s">
        <v>258</v>
      </c>
      <c r="E607" s="39" t="s">
        <v>210</v>
      </c>
      <c r="F607" s="39" t="s">
        <v>277</v>
      </c>
      <c r="G607" s="39" t="s">
        <v>168</v>
      </c>
      <c r="H607" s="352">
        <v>1</v>
      </c>
    </row>
    <row r="608" spans="1:8">
      <c r="A608" s="39"/>
      <c r="B608" s="39" t="s">
        <v>85</v>
      </c>
      <c r="C608" s="39" t="s">
        <v>521</v>
      </c>
      <c r="D608" s="39" t="s">
        <v>258</v>
      </c>
      <c r="E608" s="39"/>
      <c r="F608" s="39" t="s">
        <v>285</v>
      </c>
      <c r="G608" s="39" t="s">
        <v>168</v>
      </c>
      <c r="H608" s="352">
        <v>1</v>
      </c>
    </row>
    <row r="609" spans="1:8">
      <c r="A609" s="39"/>
      <c r="B609" s="39" t="s">
        <v>85</v>
      </c>
      <c r="C609" s="39" t="s">
        <v>644</v>
      </c>
      <c r="D609" s="39" t="s">
        <v>645</v>
      </c>
      <c r="E609" s="39"/>
      <c r="F609" s="39" t="s">
        <v>646</v>
      </c>
      <c r="G609" s="39" t="s">
        <v>168</v>
      </c>
      <c r="H609" s="352">
        <v>1</v>
      </c>
    </row>
    <row r="610" spans="1:8">
      <c r="A610" s="39"/>
      <c r="B610" s="39" t="s">
        <v>85</v>
      </c>
      <c r="C610" s="39" t="s">
        <v>591</v>
      </c>
      <c r="D610" s="39" t="s">
        <v>255</v>
      </c>
      <c r="E610" s="39" t="s">
        <v>592</v>
      </c>
      <c r="F610" s="39" t="s">
        <v>277</v>
      </c>
      <c r="G610" s="39" t="s">
        <v>168</v>
      </c>
      <c r="H610" s="352">
        <v>1</v>
      </c>
    </row>
    <row r="611" spans="1:8">
      <c r="A611" s="39"/>
      <c r="B611" s="39" t="s">
        <v>85</v>
      </c>
      <c r="C611" s="39" t="s">
        <v>263</v>
      </c>
      <c r="D611" s="39" t="s">
        <v>258</v>
      </c>
      <c r="E611" s="39" t="s">
        <v>222</v>
      </c>
      <c r="F611" s="39" t="s">
        <v>264</v>
      </c>
      <c r="G611" s="39" t="s">
        <v>168</v>
      </c>
      <c r="H611" s="352">
        <v>3</v>
      </c>
    </row>
    <row r="612" spans="1:8">
      <c r="A612" s="39"/>
      <c r="B612" s="39" t="s">
        <v>85</v>
      </c>
      <c r="C612" s="39" t="s">
        <v>265</v>
      </c>
      <c r="D612" s="39" t="s">
        <v>258</v>
      </c>
      <c r="E612" s="39"/>
      <c r="F612" s="39" t="s">
        <v>266</v>
      </c>
      <c r="G612" s="39" t="s">
        <v>168</v>
      </c>
      <c r="H612" s="352">
        <v>1</v>
      </c>
    </row>
    <row r="613" spans="1:8">
      <c r="A613" s="39"/>
      <c r="B613" s="39" t="s">
        <v>85</v>
      </c>
      <c r="C613" s="39" t="s">
        <v>522</v>
      </c>
      <c r="D613" s="39" t="s">
        <v>258</v>
      </c>
      <c r="E613" s="39" t="s">
        <v>226</v>
      </c>
      <c r="F613" s="39" t="s">
        <v>523</v>
      </c>
      <c r="G613" s="39" t="s">
        <v>168</v>
      </c>
      <c r="H613" s="352">
        <v>1</v>
      </c>
    </row>
    <row r="614" spans="1:8">
      <c r="A614" s="39"/>
      <c r="B614" s="39" t="s">
        <v>85</v>
      </c>
      <c r="C614" s="39" t="s">
        <v>593</v>
      </c>
      <c r="D614" s="39" t="s">
        <v>258</v>
      </c>
      <c r="E614" s="39" t="s">
        <v>228</v>
      </c>
      <c r="F614" s="39" t="s">
        <v>486</v>
      </c>
      <c r="G614" s="39" t="s">
        <v>168</v>
      </c>
      <c r="H614" s="352">
        <v>1</v>
      </c>
    </row>
    <row r="615" spans="1:8">
      <c r="A615" s="39"/>
      <c r="B615" s="39" t="s">
        <v>85</v>
      </c>
      <c r="C615" s="39" t="s">
        <v>269</v>
      </c>
      <c r="D615" s="39" t="s">
        <v>258</v>
      </c>
      <c r="E615" s="39"/>
      <c r="F615" s="39" t="s">
        <v>270</v>
      </c>
      <c r="G615" s="39" t="s">
        <v>168</v>
      </c>
      <c r="H615" s="352">
        <v>1</v>
      </c>
    </row>
    <row r="616" spans="1:8">
      <c r="A616" s="39"/>
      <c r="B616" s="39" t="s">
        <v>85</v>
      </c>
      <c r="C616" s="39" t="s">
        <v>647</v>
      </c>
      <c r="D616" s="39" t="s">
        <v>258</v>
      </c>
      <c r="E616" s="39" t="s">
        <v>298</v>
      </c>
      <c r="F616" s="39" t="s">
        <v>648</v>
      </c>
      <c r="G616" s="39" t="s">
        <v>168</v>
      </c>
      <c r="H616" s="352">
        <v>1</v>
      </c>
    </row>
    <row r="617" spans="1:8">
      <c r="A617" s="39"/>
      <c r="B617" s="39" t="s">
        <v>85</v>
      </c>
      <c r="C617" s="39" t="s">
        <v>596</v>
      </c>
      <c r="D617" s="39" t="s">
        <v>258</v>
      </c>
      <c r="E617" s="39" t="s">
        <v>185</v>
      </c>
      <c r="F617" s="39" t="s">
        <v>597</v>
      </c>
      <c r="G617" s="39" t="s">
        <v>168</v>
      </c>
      <c r="H617" s="352">
        <v>1</v>
      </c>
    </row>
    <row r="618" spans="1:8">
      <c r="A618" s="39"/>
      <c r="B618" s="39" t="s">
        <v>85</v>
      </c>
      <c r="C618" s="39" t="s">
        <v>271</v>
      </c>
      <c r="D618" s="39" t="s">
        <v>258</v>
      </c>
      <c r="E618" s="39" t="s">
        <v>272</v>
      </c>
      <c r="F618" s="39" t="s">
        <v>273</v>
      </c>
      <c r="G618" s="39" t="s">
        <v>168</v>
      </c>
      <c r="H618" s="352">
        <v>2</v>
      </c>
    </row>
    <row r="619" spans="1:8">
      <c r="A619" s="39"/>
      <c r="B619" s="39" t="s">
        <v>85</v>
      </c>
      <c r="C619" s="39" t="s">
        <v>530</v>
      </c>
      <c r="D619" s="39" t="s">
        <v>258</v>
      </c>
      <c r="E619" s="39"/>
      <c r="F619" s="39" t="s">
        <v>495</v>
      </c>
      <c r="G619" s="39" t="s">
        <v>168</v>
      </c>
      <c r="H619" s="352">
        <v>1</v>
      </c>
    </row>
    <row r="620" spans="1:8">
      <c r="A620" s="39"/>
      <c r="B620" s="39" t="s">
        <v>85</v>
      </c>
      <c r="C620" s="39" t="s">
        <v>278</v>
      </c>
      <c r="D620" s="39" t="s">
        <v>258</v>
      </c>
      <c r="E620" s="39"/>
      <c r="F620" s="39" t="s">
        <v>279</v>
      </c>
      <c r="G620" s="39" t="s">
        <v>168</v>
      </c>
      <c r="H620" s="352">
        <v>3</v>
      </c>
    </row>
    <row r="621" spans="1:8">
      <c r="A621" s="39"/>
      <c r="B621" s="39" t="s">
        <v>85</v>
      </c>
      <c r="C621" s="39" t="s">
        <v>430</v>
      </c>
      <c r="D621" s="39" t="s">
        <v>258</v>
      </c>
      <c r="E621" s="39"/>
      <c r="F621" s="39" t="s">
        <v>288</v>
      </c>
      <c r="G621" s="39" t="s">
        <v>168</v>
      </c>
      <c r="H621" s="352">
        <v>1</v>
      </c>
    </row>
    <row r="622" spans="1:8">
      <c r="A622" s="39"/>
      <c r="B622" s="39" t="s">
        <v>85</v>
      </c>
      <c r="C622" s="39" t="s">
        <v>364</v>
      </c>
      <c r="D622" s="39" t="s">
        <v>258</v>
      </c>
      <c r="E622" s="39"/>
      <c r="F622" s="39" t="s">
        <v>531</v>
      </c>
      <c r="G622" s="39" t="s">
        <v>168</v>
      </c>
      <c r="H622" s="352">
        <v>1</v>
      </c>
    </row>
    <row r="623" spans="1:8">
      <c r="A623" s="39"/>
      <c r="B623" s="39" t="s">
        <v>85</v>
      </c>
      <c r="C623" s="39" t="s">
        <v>484</v>
      </c>
      <c r="D623" s="39" t="s">
        <v>258</v>
      </c>
      <c r="E623" s="39"/>
      <c r="F623" s="39" t="s">
        <v>552</v>
      </c>
      <c r="G623" s="39" t="s">
        <v>168</v>
      </c>
      <c r="H623" s="352">
        <v>1</v>
      </c>
    </row>
    <row r="624" spans="1:8">
      <c r="A624" s="39"/>
      <c r="B624" s="39" t="s">
        <v>85</v>
      </c>
      <c r="C624" s="39" t="s">
        <v>490</v>
      </c>
      <c r="D624" s="39" t="s">
        <v>258</v>
      </c>
      <c r="E624" s="39"/>
      <c r="F624" s="39" t="s">
        <v>211</v>
      </c>
      <c r="G624" s="39" t="s">
        <v>168</v>
      </c>
      <c r="H624" s="352">
        <v>1</v>
      </c>
    </row>
    <row r="625" spans="1:8">
      <c r="A625" s="39"/>
      <c r="B625" s="39" t="s">
        <v>85</v>
      </c>
      <c r="C625" s="39" t="s">
        <v>289</v>
      </c>
      <c r="D625" s="39" t="s">
        <v>258</v>
      </c>
      <c r="E625" s="39" t="s">
        <v>290</v>
      </c>
      <c r="F625" s="39" t="s">
        <v>291</v>
      </c>
      <c r="G625" s="39" t="s">
        <v>168</v>
      </c>
      <c r="H625" s="352">
        <v>3</v>
      </c>
    </row>
    <row r="626" spans="1:8">
      <c r="A626" s="39"/>
      <c r="B626" s="39" t="s">
        <v>85</v>
      </c>
      <c r="C626" s="39" t="s">
        <v>599</v>
      </c>
      <c r="D626" s="39" t="s">
        <v>258</v>
      </c>
      <c r="E626" s="39" t="s">
        <v>219</v>
      </c>
      <c r="F626" s="39" t="s">
        <v>600</v>
      </c>
      <c r="G626" s="39" t="s">
        <v>168</v>
      </c>
      <c r="H626" s="352">
        <v>1</v>
      </c>
    </row>
    <row r="627" spans="1:8">
      <c r="A627" s="39"/>
      <c r="B627" s="39" t="s">
        <v>85</v>
      </c>
      <c r="C627" s="39" t="s">
        <v>436</v>
      </c>
      <c r="D627" s="39" t="s">
        <v>258</v>
      </c>
      <c r="E627" s="39" t="s">
        <v>601</v>
      </c>
      <c r="F627" s="39" t="s">
        <v>275</v>
      </c>
      <c r="G627" s="39" t="s">
        <v>168</v>
      </c>
      <c r="H627" s="352">
        <v>1</v>
      </c>
    </row>
    <row r="628" spans="1:8">
      <c r="A628" s="39"/>
      <c r="B628" s="39" t="s">
        <v>85</v>
      </c>
      <c r="C628" s="39" t="s">
        <v>420</v>
      </c>
      <c r="D628" s="39" t="s">
        <v>258</v>
      </c>
      <c r="E628" s="39" t="s">
        <v>602</v>
      </c>
      <c r="F628" s="39" t="s">
        <v>393</v>
      </c>
      <c r="G628" s="39" t="s">
        <v>168</v>
      </c>
      <c r="H628" s="352">
        <v>1</v>
      </c>
    </row>
    <row r="629" spans="1:8">
      <c r="A629" s="39"/>
      <c r="B629" s="39" t="s">
        <v>85</v>
      </c>
      <c r="C629" s="39" t="s">
        <v>603</v>
      </c>
      <c r="D629" s="39" t="s">
        <v>258</v>
      </c>
      <c r="E629" s="39" t="s">
        <v>228</v>
      </c>
      <c r="F629" s="39" t="s">
        <v>537</v>
      </c>
      <c r="G629" s="39" t="s">
        <v>168</v>
      </c>
      <c r="H629" s="352">
        <v>1</v>
      </c>
    </row>
    <row r="630" spans="1:8">
      <c r="A630" s="39"/>
      <c r="B630" s="39" t="s">
        <v>85</v>
      </c>
      <c r="C630" s="39" t="s">
        <v>604</v>
      </c>
      <c r="D630" s="39" t="s">
        <v>258</v>
      </c>
      <c r="E630" s="39" t="s">
        <v>171</v>
      </c>
      <c r="F630" s="39" t="s">
        <v>605</v>
      </c>
      <c r="G630" s="39" t="s">
        <v>168</v>
      </c>
      <c r="H630" s="352">
        <v>1</v>
      </c>
    </row>
    <row r="631" spans="1:8">
      <c r="A631" s="39"/>
      <c r="B631" s="39" t="s">
        <v>85</v>
      </c>
      <c r="C631" s="39" t="s">
        <v>313</v>
      </c>
      <c r="D631" s="39" t="s">
        <v>258</v>
      </c>
      <c r="E631" s="39"/>
      <c r="F631" s="39" t="s">
        <v>266</v>
      </c>
      <c r="G631" s="39" t="s">
        <v>168</v>
      </c>
      <c r="H631" s="352">
        <v>1</v>
      </c>
    </row>
    <row r="632" spans="1:8">
      <c r="A632" s="39"/>
      <c r="B632" s="39" t="s">
        <v>85</v>
      </c>
      <c r="C632" s="39" t="s">
        <v>606</v>
      </c>
      <c r="D632" s="39" t="s">
        <v>258</v>
      </c>
      <c r="E632" s="39" t="s">
        <v>607</v>
      </c>
      <c r="F632" s="39" t="s">
        <v>347</v>
      </c>
      <c r="G632" s="39" t="s">
        <v>168</v>
      </c>
      <c r="H632" s="352">
        <v>1</v>
      </c>
    </row>
    <row r="633" spans="1:8">
      <c r="A633" s="39"/>
      <c r="B633" s="39" t="s">
        <v>85</v>
      </c>
      <c r="C633" s="39" t="s">
        <v>608</v>
      </c>
      <c r="D633" s="39" t="s">
        <v>255</v>
      </c>
      <c r="E633" s="39" t="s">
        <v>195</v>
      </c>
      <c r="F633" s="39" t="s">
        <v>318</v>
      </c>
      <c r="G633" s="39" t="s">
        <v>168</v>
      </c>
      <c r="H633" s="352">
        <v>1</v>
      </c>
    </row>
    <row r="634" spans="1:8">
      <c r="A634" s="39"/>
      <c r="B634" s="39" t="s">
        <v>85</v>
      </c>
      <c r="C634" s="39" t="s">
        <v>609</v>
      </c>
      <c r="D634" s="39" t="s">
        <v>255</v>
      </c>
      <c r="E634" s="39" t="s">
        <v>610</v>
      </c>
      <c r="F634" s="39" t="s">
        <v>318</v>
      </c>
      <c r="G634" s="39" t="s">
        <v>168</v>
      </c>
      <c r="H634" s="352">
        <v>1</v>
      </c>
    </row>
    <row r="635" spans="1:8">
      <c r="A635" s="39"/>
      <c r="B635" s="39" t="s">
        <v>85</v>
      </c>
      <c r="C635" s="39" t="s">
        <v>611</v>
      </c>
      <c r="D635" s="39" t="s">
        <v>258</v>
      </c>
      <c r="E635" s="39"/>
      <c r="F635" s="39" t="s">
        <v>612</v>
      </c>
      <c r="G635" s="39" t="s">
        <v>168</v>
      </c>
      <c r="H635" s="352">
        <v>1</v>
      </c>
    </row>
    <row r="636" spans="1:8">
      <c r="A636" s="39"/>
      <c r="B636" s="39" t="s">
        <v>85</v>
      </c>
      <c r="C636" s="39" t="s">
        <v>613</v>
      </c>
      <c r="D636" s="39" t="s">
        <v>258</v>
      </c>
      <c r="E636" s="39" t="s">
        <v>239</v>
      </c>
      <c r="F636" s="39" t="s">
        <v>614</v>
      </c>
      <c r="G636" s="39" t="s">
        <v>168</v>
      </c>
      <c r="H636" s="352">
        <v>1</v>
      </c>
    </row>
    <row r="637" spans="1:8">
      <c r="A637" s="39"/>
      <c r="B637" s="39" t="s">
        <v>85</v>
      </c>
      <c r="C637" s="39" t="s">
        <v>615</v>
      </c>
      <c r="D637" s="39" t="s">
        <v>258</v>
      </c>
      <c r="E637" s="39" t="s">
        <v>185</v>
      </c>
      <c r="F637" s="39" t="s">
        <v>616</v>
      </c>
      <c r="G637" s="39" t="s">
        <v>168</v>
      </c>
      <c r="H637" s="352">
        <v>1</v>
      </c>
    </row>
    <row r="638" spans="1:8">
      <c r="A638" s="39"/>
      <c r="B638" s="39" t="s">
        <v>85</v>
      </c>
      <c r="C638" s="39" t="s">
        <v>611</v>
      </c>
      <c r="D638" s="39" t="s">
        <v>258</v>
      </c>
      <c r="E638" s="39"/>
      <c r="F638" s="39" t="s">
        <v>459</v>
      </c>
      <c r="G638" s="39" t="s">
        <v>168</v>
      </c>
      <c r="H638" s="352">
        <v>1</v>
      </c>
    </row>
    <row r="639" spans="1:8">
      <c r="A639" s="39"/>
      <c r="B639" s="39" t="s">
        <v>85</v>
      </c>
      <c r="C639" s="39" t="s">
        <v>617</v>
      </c>
      <c r="D639" s="39" t="s">
        <v>258</v>
      </c>
      <c r="E639" s="39" t="s">
        <v>198</v>
      </c>
      <c r="F639" s="39" t="s">
        <v>275</v>
      </c>
      <c r="G639" s="39" t="s">
        <v>168</v>
      </c>
      <c r="H639" s="352">
        <v>1</v>
      </c>
    </row>
    <row r="640" spans="1:8">
      <c r="A640" s="39"/>
      <c r="B640" s="39" t="s">
        <v>85</v>
      </c>
      <c r="C640" s="39" t="s">
        <v>618</v>
      </c>
      <c r="D640" s="39" t="s">
        <v>258</v>
      </c>
      <c r="E640" s="39" t="s">
        <v>442</v>
      </c>
      <c r="F640" s="39" t="s">
        <v>555</v>
      </c>
      <c r="G640" s="39" t="s">
        <v>168</v>
      </c>
      <c r="H640" s="352">
        <v>1</v>
      </c>
    </row>
    <row r="641" spans="1:8">
      <c r="A641" s="39"/>
      <c r="B641" s="39" t="s">
        <v>85</v>
      </c>
      <c r="C641" s="39" t="s">
        <v>551</v>
      </c>
      <c r="D641" s="39" t="s">
        <v>464</v>
      </c>
      <c r="E641" s="39" t="s">
        <v>228</v>
      </c>
      <c r="F641" s="39" t="s">
        <v>552</v>
      </c>
      <c r="G641" s="39" t="s">
        <v>168</v>
      </c>
      <c r="H641" s="352">
        <v>1</v>
      </c>
    </row>
    <row r="642" spans="1:8">
      <c r="A642" s="39"/>
      <c r="B642" s="39" t="s">
        <v>85</v>
      </c>
      <c r="C642" s="39" t="s">
        <v>623</v>
      </c>
      <c r="D642" s="39" t="s">
        <v>287</v>
      </c>
      <c r="E642" s="39" t="s">
        <v>624</v>
      </c>
      <c r="F642" s="39" t="s">
        <v>525</v>
      </c>
      <c r="G642" s="39" t="s">
        <v>168</v>
      </c>
      <c r="H642" s="352">
        <v>1</v>
      </c>
    </row>
    <row r="643" spans="1:8">
      <c r="A643" s="39"/>
      <c r="B643" s="39" t="s">
        <v>85</v>
      </c>
      <c r="C643" s="39" t="s">
        <v>553</v>
      </c>
      <c r="D643" s="39" t="s">
        <v>258</v>
      </c>
      <c r="E643" s="39" t="s">
        <v>554</v>
      </c>
      <c r="F643" s="39" t="s">
        <v>555</v>
      </c>
      <c r="G643" s="39" t="s">
        <v>168</v>
      </c>
      <c r="H643" s="352">
        <v>1</v>
      </c>
    </row>
    <row r="644" spans="1:8">
      <c r="A644" s="39"/>
      <c r="B644" s="39" t="s">
        <v>85</v>
      </c>
      <c r="C644" s="39" t="s">
        <v>324</v>
      </c>
      <c r="D644" s="39" t="s">
        <v>258</v>
      </c>
      <c r="E644" s="39" t="s">
        <v>325</v>
      </c>
      <c r="F644" s="39" t="s">
        <v>326</v>
      </c>
      <c r="G644" s="39" t="s">
        <v>168</v>
      </c>
      <c r="H644" s="352">
        <v>1</v>
      </c>
    </row>
    <row r="645" spans="1:8">
      <c r="A645" s="39"/>
      <c r="B645" s="39" t="s">
        <v>85</v>
      </c>
      <c r="C645" s="39" t="s">
        <v>649</v>
      </c>
      <c r="D645" s="39" t="s">
        <v>338</v>
      </c>
      <c r="E645" s="39" t="s">
        <v>650</v>
      </c>
      <c r="F645" s="39" t="s">
        <v>248</v>
      </c>
      <c r="G645" s="39" t="s">
        <v>168</v>
      </c>
      <c r="H645" s="352">
        <v>1</v>
      </c>
    </row>
    <row r="646" spans="1:8">
      <c r="A646" s="39"/>
      <c r="B646" s="39" t="s">
        <v>85</v>
      </c>
      <c r="C646" s="39" t="s">
        <v>651</v>
      </c>
      <c r="D646" s="39" t="s">
        <v>258</v>
      </c>
      <c r="E646" s="39" t="s">
        <v>652</v>
      </c>
      <c r="F646" s="39" t="s">
        <v>653</v>
      </c>
      <c r="G646" s="39" t="s">
        <v>168</v>
      </c>
      <c r="H646" s="352">
        <v>1</v>
      </c>
    </row>
    <row r="647" spans="1:8">
      <c r="A647" s="39"/>
      <c r="B647" s="39" t="s">
        <v>85</v>
      </c>
      <c r="C647" s="39" t="s">
        <v>327</v>
      </c>
      <c r="D647" s="39" t="s">
        <v>287</v>
      </c>
      <c r="E647" s="39" t="s">
        <v>328</v>
      </c>
      <c r="F647" s="39" t="s">
        <v>329</v>
      </c>
      <c r="G647" s="39" t="s">
        <v>168</v>
      </c>
      <c r="H647" s="352">
        <v>2</v>
      </c>
    </row>
    <row r="648" spans="1:8">
      <c r="A648" s="39"/>
      <c r="B648" s="39" t="s">
        <v>85</v>
      </c>
      <c r="C648" s="39" t="s">
        <v>330</v>
      </c>
      <c r="D648" s="39" t="s">
        <v>287</v>
      </c>
      <c r="E648" s="39" t="s">
        <v>331</v>
      </c>
      <c r="F648" s="39" t="s">
        <v>332</v>
      </c>
      <c r="G648" s="39" t="s">
        <v>168</v>
      </c>
      <c r="H648" s="352">
        <v>2</v>
      </c>
    </row>
    <row r="649" spans="1:8">
      <c r="A649" s="39"/>
      <c r="B649" s="39" t="s">
        <v>85</v>
      </c>
      <c r="C649" s="39" t="s">
        <v>333</v>
      </c>
      <c r="D649" s="39" t="s">
        <v>287</v>
      </c>
      <c r="E649" s="39" t="s">
        <v>334</v>
      </c>
      <c r="F649" s="39" t="s">
        <v>335</v>
      </c>
      <c r="G649" s="39" t="s">
        <v>168</v>
      </c>
      <c r="H649" s="352">
        <v>2</v>
      </c>
    </row>
    <row r="650" spans="1:8">
      <c r="A650" s="39"/>
      <c r="B650" s="39" t="s">
        <v>85</v>
      </c>
      <c r="C650" s="39" t="s">
        <v>330</v>
      </c>
      <c r="D650" s="39" t="s">
        <v>287</v>
      </c>
      <c r="E650" s="39" t="s">
        <v>328</v>
      </c>
      <c r="F650" s="39" t="s">
        <v>336</v>
      </c>
      <c r="G650" s="39" t="s">
        <v>168</v>
      </c>
      <c r="H650" s="352">
        <v>3</v>
      </c>
    </row>
    <row r="651" spans="1:8">
      <c r="A651" s="39"/>
      <c r="B651" s="39" t="s">
        <v>85</v>
      </c>
      <c r="C651" s="39" t="s">
        <v>439</v>
      </c>
      <c r="D651" s="39" t="s">
        <v>287</v>
      </c>
      <c r="E651" s="39" t="s">
        <v>560</v>
      </c>
      <c r="F651" s="39" t="s">
        <v>555</v>
      </c>
      <c r="G651" s="39" t="s">
        <v>168</v>
      </c>
      <c r="H651" s="352">
        <v>1</v>
      </c>
    </row>
    <row r="652" spans="1:8">
      <c r="A652" s="39"/>
      <c r="B652" s="39" t="s">
        <v>85</v>
      </c>
      <c r="C652" s="39" t="s">
        <v>465</v>
      </c>
      <c r="D652" s="39" t="s">
        <v>258</v>
      </c>
      <c r="E652" s="39" t="s">
        <v>466</v>
      </c>
      <c r="F652" s="39" t="s">
        <v>467</v>
      </c>
      <c r="G652" s="39" t="s">
        <v>168</v>
      </c>
      <c r="H652" s="352">
        <v>1</v>
      </c>
    </row>
    <row r="653" spans="1:8">
      <c r="A653" s="39"/>
      <c r="B653" s="39" t="s">
        <v>85</v>
      </c>
      <c r="C653" s="39" t="s">
        <v>348</v>
      </c>
      <c r="D653" s="39" t="s">
        <v>287</v>
      </c>
      <c r="E653" s="39" t="s">
        <v>349</v>
      </c>
      <c r="F653" s="39" t="s">
        <v>350</v>
      </c>
      <c r="G653" s="39" t="s">
        <v>168</v>
      </c>
      <c r="H653" s="352">
        <v>1</v>
      </c>
    </row>
    <row r="654" spans="1:8">
      <c r="A654" s="39"/>
      <c r="B654" s="39" t="s">
        <v>85</v>
      </c>
      <c r="C654" s="39" t="s">
        <v>351</v>
      </c>
      <c r="D654" s="39" t="s">
        <v>352</v>
      </c>
      <c r="E654" s="39" t="s">
        <v>198</v>
      </c>
      <c r="F654" s="39" t="s">
        <v>353</v>
      </c>
      <c r="G654" s="39" t="s">
        <v>168</v>
      </c>
      <c r="H654" s="352">
        <v>1</v>
      </c>
    </row>
    <row r="655" spans="1:8">
      <c r="A655" s="39"/>
      <c r="B655" s="39" t="s">
        <v>85</v>
      </c>
      <c r="C655" s="39" t="s">
        <v>355</v>
      </c>
      <c r="D655" s="39" t="s">
        <v>352</v>
      </c>
      <c r="E655" s="39" t="s">
        <v>356</v>
      </c>
      <c r="F655" s="39" t="s">
        <v>285</v>
      </c>
      <c r="G655" s="39" t="s">
        <v>168</v>
      </c>
      <c r="H655" s="352">
        <v>1</v>
      </c>
    </row>
    <row r="656" spans="1:8">
      <c r="A656" s="39"/>
      <c r="B656" s="39" t="s">
        <v>85</v>
      </c>
      <c r="C656" s="39" t="s">
        <v>478</v>
      </c>
      <c r="D656" s="39" t="s">
        <v>258</v>
      </c>
      <c r="E656" s="39" t="s">
        <v>385</v>
      </c>
      <c r="F656" s="39" t="s">
        <v>479</v>
      </c>
      <c r="G656" s="39" t="s">
        <v>168</v>
      </c>
      <c r="H656" s="352">
        <v>1</v>
      </c>
    </row>
    <row r="657" spans="1:8">
      <c r="A657" s="39"/>
      <c r="B657" s="39" t="s">
        <v>85</v>
      </c>
      <c r="C657" s="39" t="s">
        <v>563</v>
      </c>
      <c r="D657" s="39" t="s">
        <v>258</v>
      </c>
      <c r="E657" s="39" t="s">
        <v>228</v>
      </c>
      <c r="F657" s="39" t="s">
        <v>462</v>
      </c>
      <c r="G657" s="39" t="s">
        <v>168</v>
      </c>
      <c r="H657" s="352">
        <v>1</v>
      </c>
    </row>
    <row r="658" spans="1:8">
      <c r="A658" s="39"/>
      <c r="B658" s="39" t="s">
        <v>85</v>
      </c>
      <c r="C658" s="39" t="s">
        <v>626</v>
      </c>
      <c r="D658" s="39" t="s">
        <v>258</v>
      </c>
      <c r="E658" s="39" t="s">
        <v>228</v>
      </c>
      <c r="F658" s="39" t="s">
        <v>627</v>
      </c>
      <c r="G658" s="39" t="s">
        <v>168</v>
      </c>
      <c r="H658" s="352">
        <v>1</v>
      </c>
    </row>
    <row r="659" spans="1:8">
      <c r="A659" s="39"/>
      <c r="B659" s="39" t="s">
        <v>85</v>
      </c>
      <c r="C659" s="39" t="s">
        <v>482</v>
      </c>
      <c r="D659" s="39" t="s">
        <v>258</v>
      </c>
      <c r="E659" s="39" t="s">
        <v>298</v>
      </c>
      <c r="F659" s="39" t="s">
        <v>483</v>
      </c>
      <c r="G659" s="39" t="s">
        <v>168</v>
      </c>
      <c r="H659" s="352">
        <v>1</v>
      </c>
    </row>
    <row r="660" spans="1:8">
      <c r="A660" s="39"/>
      <c r="B660" s="39" t="s">
        <v>85</v>
      </c>
      <c r="C660" s="39" t="s">
        <v>360</v>
      </c>
      <c r="D660" s="39" t="s">
        <v>258</v>
      </c>
      <c r="E660" s="39"/>
      <c r="F660" s="39" t="s">
        <v>361</v>
      </c>
      <c r="G660" s="39" t="s">
        <v>168</v>
      </c>
      <c r="H660" s="352">
        <v>2</v>
      </c>
    </row>
    <row r="661" spans="1:8">
      <c r="A661" s="39"/>
      <c r="B661" s="39" t="s">
        <v>85</v>
      </c>
      <c r="C661" s="39" t="s">
        <v>269</v>
      </c>
      <c r="D661" s="39" t="s">
        <v>258</v>
      </c>
      <c r="E661" s="39"/>
      <c r="F661" s="39" t="s">
        <v>363</v>
      </c>
      <c r="G661" s="39" t="s">
        <v>168</v>
      </c>
      <c r="H661" s="352">
        <v>1</v>
      </c>
    </row>
    <row r="662" spans="1:8">
      <c r="A662" s="39"/>
      <c r="B662" s="39" t="s">
        <v>85</v>
      </c>
      <c r="C662" s="39" t="s">
        <v>628</v>
      </c>
      <c r="D662" s="39" t="s">
        <v>258</v>
      </c>
      <c r="E662" s="39" t="s">
        <v>629</v>
      </c>
      <c r="F662" s="39" t="s">
        <v>400</v>
      </c>
      <c r="G662" s="39" t="s">
        <v>168</v>
      </c>
      <c r="H662" s="352">
        <v>1</v>
      </c>
    </row>
    <row r="663" spans="1:8">
      <c r="A663" s="39"/>
      <c r="B663" s="39" t="s">
        <v>85</v>
      </c>
      <c r="C663" s="39" t="s">
        <v>493</v>
      </c>
      <c r="D663" s="39" t="s">
        <v>258</v>
      </c>
      <c r="E663" s="39"/>
      <c r="F663" s="39" t="s">
        <v>288</v>
      </c>
      <c r="G663" s="39" t="s">
        <v>168</v>
      </c>
      <c r="H663" s="352">
        <v>1</v>
      </c>
    </row>
    <row r="664" spans="1:8">
      <c r="A664" s="39"/>
      <c r="B664" s="39" t="s">
        <v>85</v>
      </c>
      <c r="C664" s="39" t="s">
        <v>630</v>
      </c>
      <c r="D664" s="39" t="s">
        <v>258</v>
      </c>
      <c r="E664" s="39" t="s">
        <v>631</v>
      </c>
      <c r="F664" s="39" t="s">
        <v>266</v>
      </c>
      <c r="G664" s="39" t="s">
        <v>168</v>
      </c>
      <c r="H664" s="352">
        <v>1</v>
      </c>
    </row>
    <row r="665" spans="1:8">
      <c r="A665" s="39"/>
      <c r="B665" s="39" t="s">
        <v>85</v>
      </c>
      <c r="C665" s="39" t="s">
        <v>490</v>
      </c>
      <c r="D665" s="39" t="s">
        <v>258</v>
      </c>
      <c r="E665" s="39" t="s">
        <v>491</v>
      </c>
      <c r="F665" s="39" t="s">
        <v>492</v>
      </c>
      <c r="G665" s="39" t="s">
        <v>168</v>
      </c>
      <c r="H665" s="352">
        <v>1</v>
      </c>
    </row>
    <row r="666" spans="1:8">
      <c r="A666" s="39"/>
      <c r="B666" s="39" t="s">
        <v>85</v>
      </c>
      <c r="C666" s="39" t="s">
        <v>632</v>
      </c>
      <c r="D666" s="39" t="s">
        <v>258</v>
      </c>
      <c r="E666" s="39"/>
      <c r="F666" s="39" t="s">
        <v>264</v>
      </c>
      <c r="G666" s="39" t="s">
        <v>168</v>
      </c>
      <c r="H666" s="352">
        <v>1</v>
      </c>
    </row>
    <row r="667" spans="1:8">
      <c r="A667" s="39"/>
      <c r="B667" s="39" t="s">
        <v>85</v>
      </c>
      <c r="C667" s="39" t="s">
        <v>633</v>
      </c>
      <c r="D667" s="39" t="s">
        <v>258</v>
      </c>
      <c r="E667" s="39"/>
      <c r="F667" s="39" t="s">
        <v>260</v>
      </c>
      <c r="G667" s="39" t="s">
        <v>168</v>
      </c>
      <c r="H667" s="352">
        <v>1</v>
      </c>
    </row>
    <row r="668" spans="1:8">
      <c r="A668" s="39"/>
      <c r="B668" s="39" t="s">
        <v>85</v>
      </c>
      <c r="C668" s="39" t="s">
        <v>654</v>
      </c>
      <c r="D668" s="39" t="s">
        <v>287</v>
      </c>
      <c r="E668" s="39" t="s">
        <v>655</v>
      </c>
      <c r="F668" s="39" t="s">
        <v>270</v>
      </c>
      <c r="G668" s="39" t="s">
        <v>168</v>
      </c>
      <c r="H668" s="352">
        <v>1</v>
      </c>
    </row>
    <row r="677" spans="1:8" ht="20.25">
      <c r="A677" s="40" t="s">
        <v>656</v>
      </c>
      <c r="B677" s="35"/>
      <c r="C677" s="35"/>
      <c r="D677" s="35"/>
      <c r="E677" s="35"/>
      <c r="F677" s="35"/>
      <c r="G677" s="35"/>
      <c r="H677" s="351"/>
    </row>
    <row r="678" spans="1:8">
      <c r="A678" s="39"/>
      <c r="B678" s="39" t="s">
        <v>162</v>
      </c>
      <c r="C678" s="39" t="s">
        <v>163</v>
      </c>
      <c r="D678" s="39" t="s">
        <v>164</v>
      </c>
      <c r="E678" s="39" t="s">
        <v>165</v>
      </c>
      <c r="F678" s="39" t="s">
        <v>166</v>
      </c>
      <c r="G678" s="39" t="s">
        <v>167</v>
      </c>
      <c r="H678" s="352" t="s">
        <v>168</v>
      </c>
    </row>
    <row r="679" spans="1:8">
      <c r="A679" s="39"/>
      <c r="B679" s="39" t="s">
        <v>92</v>
      </c>
      <c r="C679" s="39" t="s">
        <v>657</v>
      </c>
      <c r="D679" s="39" t="s">
        <v>258</v>
      </c>
      <c r="E679" s="39"/>
      <c r="F679" s="39" t="s">
        <v>495</v>
      </c>
      <c r="G679" s="39" t="s">
        <v>168</v>
      </c>
      <c r="H679" s="352">
        <v>2</v>
      </c>
    </row>
    <row r="680" spans="1:8">
      <c r="A680" s="39"/>
      <c r="B680" s="39" t="s">
        <v>92</v>
      </c>
      <c r="C680" s="39" t="s">
        <v>658</v>
      </c>
      <c r="D680" s="39" t="s">
        <v>659</v>
      </c>
      <c r="E680" s="39"/>
      <c r="F680" s="39" t="s">
        <v>196</v>
      </c>
      <c r="G680" s="39" t="s">
        <v>168</v>
      </c>
      <c r="H680" s="352">
        <v>2</v>
      </c>
    </row>
    <row r="681" spans="1:8">
      <c r="A681" s="39"/>
      <c r="B681" s="39" t="s">
        <v>92</v>
      </c>
      <c r="C681" s="39" t="s">
        <v>660</v>
      </c>
      <c r="D681" s="39" t="s">
        <v>659</v>
      </c>
      <c r="E681" s="39"/>
      <c r="F681" s="39" t="s">
        <v>196</v>
      </c>
      <c r="G681" s="39" t="s">
        <v>168</v>
      </c>
      <c r="H681" s="352">
        <v>2</v>
      </c>
    </row>
    <row r="682" spans="1:8">
      <c r="A682" s="39"/>
      <c r="B682" s="39" t="s">
        <v>92</v>
      </c>
      <c r="C682" s="39" t="s">
        <v>661</v>
      </c>
      <c r="D682" s="39" t="s">
        <v>659</v>
      </c>
      <c r="E682" s="39"/>
      <c r="F682" s="39" t="s">
        <v>279</v>
      </c>
      <c r="G682" s="39" t="s">
        <v>168</v>
      </c>
      <c r="H682" s="352">
        <v>3</v>
      </c>
    </row>
    <row r="683" spans="1:8">
      <c r="A683" s="39"/>
      <c r="B683" s="39" t="s">
        <v>92</v>
      </c>
      <c r="C683" s="39" t="s">
        <v>662</v>
      </c>
      <c r="D683" s="39" t="s">
        <v>659</v>
      </c>
      <c r="E683" s="39"/>
      <c r="F683" s="39" t="s">
        <v>264</v>
      </c>
      <c r="G683" s="39" t="s">
        <v>168</v>
      </c>
      <c r="H683" s="352">
        <v>3</v>
      </c>
    </row>
    <row r="684" spans="1:8">
      <c r="A684" s="39"/>
      <c r="B684" s="39" t="s">
        <v>92</v>
      </c>
      <c r="C684" s="39" t="s">
        <v>663</v>
      </c>
      <c r="D684" s="39" t="s">
        <v>659</v>
      </c>
      <c r="E684" s="39"/>
      <c r="F684" s="39" t="s">
        <v>196</v>
      </c>
      <c r="G684" s="39" t="s">
        <v>168</v>
      </c>
      <c r="H684" s="352">
        <v>3</v>
      </c>
    </row>
    <row r="685" spans="1:8">
      <c r="A685" s="39"/>
      <c r="B685" s="39" t="s">
        <v>92</v>
      </c>
      <c r="C685" s="39" t="s">
        <v>664</v>
      </c>
      <c r="D685" s="39" t="s">
        <v>258</v>
      </c>
      <c r="E685" s="39"/>
      <c r="F685" s="39" t="s">
        <v>495</v>
      </c>
      <c r="G685" s="39" t="s">
        <v>168</v>
      </c>
      <c r="H685" s="352">
        <v>1</v>
      </c>
    </row>
    <row r="686" spans="1:8">
      <c r="A686" s="39"/>
      <c r="B686" s="39" t="s">
        <v>92</v>
      </c>
      <c r="C686" s="39" t="s">
        <v>665</v>
      </c>
      <c r="D686" s="39" t="s">
        <v>258</v>
      </c>
      <c r="E686" s="39"/>
      <c r="F686" s="39" t="s">
        <v>264</v>
      </c>
      <c r="G686" s="39" t="s">
        <v>168</v>
      </c>
      <c r="H686" s="352">
        <v>3</v>
      </c>
    </row>
    <row r="687" spans="1:8">
      <c r="A687" s="39"/>
      <c r="B687" s="39" t="s">
        <v>92</v>
      </c>
      <c r="C687" s="39" t="s">
        <v>666</v>
      </c>
      <c r="D687" s="39" t="s">
        <v>258</v>
      </c>
      <c r="E687" s="39"/>
      <c r="F687" s="39" t="s">
        <v>279</v>
      </c>
      <c r="G687" s="39" t="s">
        <v>168</v>
      </c>
      <c r="H687" s="352">
        <v>3</v>
      </c>
    </row>
    <row r="688" spans="1:8">
      <c r="A688" s="39"/>
      <c r="B688" s="39" t="s">
        <v>92</v>
      </c>
      <c r="C688" s="39" t="s">
        <v>667</v>
      </c>
      <c r="D688" s="39" t="s">
        <v>258</v>
      </c>
      <c r="E688" s="39"/>
      <c r="F688" s="39" t="s">
        <v>288</v>
      </c>
      <c r="G688" s="39" t="s">
        <v>168</v>
      </c>
      <c r="H688" s="352">
        <v>2</v>
      </c>
    </row>
    <row r="689" spans="1:8">
      <c r="A689" s="39"/>
      <c r="B689" s="39" t="s">
        <v>92</v>
      </c>
      <c r="C689" s="39" t="s">
        <v>668</v>
      </c>
      <c r="D689" s="39" t="s">
        <v>258</v>
      </c>
      <c r="E689" s="39"/>
      <c r="F689" s="39" t="s">
        <v>555</v>
      </c>
      <c r="G689" s="39" t="s">
        <v>168</v>
      </c>
      <c r="H689" s="352">
        <v>2</v>
      </c>
    </row>
    <row r="690" spans="1:8">
      <c r="A690" s="39"/>
      <c r="B690" s="39" t="s">
        <v>92</v>
      </c>
      <c r="C690" s="39" t="s">
        <v>669</v>
      </c>
      <c r="D690" s="39" t="s">
        <v>258</v>
      </c>
      <c r="E690" s="39"/>
      <c r="F690" s="39" t="s">
        <v>670</v>
      </c>
      <c r="G690" s="39" t="s">
        <v>168</v>
      </c>
      <c r="H690" s="352">
        <v>2</v>
      </c>
    </row>
    <row r="691" spans="1:8">
      <c r="A691" s="39"/>
      <c r="B691" s="39" t="s">
        <v>92</v>
      </c>
      <c r="C691" s="39" t="s">
        <v>671</v>
      </c>
      <c r="D691" s="39" t="s">
        <v>258</v>
      </c>
      <c r="E691" s="39"/>
      <c r="F691" s="39" t="s">
        <v>291</v>
      </c>
      <c r="G691" s="39" t="s">
        <v>168</v>
      </c>
      <c r="H691" s="352">
        <v>3</v>
      </c>
    </row>
    <row r="692" spans="1:8">
      <c r="A692" s="39"/>
      <c r="B692" s="39" t="s">
        <v>92</v>
      </c>
      <c r="C692" s="39" t="s">
        <v>672</v>
      </c>
      <c r="D692" s="39" t="s">
        <v>258</v>
      </c>
      <c r="E692" s="39"/>
      <c r="F692" s="39" t="s">
        <v>264</v>
      </c>
      <c r="G692" s="39" t="s">
        <v>168</v>
      </c>
      <c r="H692" s="352">
        <v>2</v>
      </c>
    </row>
    <row r="693" spans="1:8">
      <c r="A693" s="39"/>
      <c r="B693" s="39" t="s">
        <v>92</v>
      </c>
      <c r="C693" s="39" t="s">
        <v>673</v>
      </c>
      <c r="D693" s="39" t="s">
        <v>258</v>
      </c>
      <c r="E693" s="39"/>
      <c r="F693" s="39" t="s">
        <v>288</v>
      </c>
      <c r="G693" s="39" t="s">
        <v>168</v>
      </c>
      <c r="H693" s="352">
        <v>2</v>
      </c>
    </row>
    <row r="694" spans="1:8">
      <c r="A694" s="39"/>
      <c r="B694" s="39" t="s">
        <v>92</v>
      </c>
      <c r="C694" s="39" t="s">
        <v>674</v>
      </c>
      <c r="D694" s="39" t="s">
        <v>258</v>
      </c>
      <c r="E694" s="39"/>
      <c r="F694" s="39" t="s">
        <v>264</v>
      </c>
      <c r="G694" s="39" t="s">
        <v>168</v>
      </c>
      <c r="H694" s="352">
        <v>2</v>
      </c>
    </row>
    <row r="695" spans="1:8">
      <c r="A695" s="39"/>
      <c r="B695" s="39" t="s">
        <v>92</v>
      </c>
      <c r="C695" s="39" t="s">
        <v>675</v>
      </c>
      <c r="D695" s="39" t="s">
        <v>258</v>
      </c>
      <c r="E695" s="39"/>
      <c r="F695" s="39" t="s">
        <v>279</v>
      </c>
      <c r="G695" s="39" t="s">
        <v>168</v>
      </c>
      <c r="H695" s="352">
        <v>2</v>
      </c>
    </row>
    <row r="696" spans="1:8">
      <c r="A696" s="39"/>
      <c r="B696" s="39" t="s">
        <v>92</v>
      </c>
      <c r="C696" s="39" t="s">
        <v>676</v>
      </c>
      <c r="D696" s="39" t="s">
        <v>258</v>
      </c>
      <c r="E696" s="39"/>
      <c r="F696" s="39" t="s">
        <v>264</v>
      </c>
      <c r="G696" s="39" t="s">
        <v>168</v>
      </c>
      <c r="H696" s="352">
        <v>3</v>
      </c>
    </row>
    <row r="697" spans="1:8">
      <c r="A697" s="39"/>
      <c r="B697" s="39" t="s">
        <v>92</v>
      </c>
      <c r="C697" s="39" t="s">
        <v>666</v>
      </c>
      <c r="D697" s="39" t="s">
        <v>258</v>
      </c>
      <c r="E697" s="39"/>
      <c r="F697" s="39" t="s">
        <v>264</v>
      </c>
      <c r="G697" s="39" t="s">
        <v>168</v>
      </c>
      <c r="H697" s="352">
        <v>2</v>
      </c>
    </row>
    <row r="698" spans="1:8">
      <c r="A698" s="39"/>
      <c r="B698" s="39" t="s">
        <v>92</v>
      </c>
      <c r="C698" s="39" t="s">
        <v>677</v>
      </c>
      <c r="D698" s="39" t="s">
        <v>678</v>
      </c>
      <c r="E698" s="39"/>
      <c r="F698" s="39"/>
      <c r="G698" s="39" t="s">
        <v>168</v>
      </c>
      <c r="H698" s="352">
        <v>3</v>
      </c>
    </row>
    <row r="699" spans="1:8">
      <c r="A699" s="39"/>
      <c r="B699" s="39" t="s">
        <v>92</v>
      </c>
      <c r="C699" s="39" t="s">
        <v>679</v>
      </c>
      <c r="D699" s="39" t="s">
        <v>678</v>
      </c>
      <c r="E699" s="39"/>
      <c r="F699" s="39"/>
      <c r="G699" s="39" t="s">
        <v>168</v>
      </c>
      <c r="H699" s="352">
        <v>2</v>
      </c>
    </row>
    <row r="700" spans="1:8">
      <c r="A700" s="39"/>
      <c r="B700" s="39" t="s">
        <v>92</v>
      </c>
      <c r="C700" s="39" t="s">
        <v>680</v>
      </c>
      <c r="D700" s="39" t="s">
        <v>678</v>
      </c>
      <c r="E700" s="39"/>
      <c r="F700" s="39"/>
      <c r="G700" s="39" t="s">
        <v>168</v>
      </c>
      <c r="H700" s="352">
        <v>2</v>
      </c>
    </row>
    <row r="701" spans="1:8">
      <c r="A701" s="39"/>
      <c r="B701" s="39" t="s">
        <v>92</v>
      </c>
      <c r="C701" s="39" t="s">
        <v>681</v>
      </c>
      <c r="D701" s="39" t="s">
        <v>678</v>
      </c>
      <c r="E701" s="39" t="s">
        <v>201</v>
      </c>
      <c r="F701" s="39"/>
      <c r="G701" s="39" t="s">
        <v>168</v>
      </c>
      <c r="H701" s="352">
        <v>3</v>
      </c>
    </row>
    <row r="702" spans="1:8">
      <c r="A702" s="39"/>
      <c r="B702" s="39" t="s">
        <v>92</v>
      </c>
      <c r="C702" s="39" t="s">
        <v>682</v>
      </c>
      <c r="D702" s="39" t="s">
        <v>678</v>
      </c>
      <c r="E702" s="39" t="s">
        <v>185</v>
      </c>
      <c r="F702" s="39"/>
      <c r="G702" s="39" t="s">
        <v>168</v>
      </c>
      <c r="H702" s="352">
        <v>2</v>
      </c>
    </row>
    <row r="703" spans="1:8">
      <c r="A703" s="39"/>
      <c r="B703" s="39" t="s">
        <v>92</v>
      </c>
      <c r="C703" s="39" t="s">
        <v>683</v>
      </c>
      <c r="D703" s="39" t="s">
        <v>678</v>
      </c>
      <c r="E703" s="39"/>
      <c r="F703" s="39"/>
      <c r="G703" s="39" t="s">
        <v>168</v>
      </c>
      <c r="H703" s="352">
        <v>1</v>
      </c>
    </row>
    <row r="704" spans="1:8">
      <c r="A704" s="39"/>
      <c r="B704" s="39" t="s">
        <v>92</v>
      </c>
      <c r="C704" s="39" t="s">
        <v>684</v>
      </c>
      <c r="D704" s="39" t="s">
        <v>678</v>
      </c>
      <c r="E704" s="39"/>
      <c r="F704" s="39"/>
      <c r="G704" s="39" t="s">
        <v>168</v>
      </c>
      <c r="H704" s="352">
        <v>1</v>
      </c>
    </row>
    <row r="705" spans="1:8">
      <c r="A705" s="39"/>
      <c r="B705" s="39" t="s">
        <v>92</v>
      </c>
      <c r="C705" s="39" t="s">
        <v>685</v>
      </c>
      <c r="D705" s="39" t="s">
        <v>678</v>
      </c>
      <c r="E705" s="39" t="s">
        <v>686</v>
      </c>
      <c r="F705" s="39"/>
      <c r="G705" s="39" t="s">
        <v>168</v>
      </c>
      <c r="H705" s="352">
        <v>2</v>
      </c>
    </row>
    <row r="706" spans="1:8">
      <c r="A706" s="39"/>
      <c r="B706" s="39" t="s">
        <v>92</v>
      </c>
      <c r="C706" s="39" t="s">
        <v>687</v>
      </c>
      <c r="D706" s="39" t="s">
        <v>678</v>
      </c>
      <c r="E706" s="39" t="s">
        <v>226</v>
      </c>
      <c r="F706" s="39"/>
      <c r="G706" s="39" t="s">
        <v>168</v>
      </c>
      <c r="H706" s="352">
        <v>2</v>
      </c>
    </row>
    <row r="707" spans="1:8">
      <c r="A707" s="39"/>
      <c r="B707" s="39" t="s">
        <v>92</v>
      </c>
      <c r="C707" s="39" t="s">
        <v>688</v>
      </c>
      <c r="D707" s="39" t="s">
        <v>659</v>
      </c>
      <c r="E707" s="39"/>
      <c r="F707" s="39" t="s">
        <v>347</v>
      </c>
      <c r="G707" s="39" t="s">
        <v>168</v>
      </c>
      <c r="H707" s="352">
        <v>2</v>
      </c>
    </row>
    <row r="708" spans="1:8">
      <c r="A708" s="39"/>
      <c r="B708" s="39" t="s">
        <v>92</v>
      </c>
      <c r="C708" s="39" t="s">
        <v>689</v>
      </c>
      <c r="D708" s="39" t="s">
        <v>678</v>
      </c>
      <c r="E708" s="39" t="s">
        <v>405</v>
      </c>
      <c r="F708" s="39"/>
      <c r="G708" s="39" t="s">
        <v>168</v>
      </c>
      <c r="H708" s="352">
        <v>3</v>
      </c>
    </row>
    <row r="709" spans="1:8">
      <c r="A709" s="39"/>
      <c r="B709" s="39" t="s">
        <v>92</v>
      </c>
      <c r="C709" s="39" t="s">
        <v>690</v>
      </c>
      <c r="D709" s="39" t="s">
        <v>678</v>
      </c>
      <c r="E709" s="39" t="s">
        <v>178</v>
      </c>
      <c r="F709" s="39"/>
      <c r="G709" s="39" t="s">
        <v>168</v>
      </c>
      <c r="H709" s="352">
        <v>2</v>
      </c>
    </row>
    <row r="710" spans="1:8">
      <c r="A710" s="39"/>
      <c r="B710" s="39" t="s">
        <v>92</v>
      </c>
      <c r="C710" s="39" t="s">
        <v>691</v>
      </c>
      <c r="D710" s="39" t="s">
        <v>678</v>
      </c>
      <c r="E710" s="39" t="s">
        <v>204</v>
      </c>
      <c r="F710" s="39"/>
      <c r="G710" s="39" t="s">
        <v>168</v>
      </c>
      <c r="H710" s="352">
        <v>3</v>
      </c>
    </row>
    <row r="711" spans="1:8">
      <c r="A711" s="39"/>
      <c r="B711" s="39" t="s">
        <v>92</v>
      </c>
      <c r="C711" s="39" t="s">
        <v>692</v>
      </c>
      <c r="D711" s="39" t="s">
        <v>678</v>
      </c>
      <c r="E711" s="39" t="s">
        <v>178</v>
      </c>
      <c r="F711" s="39"/>
      <c r="G711" s="39" t="s">
        <v>168</v>
      </c>
      <c r="H711" s="352">
        <v>2</v>
      </c>
    </row>
    <row r="712" spans="1:8">
      <c r="A712" s="39"/>
      <c r="B712" s="39" t="s">
        <v>92</v>
      </c>
      <c r="C712" s="39" t="s">
        <v>693</v>
      </c>
      <c r="D712" s="39" t="s">
        <v>678</v>
      </c>
      <c r="E712" s="39" t="s">
        <v>204</v>
      </c>
      <c r="F712" s="39"/>
      <c r="G712" s="39" t="s">
        <v>168</v>
      </c>
      <c r="H712" s="352">
        <v>3</v>
      </c>
    </row>
    <row r="713" spans="1:8">
      <c r="A713" s="39"/>
      <c r="B713" s="39" t="s">
        <v>92</v>
      </c>
      <c r="C713" s="39" t="s">
        <v>694</v>
      </c>
      <c r="D713" s="39" t="s">
        <v>678</v>
      </c>
      <c r="E713" s="39" t="s">
        <v>178</v>
      </c>
      <c r="F713" s="39"/>
      <c r="G713" s="39" t="s">
        <v>168</v>
      </c>
      <c r="H713" s="352">
        <v>2</v>
      </c>
    </row>
    <row r="714" spans="1:8">
      <c r="A714" s="39"/>
      <c r="B714" s="39" t="s">
        <v>92</v>
      </c>
      <c r="C714" s="39" t="s">
        <v>695</v>
      </c>
      <c r="D714" s="39" t="s">
        <v>696</v>
      </c>
      <c r="E714" s="39"/>
      <c r="F714" s="39" t="s">
        <v>697</v>
      </c>
      <c r="G714" s="39" t="s">
        <v>168</v>
      </c>
      <c r="H714" s="352">
        <v>1</v>
      </c>
    </row>
    <row r="715" spans="1:8">
      <c r="A715" s="39"/>
      <c r="B715" s="39"/>
      <c r="C715" s="39" t="s">
        <v>698</v>
      </c>
      <c r="D715" s="39" t="s">
        <v>696</v>
      </c>
      <c r="E715" s="39"/>
      <c r="F715" s="39" t="s">
        <v>697</v>
      </c>
      <c r="G715" s="39" t="s">
        <v>168</v>
      </c>
      <c r="H715" s="352">
        <v>1</v>
      </c>
    </row>
    <row r="716" spans="1:8">
      <c r="A716" s="39"/>
      <c r="B716" s="39"/>
      <c r="C716" s="39" t="s">
        <v>699</v>
      </c>
      <c r="D716" s="39" t="s">
        <v>678</v>
      </c>
      <c r="E716" s="39" t="s">
        <v>204</v>
      </c>
      <c r="F716" s="39"/>
      <c r="G716" s="39" t="s">
        <v>168</v>
      </c>
      <c r="H716" s="352">
        <v>2</v>
      </c>
    </row>
    <row r="717" spans="1:8">
      <c r="A717" s="39"/>
      <c r="B717" s="39"/>
      <c r="C717" s="39" t="s">
        <v>700</v>
      </c>
      <c r="D717" s="39" t="s">
        <v>678</v>
      </c>
      <c r="E717" s="39" t="s">
        <v>204</v>
      </c>
      <c r="F717" s="39"/>
      <c r="G717" s="39" t="s">
        <v>168</v>
      </c>
      <c r="H717" s="352">
        <v>2</v>
      </c>
    </row>
    <row r="723" spans="1:8" ht="20.25">
      <c r="A723" s="40" t="s">
        <v>701</v>
      </c>
      <c r="B723" s="35"/>
      <c r="C723" s="35"/>
      <c r="D723" s="35"/>
      <c r="E723" s="35"/>
      <c r="F723" s="35"/>
      <c r="G723" s="35"/>
      <c r="H723" s="351"/>
    </row>
    <row r="724" spans="1:8">
      <c r="A724" s="39"/>
      <c r="B724" s="39" t="s">
        <v>162</v>
      </c>
      <c r="C724" s="39" t="s">
        <v>163</v>
      </c>
      <c r="D724" s="39" t="s">
        <v>164</v>
      </c>
      <c r="E724" s="39" t="s">
        <v>165</v>
      </c>
      <c r="F724" s="39" t="s">
        <v>166</v>
      </c>
      <c r="G724" s="39" t="s">
        <v>167</v>
      </c>
      <c r="H724" s="352" t="s">
        <v>168</v>
      </c>
    </row>
    <row r="725" spans="1:8">
      <c r="A725" s="39"/>
      <c r="B725" s="39" t="s">
        <v>92</v>
      </c>
      <c r="C725" s="39" t="s">
        <v>657</v>
      </c>
      <c r="D725" s="39" t="s">
        <v>258</v>
      </c>
      <c r="E725" s="39"/>
      <c r="F725" s="39" t="s">
        <v>495</v>
      </c>
      <c r="G725" s="39" t="s">
        <v>168</v>
      </c>
      <c r="H725" s="352">
        <v>2</v>
      </c>
    </row>
    <row r="726" spans="1:8">
      <c r="A726" s="39"/>
      <c r="B726" s="39" t="s">
        <v>92</v>
      </c>
      <c r="C726" s="39" t="s">
        <v>658</v>
      </c>
      <c r="D726" s="39" t="s">
        <v>659</v>
      </c>
      <c r="E726" s="39"/>
      <c r="F726" s="39" t="s">
        <v>196</v>
      </c>
      <c r="G726" s="39" t="s">
        <v>168</v>
      </c>
      <c r="H726" s="352">
        <v>2</v>
      </c>
    </row>
    <row r="727" spans="1:8">
      <c r="A727" s="39"/>
      <c r="B727" s="39" t="s">
        <v>92</v>
      </c>
      <c r="C727" s="39" t="s">
        <v>660</v>
      </c>
      <c r="D727" s="39" t="s">
        <v>659</v>
      </c>
      <c r="E727" s="39"/>
      <c r="F727" s="39" t="s">
        <v>196</v>
      </c>
      <c r="G727" s="39" t="s">
        <v>168</v>
      </c>
      <c r="H727" s="352">
        <v>2</v>
      </c>
    </row>
    <row r="728" spans="1:8">
      <c r="A728" s="39"/>
      <c r="B728" s="39" t="s">
        <v>92</v>
      </c>
      <c r="C728" s="39" t="s">
        <v>661</v>
      </c>
      <c r="D728" s="39" t="s">
        <v>659</v>
      </c>
      <c r="E728" s="39"/>
      <c r="F728" s="39" t="s">
        <v>279</v>
      </c>
      <c r="G728" s="39" t="s">
        <v>168</v>
      </c>
      <c r="H728" s="352">
        <v>2</v>
      </c>
    </row>
    <row r="729" spans="1:8">
      <c r="A729" s="39"/>
      <c r="B729" s="39" t="s">
        <v>92</v>
      </c>
      <c r="C729" s="39" t="s">
        <v>662</v>
      </c>
      <c r="D729" s="39" t="s">
        <v>659</v>
      </c>
      <c r="E729" s="39"/>
      <c r="F729" s="39" t="s">
        <v>264</v>
      </c>
      <c r="G729" s="39" t="s">
        <v>168</v>
      </c>
      <c r="H729" s="352">
        <v>3</v>
      </c>
    </row>
    <row r="730" spans="1:8">
      <c r="A730" s="39"/>
      <c r="B730" s="39" t="s">
        <v>92</v>
      </c>
      <c r="C730" s="39" t="s">
        <v>663</v>
      </c>
      <c r="D730" s="39" t="s">
        <v>659</v>
      </c>
      <c r="E730" s="39"/>
      <c r="F730" s="39" t="s">
        <v>196</v>
      </c>
      <c r="G730" s="39" t="s">
        <v>168</v>
      </c>
      <c r="H730" s="352">
        <v>3</v>
      </c>
    </row>
    <row r="731" spans="1:8">
      <c r="A731" s="39"/>
      <c r="B731" s="39" t="s">
        <v>92</v>
      </c>
      <c r="C731" s="39" t="s">
        <v>664</v>
      </c>
      <c r="D731" s="39" t="s">
        <v>258</v>
      </c>
      <c r="E731" s="39"/>
      <c r="F731" s="39" t="s">
        <v>495</v>
      </c>
      <c r="G731" s="39" t="s">
        <v>168</v>
      </c>
      <c r="H731" s="352">
        <v>1</v>
      </c>
    </row>
    <row r="732" spans="1:8">
      <c r="A732" s="39"/>
      <c r="B732" s="39" t="s">
        <v>92</v>
      </c>
      <c r="C732" s="39" t="s">
        <v>702</v>
      </c>
      <c r="D732" s="39" t="s">
        <v>258</v>
      </c>
      <c r="E732" s="39"/>
      <c r="F732" s="39" t="s">
        <v>400</v>
      </c>
      <c r="G732" s="39" t="s">
        <v>168</v>
      </c>
      <c r="H732" s="352">
        <v>1</v>
      </c>
    </row>
    <row r="733" spans="1:8">
      <c r="A733" s="39"/>
      <c r="B733" s="39" t="s">
        <v>92</v>
      </c>
      <c r="C733" s="39" t="s">
        <v>665</v>
      </c>
      <c r="D733" s="39" t="s">
        <v>258</v>
      </c>
      <c r="E733" s="39"/>
      <c r="F733" s="39" t="s">
        <v>264</v>
      </c>
      <c r="G733" s="39" t="s">
        <v>168</v>
      </c>
      <c r="H733" s="352">
        <v>2</v>
      </c>
    </row>
    <row r="734" spans="1:8">
      <c r="A734" s="39"/>
      <c r="B734" s="39" t="s">
        <v>92</v>
      </c>
      <c r="C734" s="39" t="s">
        <v>666</v>
      </c>
      <c r="D734" s="39" t="s">
        <v>258</v>
      </c>
      <c r="E734" s="39"/>
      <c r="F734" s="39" t="s">
        <v>279</v>
      </c>
      <c r="G734" s="39" t="s">
        <v>168</v>
      </c>
      <c r="H734" s="352">
        <v>3</v>
      </c>
    </row>
    <row r="735" spans="1:8">
      <c r="A735" s="39"/>
      <c r="B735" s="39" t="s">
        <v>92</v>
      </c>
      <c r="C735" s="39" t="s">
        <v>667</v>
      </c>
      <c r="D735" s="39" t="s">
        <v>258</v>
      </c>
      <c r="E735" s="39"/>
      <c r="F735" s="39" t="s">
        <v>288</v>
      </c>
      <c r="G735" s="39" t="s">
        <v>168</v>
      </c>
      <c r="H735" s="352">
        <v>2</v>
      </c>
    </row>
    <row r="736" spans="1:8">
      <c r="A736" s="39"/>
      <c r="B736" s="39" t="s">
        <v>92</v>
      </c>
      <c r="C736" s="39" t="s">
        <v>703</v>
      </c>
      <c r="D736" s="39" t="s">
        <v>696</v>
      </c>
      <c r="E736" s="39"/>
      <c r="F736" s="39" t="s">
        <v>697</v>
      </c>
      <c r="G736" s="39" t="s">
        <v>168</v>
      </c>
      <c r="H736" s="352">
        <v>1</v>
      </c>
    </row>
    <row r="737" spans="1:8">
      <c r="A737" s="39"/>
      <c r="B737" s="39" t="s">
        <v>92</v>
      </c>
      <c r="C737" s="39" t="s">
        <v>668</v>
      </c>
      <c r="D737" s="39" t="s">
        <v>258</v>
      </c>
      <c r="E737" s="39"/>
      <c r="F737" s="39" t="s">
        <v>555</v>
      </c>
      <c r="G737" s="39" t="s">
        <v>168</v>
      </c>
      <c r="H737" s="352">
        <v>2</v>
      </c>
    </row>
    <row r="738" spans="1:8">
      <c r="A738" s="39"/>
      <c r="B738" s="39" t="s">
        <v>92</v>
      </c>
      <c r="C738" s="39" t="s">
        <v>669</v>
      </c>
      <c r="D738" s="39" t="s">
        <v>258</v>
      </c>
      <c r="E738" s="39"/>
      <c r="F738" s="39" t="s">
        <v>670</v>
      </c>
      <c r="G738" s="39" t="s">
        <v>168</v>
      </c>
      <c r="H738" s="352">
        <v>2</v>
      </c>
    </row>
    <row r="739" spans="1:8">
      <c r="A739" s="39"/>
      <c r="B739" s="39" t="s">
        <v>92</v>
      </c>
      <c r="C739" s="39" t="s">
        <v>671</v>
      </c>
      <c r="D739" s="39" t="s">
        <v>258</v>
      </c>
      <c r="E739" s="39"/>
      <c r="F739" s="39" t="s">
        <v>291</v>
      </c>
      <c r="G739" s="39" t="s">
        <v>168</v>
      </c>
      <c r="H739" s="352">
        <v>3</v>
      </c>
    </row>
    <row r="740" spans="1:8">
      <c r="A740" s="39"/>
      <c r="B740" s="39" t="s">
        <v>92</v>
      </c>
      <c r="C740" s="39" t="s">
        <v>672</v>
      </c>
      <c r="D740" s="39" t="s">
        <v>258</v>
      </c>
      <c r="E740" s="39"/>
      <c r="F740" s="39" t="s">
        <v>264</v>
      </c>
      <c r="G740" s="39" t="s">
        <v>168</v>
      </c>
      <c r="H740" s="352">
        <v>2</v>
      </c>
    </row>
    <row r="741" spans="1:8">
      <c r="A741" s="39"/>
      <c r="B741" s="39" t="s">
        <v>92</v>
      </c>
      <c r="C741" s="39" t="s">
        <v>673</v>
      </c>
      <c r="D741" s="39" t="s">
        <v>258</v>
      </c>
      <c r="E741" s="39"/>
      <c r="F741" s="39" t="s">
        <v>288</v>
      </c>
      <c r="G741" s="39" t="s">
        <v>168</v>
      </c>
      <c r="H741" s="352">
        <v>2</v>
      </c>
    </row>
    <row r="742" spans="1:8">
      <c r="A742" s="39"/>
      <c r="B742" s="39" t="s">
        <v>92</v>
      </c>
      <c r="C742" s="39" t="s">
        <v>674</v>
      </c>
      <c r="D742" s="39" t="s">
        <v>258</v>
      </c>
      <c r="E742" s="39"/>
      <c r="F742" s="39" t="s">
        <v>264</v>
      </c>
      <c r="G742" s="39" t="s">
        <v>168</v>
      </c>
      <c r="H742" s="352">
        <v>2</v>
      </c>
    </row>
    <row r="743" spans="1:8">
      <c r="A743" s="39"/>
      <c r="B743" s="39" t="s">
        <v>92</v>
      </c>
      <c r="C743" s="39" t="s">
        <v>675</v>
      </c>
      <c r="D743" s="39" t="s">
        <v>258</v>
      </c>
      <c r="E743" s="39"/>
      <c r="F743" s="39" t="s">
        <v>279</v>
      </c>
      <c r="G743" s="39" t="s">
        <v>168</v>
      </c>
      <c r="H743" s="352">
        <v>2</v>
      </c>
    </row>
    <row r="744" spans="1:8">
      <c r="A744" s="39"/>
      <c r="B744" s="39" t="s">
        <v>92</v>
      </c>
      <c r="C744" s="39" t="s">
        <v>676</v>
      </c>
      <c r="D744" s="39" t="s">
        <v>258</v>
      </c>
      <c r="E744" s="39"/>
      <c r="F744" s="39" t="s">
        <v>264</v>
      </c>
      <c r="G744" s="39" t="s">
        <v>168</v>
      </c>
      <c r="H744" s="352">
        <v>3</v>
      </c>
    </row>
    <row r="745" spans="1:8">
      <c r="A745" s="39"/>
      <c r="B745" s="39" t="s">
        <v>92</v>
      </c>
      <c r="C745" s="39" t="s">
        <v>666</v>
      </c>
      <c r="D745" s="39" t="s">
        <v>258</v>
      </c>
      <c r="E745" s="39"/>
      <c r="F745" s="39" t="s">
        <v>264</v>
      </c>
      <c r="G745" s="39" t="s">
        <v>168</v>
      </c>
      <c r="H745" s="352">
        <v>3</v>
      </c>
    </row>
    <row r="746" spans="1:8">
      <c r="A746" s="39"/>
      <c r="B746" s="39" t="s">
        <v>92</v>
      </c>
      <c r="C746" s="39" t="s">
        <v>677</v>
      </c>
      <c r="D746" s="39" t="s">
        <v>678</v>
      </c>
      <c r="E746" s="39"/>
      <c r="F746" s="39"/>
      <c r="G746" s="39" t="s">
        <v>168</v>
      </c>
      <c r="H746" s="352">
        <v>3</v>
      </c>
    </row>
    <row r="747" spans="1:8">
      <c r="A747" s="39"/>
      <c r="B747" s="39" t="s">
        <v>92</v>
      </c>
      <c r="C747" s="39" t="s">
        <v>679</v>
      </c>
      <c r="D747" s="39" t="s">
        <v>678</v>
      </c>
      <c r="E747" s="39"/>
      <c r="F747" s="39"/>
      <c r="G747" s="39" t="s">
        <v>168</v>
      </c>
      <c r="H747" s="352">
        <v>2</v>
      </c>
    </row>
    <row r="748" spans="1:8">
      <c r="A748" s="39"/>
      <c r="B748" s="39" t="s">
        <v>92</v>
      </c>
      <c r="C748" s="39" t="s">
        <v>680</v>
      </c>
      <c r="D748" s="39" t="s">
        <v>678</v>
      </c>
      <c r="E748" s="39"/>
      <c r="F748" s="39"/>
      <c r="G748" s="39" t="s">
        <v>168</v>
      </c>
      <c r="H748" s="352">
        <v>3</v>
      </c>
    </row>
    <row r="749" spans="1:8">
      <c r="A749" s="39"/>
      <c r="B749" s="39" t="s">
        <v>92</v>
      </c>
      <c r="C749" s="39" t="s">
        <v>681</v>
      </c>
      <c r="D749" s="39" t="s">
        <v>678</v>
      </c>
      <c r="E749" s="39" t="s">
        <v>201</v>
      </c>
      <c r="F749" s="39"/>
      <c r="G749" s="39" t="s">
        <v>168</v>
      </c>
      <c r="H749" s="352">
        <v>2</v>
      </c>
    </row>
    <row r="750" spans="1:8">
      <c r="A750" s="39"/>
      <c r="B750" s="39" t="s">
        <v>92</v>
      </c>
      <c r="C750" s="39" t="s">
        <v>682</v>
      </c>
      <c r="D750" s="39" t="s">
        <v>678</v>
      </c>
      <c r="E750" s="39" t="s">
        <v>185</v>
      </c>
      <c r="F750" s="39"/>
      <c r="G750" s="39" t="s">
        <v>168</v>
      </c>
      <c r="H750" s="352">
        <v>2</v>
      </c>
    </row>
    <row r="751" spans="1:8">
      <c r="A751" s="39"/>
      <c r="B751" s="39" t="s">
        <v>92</v>
      </c>
      <c r="C751" s="39" t="s">
        <v>683</v>
      </c>
      <c r="D751" s="39" t="s">
        <v>678</v>
      </c>
      <c r="E751" s="39"/>
      <c r="F751" s="39"/>
      <c r="G751" s="39" t="s">
        <v>168</v>
      </c>
      <c r="H751" s="352">
        <v>1</v>
      </c>
    </row>
    <row r="752" spans="1:8">
      <c r="A752" s="39"/>
      <c r="B752" s="39" t="s">
        <v>92</v>
      </c>
      <c r="C752" s="39" t="s">
        <v>684</v>
      </c>
      <c r="D752" s="39" t="s">
        <v>678</v>
      </c>
      <c r="E752" s="39"/>
      <c r="F752" s="39"/>
      <c r="G752" s="39" t="s">
        <v>168</v>
      </c>
      <c r="H752" s="352">
        <v>1</v>
      </c>
    </row>
    <row r="753" spans="1:8">
      <c r="A753" s="39"/>
      <c r="B753" s="39" t="s">
        <v>92</v>
      </c>
      <c r="C753" s="39" t="s">
        <v>685</v>
      </c>
      <c r="D753" s="39" t="s">
        <v>678</v>
      </c>
      <c r="E753" s="39" t="s">
        <v>686</v>
      </c>
      <c r="F753" s="39"/>
      <c r="G753" s="39" t="s">
        <v>168</v>
      </c>
      <c r="H753" s="352">
        <v>2</v>
      </c>
    </row>
    <row r="754" spans="1:8">
      <c r="A754" s="39"/>
      <c r="B754" s="39" t="s">
        <v>92</v>
      </c>
      <c r="C754" s="39" t="s">
        <v>687</v>
      </c>
      <c r="D754" s="39" t="s">
        <v>678</v>
      </c>
      <c r="E754" s="39" t="s">
        <v>226</v>
      </c>
      <c r="F754" s="39"/>
      <c r="G754" s="39" t="s">
        <v>168</v>
      </c>
      <c r="H754" s="352">
        <v>2</v>
      </c>
    </row>
    <row r="755" spans="1:8">
      <c r="A755" s="39"/>
      <c r="B755" s="39" t="s">
        <v>92</v>
      </c>
      <c r="C755" s="39" t="s">
        <v>688</v>
      </c>
      <c r="D755" s="39" t="s">
        <v>659</v>
      </c>
      <c r="E755" s="39"/>
      <c r="F755" s="39" t="s">
        <v>347</v>
      </c>
      <c r="G755" s="39" t="s">
        <v>168</v>
      </c>
      <c r="H755" s="352">
        <v>2</v>
      </c>
    </row>
    <row r="756" spans="1:8">
      <c r="A756" s="39"/>
      <c r="B756" s="39" t="s">
        <v>92</v>
      </c>
      <c r="C756" s="39" t="s">
        <v>689</v>
      </c>
      <c r="D756" s="39" t="s">
        <v>678</v>
      </c>
      <c r="E756" s="39" t="s">
        <v>405</v>
      </c>
      <c r="F756" s="39"/>
      <c r="G756" s="39" t="s">
        <v>168</v>
      </c>
      <c r="H756" s="352">
        <v>3</v>
      </c>
    </row>
    <row r="757" spans="1:8">
      <c r="A757" s="39"/>
      <c r="B757" s="39" t="s">
        <v>92</v>
      </c>
      <c r="C757" s="39" t="s">
        <v>690</v>
      </c>
      <c r="D757" s="39" t="s">
        <v>678</v>
      </c>
      <c r="E757" s="39" t="s">
        <v>178</v>
      </c>
      <c r="F757" s="39"/>
      <c r="G757" s="39" t="s">
        <v>168</v>
      </c>
      <c r="H757" s="352">
        <v>2</v>
      </c>
    </row>
    <row r="758" spans="1:8">
      <c r="A758" s="39"/>
      <c r="B758" s="39" t="s">
        <v>92</v>
      </c>
      <c r="C758" s="39" t="s">
        <v>691</v>
      </c>
      <c r="D758" s="39" t="s">
        <v>678</v>
      </c>
      <c r="E758" s="39" t="s">
        <v>204</v>
      </c>
      <c r="F758" s="39"/>
      <c r="G758" s="39" t="s">
        <v>168</v>
      </c>
      <c r="H758" s="352">
        <v>3</v>
      </c>
    </row>
    <row r="759" spans="1:8">
      <c r="A759" s="39"/>
      <c r="B759" s="39" t="s">
        <v>92</v>
      </c>
      <c r="C759" s="39" t="s">
        <v>692</v>
      </c>
      <c r="D759" s="39" t="s">
        <v>678</v>
      </c>
      <c r="E759" s="39" t="s">
        <v>178</v>
      </c>
      <c r="F759" s="39"/>
      <c r="G759" s="39" t="s">
        <v>168</v>
      </c>
      <c r="H759" s="352">
        <v>2</v>
      </c>
    </row>
    <row r="760" spans="1:8">
      <c r="A760" s="39"/>
      <c r="B760" s="39" t="s">
        <v>92</v>
      </c>
      <c r="C760" s="39" t="s">
        <v>693</v>
      </c>
      <c r="D760" s="39" t="s">
        <v>678</v>
      </c>
      <c r="E760" s="39" t="s">
        <v>204</v>
      </c>
      <c r="F760" s="39"/>
      <c r="G760" s="39" t="s">
        <v>168</v>
      </c>
      <c r="H760" s="352">
        <v>3</v>
      </c>
    </row>
    <row r="761" spans="1:8">
      <c r="A761" s="39"/>
      <c r="B761" s="39" t="s">
        <v>92</v>
      </c>
      <c r="C761" s="39" t="s">
        <v>694</v>
      </c>
      <c r="D761" s="39" t="s">
        <v>678</v>
      </c>
      <c r="E761" s="39" t="s">
        <v>178</v>
      </c>
      <c r="F761" s="39"/>
      <c r="G761" s="39" t="s">
        <v>168</v>
      </c>
      <c r="H761" s="352">
        <v>2</v>
      </c>
    </row>
    <row r="762" spans="1:8">
      <c r="A762" s="39"/>
      <c r="B762" s="39" t="s">
        <v>92</v>
      </c>
      <c r="C762" s="39" t="s">
        <v>695</v>
      </c>
      <c r="D762" s="39" t="s">
        <v>696</v>
      </c>
      <c r="E762" s="39"/>
      <c r="F762" s="39" t="s">
        <v>697</v>
      </c>
      <c r="G762" s="39" t="s">
        <v>168</v>
      </c>
      <c r="H762" s="352">
        <v>1</v>
      </c>
    </row>
    <row r="763" spans="1:8">
      <c r="A763" s="39"/>
      <c r="B763" s="39" t="s">
        <v>92</v>
      </c>
      <c r="C763" s="39" t="s">
        <v>699</v>
      </c>
      <c r="D763" s="39" t="s">
        <v>678</v>
      </c>
      <c r="E763" s="39" t="s">
        <v>204</v>
      </c>
      <c r="F763" s="39"/>
      <c r="G763" s="39" t="s">
        <v>168</v>
      </c>
      <c r="H763" s="352">
        <v>2</v>
      </c>
    </row>
    <row r="764" spans="1:8">
      <c r="A764" s="39"/>
      <c r="B764" s="39" t="s">
        <v>92</v>
      </c>
      <c r="C764" s="39" t="s">
        <v>700</v>
      </c>
      <c r="D764" s="39" t="s">
        <v>678</v>
      </c>
      <c r="E764" s="39" t="s">
        <v>204</v>
      </c>
      <c r="F764" s="39"/>
      <c r="G764" s="39" t="s">
        <v>168</v>
      </c>
      <c r="H764" s="352">
        <v>3</v>
      </c>
    </row>
    <row r="773" spans="1:8" ht="20.25">
      <c r="A773" s="40" t="s">
        <v>704</v>
      </c>
      <c r="B773" s="35"/>
      <c r="C773" s="35"/>
      <c r="D773" s="35"/>
      <c r="E773" s="35"/>
      <c r="F773" s="35"/>
      <c r="G773" s="35"/>
      <c r="H773" s="351"/>
    </row>
    <row r="774" spans="1:8">
      <c r="A774" s="39"/>
      <c r="B774" s="39" t="s">
        <v>162</v>
      </c>
      <c r="C774" s="39" t="s">
        <v>163</v>
      </c>
      <c r="D774" s="39" t="s">
        <v>164</v>
      </c>
      <c r="E774" s="39" t="s">
        <v>165</v>
      </c>
      <c r="F774" s="39" t="s">
        <v>166</v>
      </c>
      <c r="G774" s="39" t="s">
        <v>167</v>
      </c>
      <c r="H774" s="352" t="s">
        <v>168</v>
      </c>
    </row>
    <row r="775" spans="1:8">
      <c r="A775" s="39"/>
      <c r="B775" s="39" t="s">
        <v>92</v>
      </c>
      <c r="C775" s="39" t="s">
        <v>657</v>
      </c>
      <c r="D775" s="39" t="s">
        <v>258</v>
      </c>
      <c r="E775" s="39"/>
      <c r="F775" s="39" t="s">
        <v>495</v>
      </c>
      <c r="G775" s="39" t="s">
        <v>168</v>
      </c>
      <c r="H775" s="352">
        <v>2</v>
      </c>
    </row>
    <row r="776" spans="1:8">
      <c r="A776" s="39"/>
      <c r="B776" s="39" t="s">
        <v>92</v>
      </c>
      <c r="C776" s="39" t="s">
        <v>658</v>
      </c>
      <c r="D776" s="39" t="s">
        <v>659</v>
      </c>
      <c r="E776" s="39"/>
      <c r="F776" s="39" t="s">
        <v>196</v>
      </c>
      <c r="G776" s="39" t="s">
        <v>168</v>
      </c>
      <c r="H776" s="352">
        <v>2</v>
      </c>
    </row>
    <row r="777" spans="1:8">
      <c r="A777" s="39"/>
      <c r="B777" s="39" t="s">
        <v>92</v>
      </c>
      <c r="C777" s="39" t="s">
        <v>660</v>
      </c>
      <c r="D777" s="39" t="s">
        <v>659</v>
      </c>
      <c r="E777" s="39"/>
      <c r="F777" s="39" t="s">
        <v>196</v>
      </c>
      <c r="G777" s="39" t="s">
        <v>168</v>
      </c>
      <c r="H777" s="352">
        <v>2</v>
      </c>
    </row>
    <row r="778" spans="1:8">
      <c r="A778" s="39"/>
      <c r="B778" s="39" t="s">
        <v>92</v>
      </c>
      <c r="C778" s="39" t="s">
        <v>661</v>
      </c>
      <c r="D778" s="39" t="s">
        <v>659</v>
      </c>
      <c r="E778" s="39"/>
      <c r="F778" s="39" t="s">
        <v>279</v>
      </c>
      <c r="G778" s="39" t="s">
        <v>168</v>
      </c>
      <c r="H778" s="352">
        <v>2</v>
      </c>
    </row>
    <row r="779" spans="1:8">
      <c r="A779" s="39"/>
      <c r="B779" s="39" t="s">
        <v>92</v>
      </c>
      <c r="C779" s="39" t="s">
        <v>662</v>
      </c>
      <c r="D779" s="39" t="s">
        <v>659</v>
      </c>
      <c r="E779" s="39"/>
      <c r="F779" s="39" t="s">
        <v>264</v>
      </c>
      <c r="G779" s="39" t="s">
        <v>168</v>
      </c>
      <c r="H779" s="352">
        <v>2</v>
      </c>
    </row>
    <row r="780" spans="1:8">
      <c r="A780" s="39"/>
      <c r="B780" s="39" t="s">
        <v>92</v>
      </c>
      <c r="C780" s="39" t="s">
        <v>663</v>
      </c>
      <c r="D780" s="39" t="s">
        <v>659</v>
      </c>
      <c r="E780" s="39"/>
      <c r="F780" s="39" t="s">
        <v>196</v>
      </c>
      <c r="G780" s="39" t="s">
        <v>168</v>
      </c>
      <c r="H780" s="352">
        <v>3</v>
      </c>
    </row>
    <row r="781" spans="1:8">
      <c r="A781" s="39"/>
      <c r="B781" s="39" t="s">
        <v>92</v>
      </c>
      <c r="C781" s="39" t="s">
        <v>664</v>
      </c>
      <c r="D781" s="39" t="s">
        <v>258</v>
      </c>
      <c r="E781" s="39"/>
      <c r="F781" s="39" t="s">
        <v>495</v>
      </c>
      <c r="G781" s="39" t="s">
        <v>168</v>
      </c>
      <c r="H781" s="352">
        <v>1</v>
      </c>
    </row>
    <row r="782" spans="1:8">
      <c r="A782" s="39"/>
      <c r="B782" s="39" t="s">
        <v>92</v>
      </c>
      <c r="C782" s="39" t="s">
        <v>702</v>
      </c>
      <c r="D782" s="39" t="s">
        <v>258</v>
      </c>
      <c r="E782" s="39"/>
      <c r="F782" s="39" t="s">
        <v>400</v>
      </c>
      <c r="G782" s="39" t="s">
        <v>168</v>
      </c>
      <c r="H782" s="352">
        <v>1</v>
      </c>
    </row>
    <row r="783" spans="1:8">
      <c r="A783" s="39"/>
      <c r="B783" s="39" t="s">
        <v>92</v>
      </c>
      <c r="C783" s="39" t="s">
        <v>665</v>
      </c>
      <c r="D783" s="39" t="s">
        <v>258</v>
      </c>
      <c r="E783" s="39"/>
      <c r="F783" s="39" t="s">
        <v>264</v>
      </c>
      <c r="G783" s="39" t="s">
        <v>168</v>
      </c>
      <c r="H783" s="352">
        <v>2</v>
      </c>
    </row>
    <row r="784" spans="1:8">
      <c r="A784" s="39"/>
      <c r="B784" s="39" t="s">
        <v>92</v>
      </c>
      <c r="C784" s="39" t="s">
        <v>666</v>
      </c>
      <c r="D784" s="39" t="s">
        <v>258</v>
      </c>
      <c r="E784" s="39"/>
      <c r="F784" s="39" t="s">
        <v>279</v>
      </c>
      <c r="G784" s="39" t="s">
        <v>168</v>
      </c>
      <c r="H784" s="352">
        <v>2</v>
      </c>
    </row>
    <row r="785" spans="1:8">
      <c r="A785" s="39"/>
      <c r="B785" s="39" t="s">
        <v>92</v>
      </c>
      <c r="C785" s="39" t="s">
        <v>667</v>
      </c>
      <c r="D785" s="39" t="s">
        <v>258</v>
      </c>
      <c r="E785" s="39"/>
      <c r="F785" s="39" t="s">
        <v>288</v>
      </c>
      <c r="G785" s="39" t="s">
        <v>168</v>
      </c>
      <c r="H785" s="352">
        <v>3</v>
      </c>
    </row>
    <row r="786" spans="1:8">
      <c r="A786" s="39"/>
      <c r="B786" s="39" t="s">
        <v>92</v>
      </c>
      <c r="C786" s="39" t="s">
        <v>703</v>
      </c>
      <c r="D786" s="39" t="s">
        <v>696</v>
      </c>
      <c r="E786" s="39"/>
      <c r="F786" s="39" t="s">
        <v>697</v>
      </c>
      <c r="G786" s="39" t="s">
        <v>168</v>
      </c>
      <c r="H786" s="352">
        <v>1</v>
      </c>
    </row>
    <row r="787" spans="1:8">
      <c r="A787" s="39"/>
      <c r="B787" s="39" t="s">
        <v>92</v>
      </c>
      <c r="C787" s="39" t="s">
        <v>668</v>
      </c>
      <c r="D787" s="39" t="s">
        <v>258</v>
      </c>
      <c r="E787" s="39"/>
      <c r="F787" s="39" t="s">
        <v>555</v>
      </c>
      <c r="G787" s="39" t="s">
        <v>168</v>
      </c>
      <c r="H787" s="352">
        <v>3</v>
      </c>
    </row>
    <row r="788" spans="1:8">
      <c r="A788" s="39"/>
      <c r="B788" s="39" t="s">
        <v>92</v>
      </c>
      <c r="C788" s="39" t="s">
        <v>669</v>
      </c>
      <c r="D788" s="39" t="s">
        <v>258</v>
      </c>
      <c r="E788" s="39"/>
      <c r="F788" s="39" t="s">
        <v>670</v>
      </c>
      <c r="G788" s="39" t="s">
        <v>168</v>
      </c>
      <c r="H788" s="352">
        <v>2</v>
      </c>
    </row>
    <row r="789" spans="1:8">
      <c r="A789" s="39"/>
      <c r="B789" s="39" t="s">
        <v>92</v>
      </c>
      <c r="C789" s="39" t="s">
        <v>671</v>
      </c>
      <c r="D789" s="39" t="s">
        <v>258</v>
      </c>
      <c r="E789" s="39"/>
      <c r="F789" s="39" t="s">
        <v>291</v>
      </c>
      <c r="G789" s="39" t="s">
        <v>168</v>
      </c>
      <c r="H789" s="352">
        <v>3</v>
      </c>
    </row>
    <row r="790" spans="1:8">
      <c r="A790" s="39"/>
      <c r="B790" s="39" t="s">
        <v>92</v>
      </c>
      <c r="C790" s="39" t="s">
        <v>672</v>
      </c>
      <c r="D790" s="39" t="s">
        <v>258</v>
      </c>
      <c r="E790" s="39"/>
      <c r="F790" s="39" t="s">
        <v>264</v>
      </c>
      <c r="G790" s="39" t="s">
        <v>168</v>
      </c>
      <c r="H790" s="352">
        <v>2</v>
      </c>
    </row>
    <row r="791" spans="1:8">
      <c r="A791" s="39"/>
      <c r="B791" s="39" t="s">
        <v>92</v>
      </c>
      <c r="C791" s="39" t="s">
        <v>673</v>
      </c>
      <c r="D791" s="39" t="s">
        <v>258</v>
      </c>
      <c r="E791" s="39"/>
      <c r="F791" s="39" t="s">
        <v>288</v>
      </c>
      <c r="G791" s="39" t="s">
        <v>168</v>
      </c>
      <c r="H791" s="352">
        <v>2</v>
      </c>
    </row>
    <row r="792" spans="1:8">
      <c r="A792" s="39"/>
      <c r="B792" s="39" t="s">
        <v>92</v>
      </c>
      <c r="C792" s="39" t="s">
        <v>674</v>
      </c>
      <c r="D792" s="39" t="s">
        <v>258</v>
      </c>
      <c r="E792" s="39"/>
      <c r="F792" s="39" t="s">
        <v>264</v>
      </c>
      <c r="G792" s="39" t="s">
        <v>168</v>
      </c>
      <c r="H792" s="352">
        <v>2</v>
      </c>
    </row>
    <row r="793" spans="1:8">
      <c r="A793" s="39"/>
      <c r="B793" s="39" t="s">
        <v>92</v>
      </c>
      <c r="C793" s="39" t="s">
        <v>675</v>
      </c>
      <c r="D793" s="39" t="s">
        <v>258</v>
      </c>
      <c r="E793" s="39"/>
      <c r="F793" s="39" t="s">
        <v>279</v>
      </c>
      <c r="G793" s="39" t="s">
        <v>168</v>
      </c>
      <c r="H793" s="352">
        <v>2</v>
      </c>
    </row>
    <row r="794" spans="1:8">
      <c r="A794" s="39"/>
      <c r="B794" s="39" t="s">
        <v>92</v>
      </c>
      <c r="C794" s="39" t="s">
        <v>676</v>
      </c>
      <c r="D794" s="39" t="s">
        <v>258</v>
      </c>
      <c r="E794" s="39"/>
      <c r="F794" s="39" t="s">
        <v>264</v>
      </c>
      <c r="G794" s="39" t="s">
        <v>168</v>
      </c>
      <c r="H794" s="352">
        <v>3</v>
      </c>
    </row>
    <row r="795" spans="1:8">
      <c r="A795" s="39"/>
      <c r="B795" s="39" t="s">
        <v>92</v>
      </c>
      <c r="C795" s="39" t="s">
        <v>666</v>
      </c>
      <c r="D795" s="39" t="s">
        <v>258</v>
      </c>
      <c r="E795" s="39"/>
      <c r="F795" s="39" t="s">
        <v>264</v>
      </c>
      <c r="G795" s="39" t="s">
        <v>168</v>
      </c>
      <c r="H795" s="352">
        <v>3</v>
      </c>
    </row>
    <row r="796" spans="1:8">
      <c r="A796" s="39"/>
      <c r="B796" s="39" t="s">
        <v>92</v>
      </c>
      <c r="C796" s="39" t="s">
        <v>677</v>
      </c>
      <c r="D796" s="39" t="s">
        <v>678</v>
      </c>
      <c r="E796" s="39"/>
      <c r="F796" s="39"/>
      <c r="G796" s="39" t="s">
        <v>168</v>
      </c>
      <c r="H796" s="352">
        <v>2</v>
      </c>
    </row>
    <row r="797" spans="1:8">
      <c r="A797" s="39"/>
      <c r="B797" s="39" t="s">
        <v>92</v>
      </c>
      <c r="C797" s="39" t="s">
        <v>679</v>
      </c>
      <c r="D797" s="39" t="s">
        <v>678</v>
      </c>
      <c r="E797" s="39"/>
      <c r="F797" s="39"/>
      <c r="G797" s="39" t="s">
        <v>168</v>
      </c>
      <c r="H797" s="352">
        <v>2</v>
      </c>
    </row>
    <row r="798" spans="1:8">
      <c r="A798" s="39"/>
      <c r="B798" s="39" t="s">
        <v>92</v>
      </c>
      <c r="C798" s="39" t="s">
        <v>680</v>
      </c>
      <c r="D798" s="39" t="s">
        <v>678</v>
      </c>
      <c r="E798" s="39"/>
      <c r="F798" s="39"/>
      <c r="G798" s="39" t="s">
        <v>168</v>
      </c>
      <c r="H798" s="352">
        <v>3</v>
      </c>
    </row>
    <row r="799" spans="1:8">
      <c r="A799" s="39"/>
      <c r="B799" s="39" t="s">
        <v>92</v>
      </c>
      <c r="C799" s="39" t="s">
        <v>681</v>
      </c>
      <c r="D799" s="39" t="s">
        <v>678</v>
      </c>
      <c r="E799" s="39" t="s">
        <v>201</v>
      </c>
      <c r="F799" s="39"/>
      <c r="G799" s="39" t="s">
        <v>168</v>
      </c>
      <c r="H799" s="352">
        <v>2</v>
      </c>
    </row>
    <row r="800" spans="1:8">
      <c r="A800" s="39"/>
      <c r="B800" s="39" t="s">
        <v>92</v>
      </c>
      <c r="C800" s="39" t="s">
        <v>682</v>
      </c>
      <c r="D800" s="39" t="s">
        <v>678</v>
      </c>
      <c r="E800" s="39" t="s">
        <v>185</v>
      </c>
      <c r="F800" s="39"/>
      <c r="G800" s="39" t="s">
        <v>168</v>
      </c>
      <c r="H800" s="352">
        <v>2</v>
      </c>
    </row>
    <row r="801" spans="1:8">
      <c r="A801" s="39"/>
      <c r="B801" s="39" t="s">
        <v>92</v>
      </c>
      <c r="C801" s="39" t="s">
        <v>683</v>
      </c>
      <c r="D801" s="39" t="s">
        <v>678</v>
      </c>
      <c r="E801" s="39"/>
      <c r="F801" s="39"/>
      <c r="G801" s="39" t="s">
        <v>168</v>
      </c>
      <c r="H801" s="352">
        <v>1</v>
      </c>
    </row>
    <row r="802" spans="1:8">
      <c r="A802" s="39"/>
      <c r="B802" s="39" t="s">
        <v>92</v>
      </c>
      <c r="C802" s="39" t="s">
        <v>684</v>
      </c>
      <c r="D802" s="39" t="s">
        <v>678</v>
      </c>
      <c r="E802" s="39"/>
      <c r="F802" s="39"/>
      <c r="G802" s="39" t="s">
        <v>168</v>
      </c>
      <c r="H802" s="352">
        <v>2</v>
      </c>
    </row>
    <row r="803" spans="1:8">
      <c r="A803" s="39"/>
      <c r="B803" s="39" t="s">
        <v>92</v>
      </c>
      <c r="C803" s="39" t="s">
        <v>685</v>
      </c>
      <c r="D803" s="39" t="s">
        <v>678</v>
      </c>
      <c r="E803" s="39" t="s">
        <v>686</v>
      </c>
      <c r="F803" s="39"/>
      <c r="G803" s="39" t="s">
        <v>168</v>
      </c>
      <c r="H803" s="352">
        <v>3</v>
      </c>
    </row>
    <row r="804" spans="1:8">
      <c r="A804" s="39"/>
      <c r="B804" s="39" t="s">
        <v>92</v>
      </c>
      <c r="C804" s="39" t="s">
        <v>687</v>
      </c>
      <c r="D804" s="39" t="s">
        <v>678</v>
      </c>
      <c r="E804" s="39" t="s">
        <v>226</v>
      </c>
      <c r="F804" s="39"/>
      <c r="G804" s="39" t="s">
        <v>168</v>
      </c>
      <c r="H804" s="352">
        <v>2</v>
      </c>
    </row>
    <row r="805" spans="1:8">
      <c r="A805" s="39"/>
      <c r="B805" s="39" t="s">
        <v>92</v>
      </c>
      <c r="C805" s="39" t="s">
        <v>688</v>
      </c>
      <c r="D805" s="39" t="s">
        <v>659</v>
      </c>
      <c r="E805" s="39"/>
      <c r="F805" s="39" t="s">
        <v>347</v>
      </c>
      <c r="G805" s="39" t="s">
        <v>168</v>
      </c>
      <c r="H805" s="352">
        <v>2</v>
      </c>
    </row>
    <row r="806" spans="1:8">
      <c r="A806" s="39"/>
      <c r="B806" s="39" t="s">
        <v>92</v>
      </c>
      <c r="C806" s="39" t="s">
        <v>689</v>
      </c>
      <c r="D806" s="39" t="s">
        <v>678</v>
      </c>
      <c r="E806" s="39" t="s">
        <v>405</v>
      </c>
      <c r="F806" s="39"/>
      <c r="G806" s="39" t="s">
        <v>168</v>
      </c>
      <c r="H806" s="352">
        <v>3</v>
      </c>
    </row>
    <row r="807" spans="1:8">
      <c r="A807" s="39"/>
      <c r="B807" s="39" t="s">
        <v>92</v>
      </c>
      <c r="C807" s="39" t="s">
        <v>705</v>
      </c>
      <c r="D807" s="39" t="s">
        <v>659</v>
      </c>
      <c r="E807" s="39"/>
      <c r="F807" s="39" t="s">
        <v>706</v>
      </c>
      <c r="G807" s="39" t="s">
        <v>168</v>
      </c>
      <c r="H807" s="352">
        <v>1</v>
      </c>
    </row>
    <row r="808" spans="1:8">
      <c r="A808" s="39"/>
      <c r="B808" s="39" t="s">
        <v>92</v>
      </c>
      <c r="C808" s="39" t="s">
        <v>690</v>
      </c>
      <c r="D808" s="39" t="s">
        <v>678</v>
      </c>
      <c r="E808" s="39" t="s">
        <v>178</v>
      </c>
      <c r="F808" s="39"/>
      <c r="G808" s="39" t="s">
        <v>168</v>
      </c>
      <c r="H808" s="352">
        <v>3</v>
      </c>
    </row>
    <row r="809" spans="1:8">
      <c r="A809" s="39"/>
      <c r="B809" s="39" t="s">
        <v>92</v>
      </c>
      <c r="C809" s="39" t="s">
        <v>691</v>
      </c>
      <c r="D809" s="39" t="s">
        <v>678</v>
      </c>
      <c r="E809" s="39" t="s">
        <v>204</v>
      </c>
      <c r="F809" s="39"/>
      <c r="G809" s="39" t="s">
        <v>168</v>
      </c>
      <c r="H809" s="352">
        <v>3</v>
      </c>
    </row>
    <row r="810" spans="1:8">
      <c r="A810" s="39"/>
      <c r="B810" s="39" t="s">
        <v>92</v>
      </c>
      <c r="C810" s="39" t="s">
        <v>692</v>
      </c>
      <c r="D810" s="39" t="s">
        <v>678</v>
      </c>
      <c r="E810" s="39" t="s">
        <v>178</v>
      </c>
      <c r="F810" s="39"/>
      <c r="G810" s="39" t="s">
        <v>168</v>
      </c>
      <c r="H810" s="352">
        <v>2</v>
      </c>
    </row>
    <row r="811" spans="1:8">
      <c r="A811" s="39"/>
      <c r="B811" s="39" t="s">
        <v>92</v>
      </c>
      <c r="C811" s="39" t="s">
        <v>693</v>
      </c>
      <c r="D811" s="39" t="s">
        <v>678</v>
      </c>
      <c r="E811" s="39" t="s">
        <v>204</v>
      </c>
      <c r="F811" s="39"/>
      <c r="G811" s="39" t="s">
        <v>168</v>
      </c>
      <c r="H811" s="352">
        <v>3</v>
      </c>
    </row>
    <row r="812" spans="1:8">
      <c r="A812" s="39"/>
      <c r="B812" s="39" t="s">
        <v>92</v>
      </c>
      <c r="C812" s="39" t="s">
        <v>694</v>
      </c>
      <c r="D812" s="39" t="s">
        <v>678</v>
      </c>
      <c r="E812" s="39" t="s">
        <v>178</v>
      </c>
      <c r="F812" s="39"/>
      <c r="G812" s="39" t="s">
        <v>168</v>
      </c>
      <c r="H812" s="352">
        <v>2</v>
      </c>
    </row>
    <row r="813" spans="1:8">
      <c r="A813" s="39"/>
      <c r="B813" s="39" t="s">
        <v>92</v>
      </c>
      <c r="C813" s="39" t="s">
        <v>695</v>
      </c>
      <c r="D813" s="39" t="s">
        <v>696</v>
      </c>
      <c r="E813" s="39"/>
      <c r="F813" s="39" t="s">
        <v>697</v>
      </c>
      <c r="G813" s="39" t="s">
        <v>168</v>
      </c>
      <c r="H813" s="352">
        <v>1</v>
      </c>
    </row>
    <row r="814" spans="1:8">
      <c r="A814" s="39"/>
      <c r="B814" s="39" t="s">
        <v>92</v>
      </c>
      <c r="C814" s="39" t="s">
        <v>699</v>
      </c>
      <c r="D814" s="39" t="s">
        <v>678</v>
      </c>
      <c r="E814" s="39" t="s">
        <v>204</v>
      </c>
      <c r="F814" s="39"/>
      <c r="G814" s="39" t="s">
        <v>168</v>
      </c>
      <c r="H814" s="352">
        <v>1</v>
      </c>
    </row>
    <row r="815" spans="1:8">
      <c r="A815" s="39"/>
      <c r="B815" s="39" t="s">
        <v>92</v>
      </c>
      <c r="C815" s="39" t="s">
        <v>700</v>
      </c>
      <c r="D815" s="39" t="s">
        <v>678</v>
      </c>
      <c r="E815" s="39" t="s">
        <v>204</v>
      </c>
      <c r="F815" s="39"/>
      <c r="G815" s="39" t="s">
        <v>168</v>
      </c>
      <c r="H815" s="352">
        <v>3</v>
      </c>
    </row>
    <row r="824" spans="1:8" ht="20.25">
      <c r="A824" s="40" t="s">
        <v>707</v>
      </c>
      <c r="B824" s="35"/>
      <c r="C824" s="35"/>
      <c r="D824" s="35"/>
      <c r="E824" s="35"/>
      <c r="F824" s="35"/>
      <c r="G824" s="35"/>
      <c r="H824" s="351"/>
    </row>
    <row r="825" spans="1:8">
      <c r="A825" s="39"/>
      <c r="B825" s="39" t="s">
        <v>162</v>
      </c>
      <c r="C825" s="39" t="s">
        <v>163</v>
      </c>
      <c r="D825" s="39" t="s">
        <v>164</v>
      </c>
      <c r="E825" s="39" t="s">
        <v>165</v>
      </c>
      <c r="F825" s="39" t="s">
        <v>166</v>
      </c>
      <c r="G825" s="39" t="s">
        <v>167</v>
      </c>
      <c r="H825" s="352" t="s">
        <v>168</v>
      </c>
    </row>
    <row r="826" spans="1:8">
      <c r="A826" s="39"/>
      <c r="B826" s="39" t="s">
        <v>92</v>
      </c>
      <c r="C826" s="39" t="s">
        <v>657</v>
      </c>
      <c r="D826" s="39" t="s">
        <v>258</v>
      </c>
      <c r="E826" s="39"/>
      <c r="F826" s="39" t="s">
        <v>495</v>
      </c>
      <c r="G826" s="39" t="s">
        <v>168</v>
      </c>
      <c r="H826" s="352">
        <v>2</v>
      </c>
    </row>
    <row r="827" spans="1:8">
      <c r="A827" s="39"/>
      <c r="B827" s="39" t="s">
        <v>92</v>
      </c>
      <c r="C827" s="39" t="s">
        <v>658</v>
      </c>
      <c r="D827" s="39" t="s">
        <v>659</v>
      </c>
      <c r="E827" s="39"/>
      <c r="F827" s="39" t="s">
        <v>196</v>
      </c>
      <c r="G827" s="39" t="s">
        <v>168</v>
      </c>
      <c r="H827" s="352">
        <v>2</v>
      </c>
    </row>
    <row r="828" spans="1:8">
      <c r="A828" s="39"/>
      <c r="B828" s="39" t="s">
        <v>92</v>
      </c>
      <c r="C828" s="39" t="s">
        <v>660</v>
      </c>
      <c r="D828" s="39" t="s">
        <v>659</v>
      </c>
      <c r="E828" s="39"/>
      <c r="F828" s="39" t="s">
        <v>196</v>
      </c>
      <c r="G828" s="39" t="s">
        <v>168</v>
      </c>
      <c r="H828" s="352">
        <v>2</v>
      </c>
    </row>
    <row r="829" spans="1:8">
      <c r="A829" s="39"/>
      <c r="B829" s="39" t="s">
        <v>92</v>
      </c>
      <c r="C829" s="39" t="s">
        <v>661</v>
      </c>
      <c r="D829" s="39" t="s">
        <v>659</v>
      </c>
      <c r="E829" s="39"/>
      <c r="F829" s="39" t="s">
        <v>279</v>
      </c>
      <c r="G829" s="39" t="s">
        <v>168</v>
      </c>
      <c r="H829" s="352">
        <v>2</v>
      </c>
    </row>
    <row r="830" spans="1:8">
      <c r="A830" s="39"/>
      <c r="B830" s="39" t="s">
        <v>92</v>
      </c>
      <c r="C830" s="39" t="s">
        <v>662</v>
      </c>
      <c r="D830" s="39" t="s">
        <v>659</v>
      </c>
      <c r="E830" s="39"/>
      <c r="F830" s="39" t="s">
        <v>264</v>
      </c>
      <c r="G830" s="39" t="s">
        <v>168</v>
      </c>
      <c r="H830" s="352">
        <v>2</v>
      </c>
    </row>
    <row r="831" spans="1:8">
      <c r="A831" s="39"/>
      <c r="B831" s="39" t="s">
        <v>92</v>
      </c>
      <c r="C831" s="39" t="s">
        <v>663</v>
      </c>
      <c r="D831" s="39" t="s">
        <v>659</v>
      </c>
      <c r="E831" s="39"/>
      <c r="F831" s="39" t="s">
        <v>196</v>
      </c>
      <c r="G831" s="39" t="s">
        <v>168</v>
      </c>
      <c r="H831" s="352">
        <v>2</v>
      </c>
    </row>
    <row r="832" spans="1:8">
      <c r="A832" s="39"/>
      <c r="B832" s="39" t="s">
        <v>92</v>
      </c>
      <c r="C832" s="39" t="s">
        <v>664</v>
      </c>
      <c r="D832" s="39" t="s">
        <v>258</v>
      </c>
      <c r="E832" s="39"/>
      <c r="F832" s="39" t="s">
        <v>495</v>
      </c>
      <c r="G832" s="39" t="s">
        <v>168</v>
      </c>
      <c r="H832" s="352">
        <v>1</v>
      </c>
    </row>
    <row r="833" spans="1:8">
      <c r="A833" s="39"/>
      <c r="B833" s="39" t="s">
        <v>92</v>
      </c>
      <c r="C833" s="39" t="s">
        <v>702</v>
      </c>
      <c r="D833" s="39" t="s">
        <v>258</v>
      </c>
      <c r="E833" s="39"/>
      <c r="F833" s="39" t="s">
        <v>400</v>
      </c>
      <c r="G833" s="39" t="s">
        <v>168</v>
      </c>
      <c r="H833" s="352">
        <v>1</v>
      </c>
    </row>
    <row r="834" spans="1:8">
      <c r="A834" s="39"/>
      <c r="B834" s="39" t="s">
        <v>92</v>
      </c>
      <c r="C834" s="39" t="s">
        <v>665</v>
      </c>
      <c r="D834" s="39" t="s">
        <v>258</v>
      </c>
      <c r="E834" s="39"/>
      <c r="F834" s="39" t="s">
        <v>264</v>
      </c>
      <c r="G834" s="39" t="s">
        <v>168</v>
      </c>
      <c r="H834" s="352">
        <v>2</v>
      </c>
    </row>
    <row r="835" spans="1:8">
      <c r="A835" s="39"/>
      <c r="B835" s="39" t="s">
        <v>92</v>
      </c>
      <c r="C835" s="39" t="s">
        <v>666</v>
      </c>
      <c r="D835" s="39" t="s">
        <v>258</v>
      </c>
      <c r="E835" s="39"/>
      <c r="F835" s="39" t="s">
        <v>279</v>
      </c>
      <c r="G835" s="39" t="s">
        <v>168</v>
      </c>
      <c r="H835" s="352">
        <v>2</v>
      </c>
    </row>
    <row r="836" spans="1:8">
      <c r="A836" s="39"/>
      <c r="B836" s="39" t="s">
        <v>92</v>
      </c>
      <c r="C836" s="39" t="s">
        <v>667</v>
      </c>
      <c r="D836" s="39" t="s">
        <v>258</v>
      </c>
      <c r="E836" s="39"/>
      <c r="F836" s="39" t="s">
        <v>288</v>
      </c>
      <c r="G836" s="39" t="s">
        <v>168</v>
      </c>
      <c r="H836" s="352">
        <v>3</v>
      </c>
    </row>
    <row r="837" spans="1:8">
      <c r="A837" s="39"/>
      <c r="B837" s="39" t="s">
        <v>92</v>
      </c>
      <c r="C837" s="39" t="s">
        <v>703</v>
      </c>
      <c r="D837" s="39" t="s">
        <v>696</v>
      </c>
      <c r="E837" s="39"/>
      <c r="F837" s="39" t="s">
        <v>697</v>
      </c>
      <c r="G837" s="39" t="s">
        <v>168</v>
      </c>
      <c r="H837" s="352">
        <v>1</v>
      </c>
    </row>
    <row r="838" spans="1:8">
      <c r="A838" s="39"/>
      <c r="B838" s="39" t="s">
        <v>92</v>
      </c>
      <c r="C838" s="39" t="s">
        <v>668</v>
      </c>
      <c r="D838" s="39" t="s">
        <v>258</v>
      </c>
      <c r="E838" s="39"/>
      <c r="F838" s="39" t="s">
        <v>555</v>
      </c>
      <c r="G838" s="39" t="s">
        <v>168</v>
      </c>
      <c r="H838" s="352">
        <v>3</v>
      </c>
    </row>
    <row r="839" spans="1:8">
      <c r="A839" s="39"/>
      <c r="B839" s="39" t="s">
        <v>92</v>
      </c>
      <c r="C839" s="39" t="s">
        <v>669</v>
      </c>
      <c r="D839" s="39" t="s">
        <v>258</v>
      </c>
      <c r="E839" s="39"/>
      <c r="F839" s="39" t="s">
        <v>670</v>
      </c>
      <c r="G839" s="39" t="s">
        <v>168</v>
      </c>
      <c r="H839" s="352">
        <v>3</v>
      </c>
    </row>
    <row r="840" spans="1:8">
      <c r="A840" s="39"/>
      <c r="B840" s="39" t="s">
        <v>92</v>
      </c>
      <c r="C840" s="39" t="s">
        <v>671</v>
      </c>
      <c r="D840" s="39" t="s">
        <v>258</v>
      </c>
      <c r="E840" s="39"/>
      <c r="F840" s="39" t="s">
        <v>291</v>
      </c>
      <c r="G840" s="39" t="s">
        <v>168</v>
      </c>
      <c r="H840" s="352">
        <v>3</v>
      </c>
    </row>
    <row r="841" spans="1:8">
      <c r="A841" s="39"/>
      <c r="B841" s="39" t="s">
        <v>92</v>
      </c>
      <c r="C841" s="39" t="s">
        <v>672</v>
      </c>
      <c r="D841" s="39" t="s">
        <v>258</v>
      </c>
      <c r="E841" s="39"/>
      <c r="F841" s="39" t="s">
        <v>264</v>
      </c>
      <c r="G841" s="39" t="s">
        <v>168</v>
      </c>
      <c r="H841" s="352">
        <v>3</v>
      </c>
    </row>
    <row r="842" spans="1:8">
      <c r="A842" s="39"/>
      <c r="B842" s="39" t="s">
        <v>92</v>
      </c>
      <c r="C842" s="39" t="s">
        <v>673</v>
      </c>
      <c r="D842" s="39" t="s">
        <v>258</v>
      </c>
      <c r="E842" s="39"/>
      <c r="F842" s="39" t="s">
        <v>288</v>
      </c>
      <c r="G842" s="39" t="s">
        <v>168</v>
      </c>
      <c r="H842" s="352">
        <v>2</v>
      </c>
    </row>
    <row r="843" spans="1:8">
      <c r="A843" s="39"/>
      <c r="B843" s="39" t="s">
        <v>92</v>
      </c>
      <c r="C843" s="39" t="s">
        <v>674</v>
      </c>
      <c r="D843" s="39" t="s">
        <v>258</v>
      </c>
      <c r="E843" s="39"/>
      <c r="F843" s="39" t="s">
        <v>264</v>
      </c>
      <c r="G843" s="39" t="s">
        <v>168</v>
      </c>
      <c r="H843" s="352">
        <v>2</v>
      </c>
    </row>
    <row r="844" spans="1:8">
      <c r="A844" s="39"/>
      <c r="B844" s="39" t="s">
        <v>92</v>
      </c>
      <c r="C844" s="39" t="s">
        <v>675</v>
      </c>
      <c r="D844" s="39" t="s">
        <v>258</v>
      </c>
      <c r="E844" s="39"/>
      <c r="F844" s="39" t="s">
        <v>279</v>
      </c>
      <c r="G844" s="39" t="s">
        <v>168</v>
      </c>
      <c r="H844" s="352">
        <v>2</v>
      </c>
    </row>
    <row r="845" spans="1:8">
      <c r="A845" s="39"/>
      <c r="B845" s="39" t="s">
        <v>92</v>
      </c>
      <c r="C845" s="39" t="s">
        <v>676</v>
      </c>
      <c r="D845" s="39" t="s">
        <v>258</v>
      </c>
      <c r="E845" s="39"/>
      <c r="F845" s="39" t="s">
        <v>264</v>
      </c>
      <c r="G845" s="39" t="s">
        <v>168</v>
      </c>
      <c r="H845" s="352">
        <v>2</v>
      </c>
    </row>
    <row r="846" spans="1:8">
      <c r="A846" s="39"/>
      <c r="B846" s="39" t="s">
        <v>92</v>
      </c>
      <c r="C846" s="39" t="s">
        <v>666</v>
      </c>
      <c r="D846" s="39" t="s">
        <v>258</v>
      </c>
      <c r="E846" s="39"/>
      <c r="F846" s="39" t="s">
        <v>264</v>
      </c>
      <c r="G846" s="39" t="s">
        <v>168</v>
      </c>
      <c r="H846" s="352">
        <v>3</v>
      </c>
    </row>
    <row r="847" spans="1:8">
      <c r="A847" s="39"/>
      <c r="B847" s="39" t="s">
        <v>92</v>
      </c>
      <c r="C847" s="39" t="s">
        <v>677</v>
      </c>
      <c r="D847" s="39" t="s">
        <v>678</v>
      </c>
      <c r="E847" s="39"/>
      <c r="F847" s="39"/>
      <c r="G847" s="39" t="s">
        <v>168</v>
      </c>
      <c r="H847" s="352">
        <v>2</v>
      </c>
    </row>
    <row r="848" spans="1:8">
      <c r="A848" s="39"/>
      <c r="B848" s="39" t="s">
        <v>92</v>
      </c>
      <c r="C848" s="39" t="s">
        <v>679</v>
      </c>
      <c r="D848" s="39" t="s">
        <v>678</v>
      </c>
      <c r="E848" s="39"/>
      <c r="F848" s="39"/>
      <c r="G848" s="39" t="s">
        <v>168</v>
      </c>
      <c r="H848" s="352">
        <v>2</v>
      </c>
    </row>
    <row r="849" spans="1:8">
      <c r="A849" s="39"/>
      <c r="B849" s="39" t="s">
        <v>92</v>
      </c>
      <c r="C849" s="39" t="s">
        <v>680</v>
      </c>
      <c r="D849" s="39" t="s">
        <v>678</v>
      </c>
      <c r="E849" s="39"/>
      <c r="F849" s="39"/>
      <c r="G849" s="39" t="s">
        <v>168</v>
      </c>
      <c r="H849" s="352">
        <v>3</v>
      </c>
    </row>
    <row r="850" spans="1:8">
      <c r="A850" s="39"/>
      <c r="B850" s="39" t="s">
        <v>92</v>
      </c>
      <c r="C850" s="39" t="s">
        <v>681</v>
      </c>
      <c r="D850" s="39" t="s">
        <v>678</v>
      </c>
      <c r="E850" s="39" t="s">
        <v>201</v>
      </c>
      <c r="F850" s="39"/>
      <c r="G850" s="39" t="s">
        <v>168</v>
      </c>
      <c r="H850" s="352">
        <v>2</v>
      </c>
    </row>
    <row r="851" spans="1:8">
      <c r="A851" s="39"/>
      <c r="B851" s="39" t="s">
        <v>92</v>
      </c>
      <c r="C851" s="39" t="s">
        <v>682</v>
      </c>
      <c r="D851" s="39" t="s">
        <v>678</v>
      </c>
      <c r="E851" s="39" t="s">
        <v>185</v>
      </c>
      <c r="F851" s="39"/>
      <c r="G851" s="39" t="s">
        <v>168</v>
      </c>
      <c r="H851" s="352">
        <v>2</v>
      </c>
    </row>
    <row r="852" spans="1:8">
      <c r="A852" s="39"/>
      <c r="B852" s="39" t="s">
        <v>92</v>
      </c>
      <c r="C852" s="39" t="s">
        <v>683</v>
      </c>
      <c r="D852" s="39" t="s">
        <v>678</v>
      </c>
      <c r="E852" s="39"/>
      <c r="F852" s="39"/>
      <c r="G852" s="39" t="s">
        <v>168</v>
      </c>
      <c r="H852" s="352">
        <v>1</v>
      </c>
    </row>
    <row r="853" spans="1:8">
      <c r="A853" s="39"/>
      <c r="B853" s="39" t="s">
        <v>92</v>
      </c>
      <c r="C853" s="39" t="s">
        <v>684</v>
      </c>
      <c r="D853" s="39" t="s">
        <v>678</v>
      </c>
      <c r="E853" s="39"/>
      <c r="F853" s="39"/>
      <c r="G853" s="39" t="s">
        <v>168</v>
      </c>
      <c r="H853" s="352">
        <v>2</v>
      </c>
    </row>
    <row r="854" spans="1:8">
      <c r="A854" s="39"/>
      <c r="B854" s="39" t="s">
        <v>92</v>
      </c>
      <c r="C854" s="39" t="s">
        <v>685</v>
      </c>
      <c r="D854" s="39" t="s">
        <v>678</v>
      </c>
      <c r="E854" s="39" t="s">
        <v>686</v>
      </c>
      <c r="F854" s="39"/>
      <c r="G854" s="39" t="s">
        <v>168</v>
      </c>
      <c r="H854" s="352">
        <v>3</v>
      </c>
    </row>
    <row r="855" spans="1:8">
      <c r="A855" s="39"/>
      <c r="B855" s="39" t="s">
        <v>92</v>
      </c>
      <c r="C855" s="39" t="s">
        <v>687</v>
      </c>
      <c r="D855" s="39" t="s">
        <v>678</v>
      </c>
      <c r="E855" s="39" t="s">
        <v>226</v>
      </c>
      <c r="F855" s="39"/>
      <c r="G855" s="39" t="s">
        <v>168</v>
      </c>
      <c r="H855" s="352">
        <v>2</v>
      </c>
    </row>
    <row r="856" spans="1:8">
      <c r="A856" s="39"/>
      <c r="B856" s="39" t="s">
        <v>92</v>
      </c>
      <c r="C856" s="39" t="s">
        <v>688</v>
      </c>
      <c r="D856" s="39" t="s">
        <v>659</v>
      </c>
      <c r="E856" s="39"/>
      <c r="F856" s="39" t="s">
        <v>347</v>
      </c>
      <c r="G856" s="39" t="s">
        <v>168</v>
      </c>
      <c r="H856" s="352">
        <v>3</v>
      </c>
    </row>
    <row r="857" spans="1:8">
      <c r="A857" s="39"/>
      <c r="B857" s="39" t="s">
        <v>92</v>
      </c>
      <c r="C857" s="39" t="s">
        <v>689</v>
      </c>
      <c r="D857" s="39" t="s">
        <v>678</v>
      </c>
      <c r="E857" s="39" t="s">
        <v>405</v>
      </c>
      <c r="F857" s="39"/>
      <c r="G857" s="39" t="s">
        <v>168</v>
      </c>
      <c r="H857" s="352">
        <v>3</v>
      </c>
    </row>
    <row r="858" spans="1:8">
      <c r="A858" s="39"/>
      <c r="B858" s="39" t="s">
        <v>92</v>
      </c>
      <c r="C858" s="39" t="s">
        <v>705</v>
      </c>
      <c r="D858" s="39" t="s">
        <v>659</v>
      </c>
      <c r="E858" s="39"/>
      <c r="F858" s="39" t="s">
        <v>706</v>
      </c>
      <c r="G858" s="39" t="s">
        <v>168</v>
      </c>
      <c r="H858" s="352">
        <v>1</v>
      </c>
    </row>
    <row r="859" spans="1:8">
      <c r="A859" s="39"/>
      <c r="B859" s="39" t="s">
        <v>92</v>
      </c>
      <c r="C859" s="39" t="s">
        <v>690</v>
      </c>
      <c r="D859" s="39" t="s">
        <v>678</v>
      </c>
      <c r="E859" s="39" t="s">
        <v>178</v>
      </c>
      <c r="F859" s="39"/>
      <c r="G859" s="39" t="s">
        <v>168</v>
      </c>
      <c r="H859" s="352">
        <v>3</v>
      </c>
    </row>
    <row r="860" spans="1:8">
      <c r="A860" s="39"/>
      <c r="B860" s="39" t="s">
        <v>92</v>
      </c>
      <c r="C860" s="39" t="s">
        <v>691</v>
      </c>
      <c r="D860" s="39" t="s">
        <v>678</v>
      </c>
      <c r="E860" s="39" t="s">
        <v>204</v>
      </c>
      <c r="F860" s="39"/>
      <c r="G860" s="39" t="s">
        <v>168</v>
      </c>
      <c r="H860" s="352">
        <v>2</v>
      </c>
    </row>
    <row r="861" spans="1:8">
      <c r="A861" s="39"/>
      <c r="B861" s="39" t="s">
        <v>92</v>
      </c>
      <c r="C861" s="39" t="s">
        <v>692</v>
      </c>
      <c r="D861" s="39" t="s">
        <v>678</v>
      </c>
      <c r="E861" s="39" t="s">
        <v>178</v>
      </c>
      <c r="F861" s="39"/>
      <c r="G861" s="39" t="s">
        <v>168</v>
      </c>
      <c r="H861" s="352">
        <v>3</v>
      </c>
    </row>
    <row r="862" spans="1:8">
      <c r="A862" s="39"/>
      <c r="B862" s="39" t="s">
        <v>92</v>
      </c>
      <c r="C862" s="39" t="s">
        <v>693</v>
      </c>
      <c r="D862" s="39" t="s">
        <v>678</v>
      </c>
      <c r="E862" s="39" t="s">
        <v>204</v>
      </c>
      <c r="F862" s="39"/>
      <c r="G862" s="39" t="s">
        <v>168</v>
      </c>
      <c r="H862" s="352">
        <v>3</v>
      </c>
    </row>
    <row r="863" spans="1:8">
      <c r="A863" s="39"/>
      <c r="B863" s="39" t="s">
        <v>92</v>
      </c>
      <c r="C863" s="39" t="s">
        <v>694</v>
      </c>
      <c r="D863" s="39" t="s">
        <v>678</v>
      </c>
      <c r="E863" s="39" t="s">
        <v>178</v>
      </c>
      <c r="F863" s="39"/>
      <c r="G863" s="39" t="s">
        <v>168</v>
      </c>
      <c r="H863" s="352">
        <v>2</v>
      </c>
    </row>
    <row r="864" spans="1:8">
      <c r="A864" s="39"/>
      <c r="B864" s="39" t="s">
        <v>92</v>
      </c>
      <c r="C864" s="39" t="s">
        <v>699</v>
      </c>
      <c r="D864" s="39" t="s">
        <v>678</v>
      </c>
      <c r="E864" s="39" t="s">
        <v>204</v>
      </c>
      <c r="F864" s="39"/>
      <c r="G864" s="39" t="s">
        <v>168</v>
      </c>
      <c r="H864" s="352">
        <v>1</v>
      </c>
    </row>
    <row r="865" spans="1:8">
      <c r="A865" s="39"/>
      <c r="B865" s="39" t="s">
        <v>92</v>
      </c>
      <c r="C865" s="39" t="s">
        <v>700</v>
      </c>
      <c r="D865" s="39" t="s">
        <v>678</v>
      </c>
      <c r="E865" s="39" t="s">
        <v>204</v>
      </c>
      <c r="F865" s="39"/>
      <c r="G865" s="39" t="s">
        <v>168</v>
      </c>
      <c r="H865" s="352">
        <v>3</v>
      </c>
    </row>
    <row r="874" spans="1:8" ht="20.25">
      <c r="A874" s="40" t="s">
        <v>708</v>
      </c>
      <c r="B874" s="35"/>
      <c r="C874" s="35"/>
      <c r="D874" s="35"/>
      <c r="E874" s="35"/>
      <c r="F874" s="35"/>
      <c r="G874" s="35"/>
      <c r="H874" s="351"/>
    </row>
    <row r="875" spans="1:8">
      <c r="A875" s="39"/>
      <c r="B875" s="39" t="s">
        <v>162</v>
      </c>
      <c r="C875" s="39" t="s">
        <v>163</v>
      </c>
      <c r="D875" s="39" t="s">
        <v>164</v>
      </c>
      <c r="E875" s="39" t="s">
        <v>165</v>
      </c>
      <c r="F875" s="39" t="s">
        <v>166</v>
      </c>
      <c r="G875" s="39" t="s">
        <v>167</v>
      </c>
      <c r="H875" s="352" t="s">
        <v>168</v>
      </c>
    </row>
    <row r="876" spans="1:8">
      <c r="A876" s="39"/>
      <c r="B876" s="39" t="s">
        <v>92</v>
      </c>
      <c r="C876" s="39" t="s">
        <v>657</v>
      </c>
      <c r="D876" s="39" t="s">
        <v>258</v>
      </c>
      <c r="E876" s="39"/>
      <c r="F876" s="39" t="s">
        <v>495</v>
      </c>
      <c r="G876" s="39" t="s">
        <v>168</v>
      </c>
      <c r="H876" s="352">
        <v>2</v>
      </c>
    </row>
    <row r="877" spans="1:8">
      <c r="A877" s="39"/>
      <c r="B877" s="39" t="s">
        <v>92</v>
      </c>
      <c r="C877" s="39" t="s">
        <v>658</v>
      </c>
      <c r="D877" s="39" t="s">
        <v>659</v>
      </c>
      <c r="E877" s="39"/>
      <c r="F877" s="39" t="s">
        <v>196</v>
      </c>
      <c r="G877" s="39" t="s">
        <v>168</v>
      </c>
      <c r="H877" s="352">
        <v>2</v>
      </c>
    </row>
    <row r="878" spans="1:8">
      <c r="A878" s="39"/>
      <c r="B878" s="39" t="s">
        <v>92</v>
      </c>
      <c r="C878" s="39" t="s">
        <v>660</v>
      </c>
      <c r="D878" s="39" t="s">
        <v>659</v>
      </c>
      <c r="E878" s="39"/>
      <c r="F878" s="39" t="s">
        <v>196</v>
      </c>
      <c r="G878" s="39" t="s">
        <v>168</v>
      </c>
      <c r="H878" s="352">
        <v>3</v>
      </c>
    </row>
    <row r="879" spans="1:8">
      <c r="A879" s="39"/>
      <c r="B879" s="39" t="s">
        <v>92</v>
      </c>
      <c r="C879" s="39" t="s">
        <v>661</v>
      </c>
      <c r="D879" s="39" t="s">
        <v>659</v>
      </c>
      <c r="E879" s="39"/>
      <c r="F879" s="39" t="s">
        <v>279</v>
      </c>
      <c r="G879" s="39" t="s">
        <v>168</v>
      </c>
      <c r="H879" s="352">
        <v>2</v>
      </c>
    </row>
    <row r="880" spans="1:8">
      <c r="A880" s="39"/>
      <c r="B880" s="39" t="s">
        <v>92</v>
      </c>
      <c r="C880" s="39" t="s">
        <v>662</v>
      </c>
      <c r="D880" s="39" t="s">
        <v>659</v>
      </c>
      <c r="E880" s="39"/>
      <c r="F880" s="39" t="s">
        <v>264</v>
      </c>
      <c r="G880" s="39" t="s">
        <v>168</v>
      </c>
      <c r="H880" s="352">
        <v>2</v>
      </c>
    </row>
    <row r="881" spans="1:8">
      <c r="A881" s="39"/>
      <c r="B881" s="39" t="s">
        <v>92</v>
      </c>
      <c r="C881" s="39" t="s">
        <v>663</v>
      </c>
      <c r="D881" s="39" t="s">
        <v>659</v>
      </c>
      <c r="E881" s="39"/>
      <c r="F881" s="39" t="s">
        <v>196</v>
      </c>
      <c r="G881" s="39" t="s">
        <v>168</v>
      </c>
      <c r="H881" s="352">
        <v>2</v>
      </c>
    </row>
    <row r="882" spans="1:8">
      <c r="A882" s="39"/>
      <c r="B882" s="39" t="s">
        <v>92</v>
      </c>
      <c r="C882" s="39" t="s">
        <v>702</v>
      </c>
      <c r="D882" s="39" t="s">
        <v>258</v>
      </c>
      <c r="E882" s="39"/>
      <c r="F882" s="39" t="s">
        <v>400</v>
      </c>
      <c r="G882" s="39" t="s">
        <v>168</v>
      </c>
      <c r="H882" s="352">
        <v>1</v>
      </c>
    </row>
    <row r="883" spans="1:8">
      <c r="A883" s="39"/>
      <c r="B883" s="39" t="s">
        <v>92</v>
      </c>
      <c r="C883" s="39" t="s">
        <v>665</v>
      </c>
      <c r="D883" s="39" t="s">
        <v>258</v>
      </c>
      <c r="E883" s="39"/>
      <c r="F883" s="39" t="s">
        <v>264</v>
      </c>
      <c r="G883" s="39" t="s">
        <v>168</v>
      </c>
      <c r="H883" s="352">
        <v>2</v>
      </c>
    </row>
    <row r="884" spans="1:8">
      <c r="A884" s="39"/>
      <c r="B884" s="39" t="s">
        <v>92</v>
      </c>
      <c r="C884" s="39" t="s">
        <v>666</v>
      </c>
      <c r="D884" s="39" t="s">
        <v>258</v>
      </c>
      <c r="E884" s="39"/>
      <c r="F884" s="39" t="s">
        <v>279</v>
      </c>
      <c r="G884" s="39" t="s">
        <v>168</v>
      </c>
      <c r="H884" s="352">
        <v>2</v>
      </c>
    </row>
    <row r="885" spans="1:8">
      <c r="A885" s="39"/>
      <c r="B885" s="39" t="s">
        <v>92</v>
      </c>
      <c r="C885" s="39" t="s">
        <v>667</v>
      </c>
      <c r="D885" s="39" t="s">
        <v>258</v>
      </c>
      <c r="E885" s="39"/>
      <c r="F885" s="39" t="s">
        <v>288</v>
      </c>
      <c r="G885" s="39" t="s">
        <v>168</v>
      </c>
      <c r="H885" s="352">
        <v>3</v>
      </c>
    </row>
    <row r="886" spans="1:8">
      <c r="A886" s="39"/>
      <c r="B886" s="39" t="s">
        <v>92</v>
      </c>
      <c r="C886" s="39" t="s">
        <v>703</v>
      </c>
      <c r="D886" s="39" t="s">
        <v>696</v>
      </c>
      <c r="E886" s="39"/>
      <c r="F886" s="39" t="s">
        <v>697</v>
      </c>
      <c r="G886" s="39" t="s">
        <v>168</v>
      </c>
      <c r="H886" s="352">
        <v>1</v>
      </c>
    </row>
    <row r="887" spans="1:8">
      <c r="A887" s="39"/>
      <c r="B887" s="39" t="s">
        <v>92</v>
      </c>
      <c r="C887" s="39" t="s">
        <v>668</v>
      </c>
      <c r="D887" s="39" t="s">
        <v>258</v>
      </c>
      <c r="E887" s="39"/>
      <c r="F887" s="39" t="s">
        <v>555</v>
      </c>
      <c r="G887" s="39" t="s">
        <v>168</v>
      </c>
      <c r="H887" s="352">
        <v>3</v>
      </c>
    </row>
    <row r="888" spans="1:8">
      <c r="A888" s="39"/>
      <c r="B888" s="39" t="s">
        <v>92</v>
      </c>
      <c r="C888" s="39" t="s">
        <v>669</v>
      </c>
      <c r="D888" s="39" t="s">
        <v>258</v>
      </c>
      <c r="E888" s="39"/>
      <c r="F888" s="39" t="s">
        <v>670</v>
      </c>
      <c r="G888" s="39" t="s">
        <v>168</v>
      </c>
      <c r="H888" s="352">
        <v>3</v>
      </c>
    </row>
    <row r="889" spans="1:8">
      <c r="A889" s="39"/>
      <c r="B889" s="39" t="s">
        <v>92</v>
      </c>
      <c r="C889" s="39" t="s">
        <v>671</v>
      </c>
      <c r="D889" s="39" t="s">
        <v>258</v>
      </c>
      <c r="E889" s="39"/>
      <c r="F889" s="39" t="s">
        <v>291</v>
      </c>
      <c r="G889" s="39" t="s">
        <v>168</v>
      </c>
      <c r="H889" s="352">
        <v>2</v>
      </c>
    </row>
    <row r="890" spans="1:8">
      <c r="A890" s="39"/>
      <c r="B890" s="39" t="s">
        <v>92</v>
      </c>
      <c r="C890" s="39" t="s">
        <v>672</v>
      </c>
      <c r="D890" s="39" t="s">
        <v>258</v>
      </c>
      <c r="E890" s="39"/>
      <c r="F890" s="39" t="s">
        <v>264</v>
      </c>
      <c r="G890" s="39" t="s">
        <v>168</v>
      </c>
      <c r="H890" s="352">
        <v>3</v>
      </c>
    </row>
    <row r="891" spans="1:8">
      <c r="A891" s="39"/>
      <c r="B891" s="39" t="s">
        <v>92</v>
      </c>
      <c r="C891" s="39" t="s">
        <v>673</v>
      </c>
      <c r="D891" s="39" t="s">
        <v>258</v>
      </c>
      <c r="E891" s="39"/>
      <c r="F891" s="39" t="s">
        <v>288</v>
      </c>
      <c r="G891" s="39" t="s">
        <v>168</v>
      </c>
      <c r="H891" s="352">
        <v>3</v>
      </c>
    </row>
    <row r="892" spans="1:8">
      <c r="A892" s="39"/>
      <c r="B892" s="39" t="s">
        <v>92</v>
      </c>
      <c r="C892" s="39" t="s">
        <v>674</v>
      </c>
      <c r="D892" s="39" t="s">
        <v>258</v>
      </c>
      <c r="E892" s="39"/>
      <c r="F892" s="39" t="s">
        <v>264</v>
      </c>
      <c r="G892" s="39" t="s">
        <v>168</v>
      </c>
      <c r="H892" s="352">
        <v>2</v>
      </c>
    </row>
    <row r="893" spans="1:8">
      <c r="A893" s="39"/>
      <c r="B893" s="39" t="s">
        <v>92</v>
      </c>
      <c r="C893" s="39" t="s">
        <v>675</v>
      </c>
      <c r="D893" s="39" t="s">
        <v>258</v>
      </c>
      <c r="E893" s="39"/>
      <c r="F893" s="39" t="s">
        <v>279</v>
      </c>
      <c r="G893" s="39" t="s">
        <v>168</v>
      </c>
      <c r="H893" s="352">
        <v>3</v>
      </c>
    </row>
    <row r="894" spans="1:8">
      <c r="A894" s="39"/>
      <c r="B894" s="39" t="s">
        <v>92</v>
      </c>
      <c r="C894" s="39" t="s">
        <v>676</v>
      </c>
      <c r="D894" s="39" t="s">
        <v>258</v>
      </c>
      <c r="E894" s="39"/>
      <c r="F894" s="39" t="s">
        <v>264</v>
      </c>
      <c r="G894" s="39" t="s">
        <v>168</v>
      </c>
      <c r="H894" s="352">
        <v>2</v>
      </c>
    </row>
    <row r="895" spans="1:8">
      <c r="A895" s="39"/>
      <c r="B895" s="39" t="s">
        <v>92</v>
      </c>
      <c r="C895" s="39" t="s">
        <v>666</v>
      </c>
      <c r="D895" s="39" t="s">
        <v>258</v>
      </c>
      <c r="E895" s="39"/>
      <c r="F895" s="39" t="s">
        <v>264</v>
      </c>
      <c r="G895" s="39" t="s">
        <v>168</v>
      </c>
      <c r="H895" s="352">
        <v>3</v>
      </c>
    </row>
    <row r="896" spans="1:8">
      <c r="A896" s="39"/>
      <c r="B896" s="39" t="s">
        <v>92</v>
      </c>
      <c r="C896" s="39" t="s">
        <v>677</v>
      </c>
      <c r="D896" s="39" t="s">
        <v>678</v>
      </c>
      <c r="E896" s="39"/>
      <c r="F896" s="39"/>
      <c r="G896" s="39" t="s">
        <v>168</v>
      </c>
      <c r="H896" s="352">
        <v>2</v>
      </c>
    </row>
    <row r="897" spans="1:8">
      <c r="A897" s="39"/>
      <c r="B897" s="39" t="s">
        <v>92</v>
      </c>
      <c r="C897" s="39" t="s">
        <v>679</v>
      </c>
      <c r="D897" s="39" t="s">
        <v>678</v>
      </c>
      <c r="E897" s="39"/>
      <c r="F897" s="39"/>
      <c r="G897" s="39" t="s">
        <v>168</v>
      </c>
      <c r="H897" s="352">
        <v>2</v>
      </c>
    </row>
    <row r="898" spans="1:8">
      <c r="A898" s="39"/>
      <c r="B898" s="39" t="s">
        <v>92</v>
      </c>
      <c r="C898" s="39" t="s">
        <v>680</v>
      </c>
      <c r="D898" s="39" t="s">
        <v>678</v>
      </c>
      <c r="E898" s="39"/>
      <c r="F898" s="39"/>
      <c r="G898" s="39" t="s">
        <v>168</v>
      </c>
      <c r="H898" s="352">
        <v>3</v>
      </c>
    </row>
    <row r="899" spans="1:8">
      <c r="A899" s="39"/>
      <c r="B899" s="39" t="s">
        <v>92</v>
      </c>
      <c r="C899" s="39" t="s">
        <v>681</v>
      </c>
      <c r="D899" s="39" t="s">
        <v>678</v>
      </c>
      <c r="E899" s="39" t="s">
        <v>201</v>
      </c>
      <c r="F899" s="39"/>
      <c r="G899" s="39" t="s">
        <v>168</v>
      </c>
      <c r="H899" s="352">
        <v>2</v>
      </c>
    </row>
    <row r="900" spans="1:8">
      <c r="A900" s="39"/>
      <c r="B900" s="39" t="s">
        <v>92</v>
      </c>
      <c r="C900" s="39" t="s">
        <v>682</v>
      </c>
      <c r="D900" s="39" t="s">
        <v>678</v>
      </c>
      <c r="E900" s="39" t="s">
        <v>185</v>
      </c>
      <c r="F900" s="39"/>
      <c r="G900" s="39" t="s">
        <v>168</v>
      </c>
      <c r="H900" s="352">
        <v>2</v>
      </c>
    </row>
    <row r="901" spans="1:8">
      <c r="A901" s="39"/>
      <c r="B901" s="39" t="s">
        <v>92</v>
      </c>
      <c r="C901" s="39" t="s">
        <v>683</v>
      </c>
      <c r="D901" s="39" t="s">
        <v>678</v>
      </c>
      <c r="E901" s="39"/>
      <c r="F901" s="39"/>
      <c r="G901" s="39" t="s">
        <v>168</v>
      </c>
      <c r="H901" s="352">
        <v>2</v>
      </c>
    </row>
    <row r="902" spans="1:8">
      <c r="A902" s="39"/>
      <c r="B902" s="39" t="s">
        <v>92</v>
      </c>
      <c r="C902" s="39" t="s">
        <v>684</v>
      </c>
      <c r="D902" s="39" t="s">
        <v>678</v>
      </c>
      <c r="E902" s="39"/>
      <c r="F902" s="39"/>
      <c r="G902" s="39" t="s">
        <v>168</v>
      </c>
      <c r="H902" s="352">
        <v>1</v>
      </c>
    </row>
    <row r="903" spans="1:8">
      <c r="A903" s="39"/>
      <c r="B903" s="39" t="s">
        <v>92</v>
      </c>
      <c r="C903" s="39" t="s">
        <v>685</v>
      </c>
      <c r="D903" s="39" t="s">
        <v>678</v>
      </c>
      <c r="E903" s="39" t="s">
        <v>686</v>
      </c>
      <c r="F903" s="39"/>
      <c r="G903" s="39" t="s">
        <v>168</v>
      </c>
      <c r="H903" s="352">
        <v>3</v>
      </c>
    </row>
    <row r="904" spans="1:8">
      <c r="A904" s="39"/>
      <c r="B904" s="39" t="s">
        <v>92</v>
      </c>
      <c r="C904" s="39" t="s">
        <v>687</v>
      </c>
      <c r="D904" s="39" t="s">
        <v>678</v>
      </c>
      <c r="E904" s="39" t="s">
        <v>226</v>
      </c>
      <c r="F904" s="39"/>
      <c r="G904" s="39" t="s">
        <v>168</v>
      </c>
      <c r="H904" s="352">
        <v>2</v>
      </c>
    </row>
    <row r="905" spans="1:8">
      <c r="A905" s="39"/>
      <c r="B905" s="39" t="s">
        <v>92</v>
      </c>
      <c r="C905" s="39" t="s">
        <v>688</v>
      </c>
      <c r="D905" s="39" t="s">
        <v>659</v>
      </c>
      <c r="E905" s="39"/>
      <c r="F905" s="39" t="s">
        <v>347</v>
      </c>
      <c r="G905" s="39" t="s">
        <v>168</v>
      </c>
      <c r="H905" s="352">
        <v>3</v>
      </c>
    </row>
    <row r="906" spans="1:8">
      <c r="A906" s="39"/>
      <c r="B906" s="39" t="s">
        <v>92</v>
      </c>
      <c r="C906" s="39" t="s">
        <v>689</v>
      </c>
      <c r="D906" s="39" t="s">
        <v>678</v>
      </c>
      <c r="E906" s="39" t="s">
        <v>405</v>
      </c>
      <c r="F906" s="39"/>
      <c r="G906" s="39" t="s">
        <v>168</v>
      </c>
      <c r="H906" s="352">
        <v>2</v>
      </c>
    </row>
    <row r="907" spans="1:8">
      <c r="A907" s="39"/>
      <c r="B907" s="39" t="s">
        <v>92</v>
      </c>
      <c r="C907" s="39" t="s">
        <v>705</v>
      </c>
      <c r="D907" s="39" t="s">
        <v>659</v>
      </c>
      <c r="E907" s="39"/>
      <c r="F907" s="39" t="s">
        <v>706</v>
      </c>
      <c r="G907" s="39" t="s">
        <v>168</v>
      </c>
      <c r="H907" s="352">
        <v>1</v>
      </c>
    </row>
    <row r="908" spans="1:8">
      <c r="A908" s="39"/>
      <c r="B908" s="39" t="s">
        <v>92</v>
      </c>
      <c r="C908" s="39" t="s">
        <v>690</v>
      </c>
      <c r="D908" s="39" t="s">
        <v>678</v>
      </c>
      <c r="E908" s="39" t="s">
        <v>178</v>
      </c>
      <c r="F908" s="39"/>
      <c r="G908" s="39" t="s">
        <v>168</v>
      </c>
      <c r="H908" s="352">
        <v>3</v>
      </c>
    </row>
    <row r="909" spans="1:8">
      <c r="A909" s="39"/>
      <c r="B909" s="39" t="s">
        <v>92</v>
      </c>
      <c r="C909" s="39" t="s">
        <v>691</v>
      </c>
      <c r="D909" s="39" t="s">
        <v>678</v>
      </c>
      <c r="E909" s="39" t="s">
        <v>204</v>
      </c>
      <c r="F909" s="39"/>
      <c r="G909" s="39" t="s">
        <v>168</v>
      </c>
      <c r="H909" s="352">
        <v>2</v>
      </c>
    </row>
    <row r="910" spans="1:8">
      <c r="A910" s="39"/>
      <c r="B910" s="39" t="s">
        <v>92</v>
      </c>
      <c r="C910" s="39" t="s">
        <v>692</v>
      </c>
      <c r="D910" s="39" t="s">
        <v>678</v>
      </c>
      <c r="E910" s="39" t="s">
        <v>178</v>
      </c>
      <c r="F910" s="39"/>
      <c r="G910" s="39" t="s">
        <v>168</v>
      </c>
      <c r="H910" s="352">
        <v>3</v>
      </c>
    </row>
    <row r="911" spans="1:8">
      <c r="A911" s="39"/>
      <c r="B911" s="39" t="s">
        <v>92</v>
      </c>
      <c r="C911" s="39" t="s">
        <v>693</v>
      </c>
      <c r="D911" s="39" t="s">
        <v>678</v>
      </c>
      <c r="E911" s="39" t="s">
        <v>204</v>
      </c>
      <c r="F911" s="39"/>
      <c r="G911" s="39" t="s">
        <v>168</v>
      </c>
      <c r="H911" s="352">
        <v>2</v>
      </c>
    </row>
    <row r="912" spans="1:8">
      <c r="A912" s="39"/>
      <c r="B912" s="39" t="s">
        <v>92</v>
      </c>
      <c r="C912" s="39" t="s">
        <v>694</v>
      </c>
      <c r="D912" s="39" t="s">
        <v>678</v>
      </c>
      <c r="E912" s="39" t="s">
        <v>178</v>
      </c>
      <c r="F912" s="39"/>
      <c r="G912" s="39" t="s">
        <v>168</v>
      </c>
      <c r="H912" s="352">
        <v>3</v>
      </c>
    </row>
    <row r="913" spans="1:8">
      <c r="A913" s="39"/>
      <c r="B913" s="39" t="s">
        <v>92</v>
      </c>
      <c r="C913" s="39" t="s">
        <v>709</v>
      </c>
      <c r="D913" s="39" t="s">
        <v>696</v>
      </c>
      <c r="E913" s="39"/>
      <c r="F913" s="39" t="s">
        <v>697</v>
      </c>
      <c r="G913" s="39" t="s">
        <v>168</v>
      </c>
      <c r="H913" s="352">
        <v>1</v>
      </c>
    </row>
    <row r="914" spans="1:8">
      <c r="A914" s="39"/>
      <c r="B914" s="39" t="s">
        <v>92</v>
      </c>
      <c r="C914" s="39" t="s">
        <v>699</v>
      </c>
      <c r="D914" s="39" t="s">
        <v>678</v>
      </c>
      <c r="E914" s="39" t="s">
        <v>204</v>
      </c>
      <c r="F914" s="39"/>
      <c r="G914" s="39" t="s">
        <v>168</v>
      </c>
      <c r="H914" s="352">
        <v>1</v>
      </c>
    </row>
    <row r="915" spans="1:8">
      <c r="A915" s="39"/>
      <c r="B915" s="39" t="s">
        <v>92</v>
      </c>
      <c r="C915" s="39" t="s">
        <v>700</v>
      </c>
      <c r="D915" s="39" t="s">
        <v>678</v>
      </c>
      <c r="E915" s="39" t="s">
        <v>204</v>
      </c>
      <c r="F915" s="39"/>
      <c r="G915" s="39" t="s">
        <v>168</v>
      </c>
      <c r="H915" s="352">
        <v>3</v>
      </c>
    </row>
    <row r="924" spans="1:8" ht="20.25">
      <c r="A924" s="40" t="s">
        <v>710</v>
      </c>
      <c r="B924" s="35"/>
      <c r="C924" s="35"/>
      <c r="D924" s="35"/>
      <c r="E924" s="35"/>
      <c r="F924" s="35"/>
      <c r="G924" s="35"/>
      <c r="H924" s="351"/>
    </row>
    <row r="925" spans="1:8">
      <c r="A925" s="39"/>
      <c r="B925" s="39" t="s">
        <v>162</v>
      </c>
      <c r="C925" s="39" t="s">
        <v>163</v>
      </c>
      <c r="D925" s="39" t="s">
        <v>164</v>
      </c>
      <c r="E925" s="39" t="s">
        <v>165</v>
      </c>
      <c r="F925" s="39" t="s">
        <v>166</v>
      </c>
      <c r="G925" s="39" t="s">
        <v>167</v>
      </c>
      <c r="H925" s="352" t="s">
        <v>168</v>
      </c>
    </row>
    <row r="926" spans="1:8">
      <c r="A926" s="39"/>
      <c r="B926" s="39" t="s">
        <v>92</v>
      </c>
      <c r="C926" s="39" t="s">
        <v>657</v>
      </c>
      <c r="D926" s="39" t="s">
        <v>258</v>
      </c>
      <c r="E926" s="39"/>
      <c r="F926" s="39" t="s">
        <v>495</v>
      </c>
      <c r="G926" s="39" t="s">
        <v>168</v>
      </c>
      <c r="H926" s="352">
        <v>2</v>
      </c>
    </row>
    <row r="927" spans="1:8">
      <c r="A927" s="39"/>
      <c r="B927" s="39" t="s">
        <v>92</v>
      </c>
      <c r="C927" s="39" t="s">
        <v>658</v>
      </c>
      <c r="D927" s="39" t="s">
        <v>659</v>
      </c>
      <c r="E927" s="39"/>
      <c r="F927" s="39" t="s">
        <v>196</v>
      </c>
      <c r="G927" s="39" t="s">
        <v>168</v>
      </c>
      <c r="H927" s="352">
        <v>2</v>
      </c>
    </row>
    <row r="928" spans="1:8">
      <c r="A928" s="39"/>
      <c r="B928" s="39" t="s">
        <v>92</v>
      </c>
      <c r="C928" s="39" t="s">
        <v>660</v>
      </c>
      <c r="D928" s="39" t="s">
        <v>659</v>
      </c>
      <c r="E928" s="39"/>
      <c r="F928" s="39" t="s">
        <v>196</v>
      </c>
      <c r="G928" s="39" t="s">
        <v>168</v>
      </c>
      <c r="H928" s="352">
        <v>3</v>
      </c>
    </row>
    <row r="929" spans="1:8">
      <c r="A929" s="39"/>
      <c r="B929" s="39" t="s">
        <v>92</v>
      </c>
      <c r="C929" s="39" t="s">
        <v>661</v>
      </c>
      <c r="D929" s="39" t="s">
        <v>659</v>
      </c>
      <c r="E929" s="39"/>
      <c r="F929" s="39" t="s">
        <v>279</v>
      </c>
      <c r="G929" s="39" t="s">
        <v>168</v>
      </c>
      <c r="H929" s="352">
        <v>2</v>
      </c>
    </row>
    <row r="930" spans="1:8">
      <c r="A930" s="39"/>
      <c r="B930" s="39" t="s">
        <v>92</v>
      </c>
      <c r="C930" s="39" t="s">
        <v>662</v>
      </c>
      <c r="D930" s="39" t="s">
        <v>659</v>
      </c>
      <c r="E930" s="39"/>
      <c r="F930" s="39" t="s">
        <v>264</v>
      </c>
      <c r="G930" s="39" t="s">
        <v>168</v>
      </c>
      <c r="H930" s="352">
        <v>2</v>
      </c>
    </row>
    <row r="931" spans="1:8">
      <c r="A931" s="39"/>
      <c r="B931" s="39" t="s">
        <v>92</v>
      </c>
      <c r="C931" s="39" t="s">
        <v>663</v>
      </c>
      <c r="D931" s="39" t="s">
        <v>659</v>
      </c>
      <c r="E931" s="39"/>
      <c r="F931" s="39" t="s">
        <v>196</v>
      </c>
      <c r="G931" s="39" t="s">
        <v>168</v>
      </c>
      <c r="H931" s="352">
        <v>2</v>
      </c>
    </row>
    <row r="932" spans="1:8">
      <c r="A932" s="39"/>
      <c r="B932" s="39" t="s">
        <v>92</v>
      </c>
      <c r="C932" s="39" t="s">
        <v>665</v>
      </c>
      <c r="D932" s="39" t="s">
        <v>258</v>
      </c>
      <c r="E932" s="39"/>
      <c r="F932" s="39" t="s">
        <v>264</v>
      </c>
      <c r="G932" s="39" t="s">
        <v>168</v>
      </c>
      <c r="H932" s="352">
        <v>2</v>
      </c>
    </row>
    <row r="933" spans="1:8">
      <c r="A933" s="39"/>
      <c r="B933" s="39" t="s">
        <v>92</v>
      </c>
      <c r="C933" s="39" t="s">
        <v>666</v>
      </c>
      <c r="D933" s="39" t="s">
        <v>258</v>
      </c>
      <c r="E933" s="39"/>
      <c r="F933" s="39" t="s">
        <v>279</v>
      </c>
      <c r="G933" s="39" t="s">
        <v>168</v>
      </c>
      <c r="H933" s="352">
        <v>2</v>
      </c>
    </row>
    <row r="934" spans="1:8">
      <c r="A934" s="39"/>
      <c r="B934" s="39" t="s">
        <v>92</v>
      </c>
      <c r="C934" s="39" t="s">
        <v>667</v>
      </c>
      <c r="D934" s="39" t="s">
        <v>258</v>
      </c>
      <c r="E934" s="39"/>
      <c r="F934" s="39" t="s">
        <v>288</v>
      </c>
      <c r="G934" s="39" t="s">
        <v>168</v>
      </c>
      <c r="H934" s="352">
        <v>3</v>
      </c>
    </row>
    <row r="935" spans="1:8">
      <c r="A935" s="39"/>
      <c r="B935" s="39" t="s">
        <v>92</v>
      </c>
      <c r="C935" s="39" t="s">
        <v>703</v>
      </c>
      <c r="D935" s="39" t="s">
        <v>696</v>
      </c>
      <c r="E935" s="39"/>
      <c r="F935" s="39" t="s">
        <v>697</v>
      </c>
      <c r="G935" s="39" t="s">
        <v>168</v>
      </c>
      <c r="H935" s="352">
        <v>1</v>
      </c>
    </row>
    <row r="936" spans="1:8">
      <c r="A936" s="39"/>
      <c r="B936" s="39" t="s">
        <v>92</v>
      </c>
      <c r="C936" s="39" t="s">
        <v>668</v>
      </c>
      <c r="D936" s="39" t="s">
        <v>258</v>
      </c>
      <c r="E936" s="39"/>
      <c r="F936" s="39" t="s">
        <v>555</v>
      </c>
      <c r="G936" s="39" t="s">
        <v>168</v>
      </c>
      <c r="H936" s="352">
        <v>3</v>
      </c>
    </row>
    <row r="937" spans="1:8">
      <c r="A937" s="39"/>
      <c r="B937" s="39" t="s">
        <v>92</v>
      </c>
      <c r="C937" s="39" t="s">
        <v>669</v>
      </c>
      <c r="D937" s="39" t="s">
        <v>258</v>
      </c>
      <c r="E937" s="39"/>
      <c r="F937" s="39" t="s">
        <v>670</v>
      </c>
      <c r="G937" s="39" t="s">
        <v>168</v>
      </c>
      <c r="H937" s="352">
        <v>3</v>
      </c>
    </row>
    <row r="938" spans="1:8">
      <c r="A938" s="39"/>
      <c r="B938" s="39" t="s">
        <v>92</v>
      </c>
      <c r="C938" s="39" t="s">
        <v>671</v>
      </c>
      <c r="D938" s="39" t="s">
        <v>258</v>
      </c>
      <c r="E938" s="39"/>
      <c r="F938" s="39" t="s">
        <v>291</v>
      </c>
      <c r="G938" s="39" t="s">
        <v>168</v>
      </c>
      <c r="H938" s="352">
        <v>2</v>
      </c>
    </row>
    <row r="939" spans="1:8">
      <c r="A939" s="39"/>
      <c r="B939" s="39" t="s">
        <v>92</v>
      </c>
      <c r="C939" s="39" t="s">
        <v>672</v>
      </c>
      <c r="D939" s="39" t="s">
        <v>258</v>
      </c>
      <c r="E939" s="39"/>
      <c r="F939" s="39" t="s">
        <v>264</v>
      </c>
      <c r="G939" s="39" t="s">
        <v>168</v>
      </c>
      <c r="H939" s="352">
        <v>3</v>
      </c>
    </row>
    <row r="940" spans="1:8">
      <c r="A940" s="39"/>
      <c r="B940" s="39" t="s">
        <v>92</v>
      </c>
      <c r="C940" s="39" t="s">
        <v>673</v>
      </c>
      <c r="D940" s="39" t="s">
        <v>258</v>
      </c>
      <c r="E940" s="39"/>
      <c r="F940" s="39" t="s">
        <v>288</v>
      </c>
      <c r="G940" s="39" t="s">
        <v>168</v>
      </c>
      <c r="H940" s="352">
        <v>3</v>
      </c>
    </row>
    <row r="941" spans="1:8">
      <c r="A941" s="39"/>
      <c r="B941" s="39" t="s">
        <v>92</v>
      </c>
      <c r="C941" s="39" t="s">
        <v>674</v>
      </c>
      <c r="D941" s="39" t="s">
        <v>258</v>
      </c>
      <c r="E941" s="39"/>
      <c r="F941" s="39" t="s">
        <v>264</v>
      </c>
      <c r="G941" s="39" t="s">
        <v>168</v>
      </c>
      <c r="H941" s="352">
        <v>3</v>
      </c>
    </row>
    <row r="942" spans="1:8">
      <c r="A942" s="39"/>
      <c r="B942" s="39" t="s">
        <v>92</v>
      </c>
      <c r="C942" s="39" t="s">
        <v>675</v>
      </c>
      <c r="D942" s="39" t="s">
        <v>258</v>
      </c>
      <c r="E942" s="39"/>
      <c r="F942" s="39" t="s">
        <v>279</v>
      </c>
      <c r="G942" s="39" t="s">
        <v>168</v>
      </c>
      <c r="H942" s="352">
        <v>3</v>
      </c>
    </row>
    <row r="943" spans="1:8">
      <c r="A943" s="39"/>
      <c r="B943" s="39" t="s">
        <v>92</v>
      </c>
      <c r="C943" s="39" t="s">
        <v>676</v>
      </c>
      <c r="D943" s="39" t="s">
        <v>258</v>
      </c>
      <c r="E943" s="39"/>
      <c r="F943" s="39" t="s">
        <v>264</v>
      </c>
      <c r="G943" s="39" t="s">
        <v>168</v>
      </c>
      <c r="H943" s="352">
        <v>2</v>
      </c>
    </row>
    <row r="944" spans="1:8">
      <c r="A944" s="39"/>
      <c r="B944" s="39" t="s">
        <v>92</v>
      </c>
      <c r="C944" s="39" t="s">
        <v>666</v>
      </c>
      <c r="D944" s="39" t="s">
        <v>258</v>
      </c>
      <c r="E944" s="39"/>
      <c r="F944" s="39" t="s">
        <v>264</v>
      </c>
      <c r="G944" s="39" t="s">
        <v>168</v>
      </c>
      <c r="H944" s="352">
        <v>2</v>
      </c>
    </row>
    <row r="945" spans="1:8">
      <c r="A945" s="39"/>
      <c r="B945" s="39" t="s">
        <v>92</v>
      </c>
      <c r="C945" s="39" t="s">
        <v>677</v>
      </c>
      <c r="D945" s="39" t="s">
        <v>678</v>
      </c>
      <c r="E945" s="39"/>
      <c r="F945" s="39"/>
      <c r="G945" s="39" t="s">
        <v>168</v>
      </c>
      <c r="H945" s="352">
        <v>2</v>
      </c>
    </row>
    <row r="946" spans="1:8">
      <c r="A946" s="39"/>
      <c r="B946" s="39" t="s">
        <v>92</v>
      </c>
      <c r="C946" s="39" t="s">
        <v>679</v>
      </c>
      <c r="D946" s="39" t="s">
        <v>678</v>
      </c>
      <c r="E946" s="39"/>
      <c r="F946" s="39"/>
      <c r="G946" s="39" t="s">
        <v>168</v>
      </c>
      <c r="H946" s="352">
        <v>2</v>
      </c>
    </row>
    <row r="947" spans="1:8">
      <c r="A947" s="39"/>
      <c r="B947" s="39" t="s">
        <v>92</v>
      </c>
      <c r="C947" s="39" t="s">
        <v>680</v>
      </c>
      <c r="D947" s="39" t="s">
        <v>678</v>
      </c>
      <c r="E947" s="39"/>
      <c r="F947" s="39"/>
      <c r="G947" s="39" t="s">
        <v>168</v>
      </c>
      <c r="H947" s="352">
        <v>2</v>
      </c>
    </row>
    <row r="948" spans="1:8">
      <c r="A948" s="39"/>
      <c r="B948" s="39" t="s">
        <v>92</v>
      </c>
      <c r="C948" s="39" t="s">
        <v>681</v>
      </c>
      <c r="D948" s="39" t="s">
        <v>678</v>
      </c>
      <c r="E948" s="39" t="s">
        <v>201</v>
      </c>
      <c r="F948" s="39"/>
      <c r="G948" s="39" t="s">
        <v>168</v>
      </c>
      <c r="H948" s="352">
        <v>2</v>
      </c>
    </row>
    <row r="949" spans="1:8">
      <c r="A949" s="39"/>
      <c r="B949" s="39" t="s">
        <v>92</v>
      </c>
      <c r="C949" s="39" t="s">
        <v>682</v>
      </c>
      <c r="D949" s="39" t="s">
        <v>678</v>
      </c>
      <c r="E949" s="39" t="s">
        <v>185</v>
      </c>
      <c r="F949" s="39"/>
      <c r="G949" s="39" t="s">
        <v>168</v>
      </c>
      <c r="H949" s="352">
        <v>3</v>
      </c>
    </row>
    <row r="950" spans="1:8">
      <c r="A950" s="39"/>
      <c r="B950" s="39" t="s">
        <v>92</v>
      </c>
      <c r="C950" s="39" t="s">
        <v>683</v>
      </c>
      <c r="D950" s="39" t="s">
        <v>678</v>
      </c>
      <c r="E950" s="39"/>
      <c r="F950" s="39"/>
      <c r="G950" s="39" t="s">
        <v>168</v>
      </c>
      <c r="H950" s="352">
        <v>2</v>
      </c>
    </row>
    <row r="951" spans="1:8">
      <c r="A951" s="39"/>
      <c r="B951" s="39" t="s">
        <v>92</v>
      </c>
      <c r="C951" s="39" t="s">
        <v>684</v>
      </c>
      <c r="D951" s="39" t="s">
        <v>678</v>
      </c>
      <c r="E951" s="39"/>
      <c r="F951" s="39"/>
      <c r="G951" s="39" t="s">
        <v>168</v>
      </c>
      <c r="H951" s="352">
        <v>1</v>
      </c>
    </row>
    <row r="952" spans="1:8">
      <c r="A952" s="39"/>
      <c r="B952" s="39" t="s">
        <v>92</v>
      </c>
      <c r="C952" s="39" t="s">
        <v>685</v>
      </c>
      <c r="D952" s="39" t="s">
        <v>678</v>
      </c>
      <c r="E952" s="39" t="s">
        <v>686</v>
      </c>
      <c r="F952" s="39"/>
      <c r="G952" s="39" t="s">
        <v>168</v>
      </c>
      <c r="H952" s="352">
        <v>3</v>
      </c>
    </row>
    <row r="953" spans="1:8">
      <c r="A953" s="39"/>
      <c r="B953" s="39" t="s">
        <v>92</v>
      </c>
      <c r="C953" s="39" t="s">
        <v>687</v>
      </c>
      <c r="D953" s="39" t="s">
        <v>678</v>
      </c>
      <c r="E953" s="39" t="s">
        <v>226</v>
      </c>
      <c r="F953" s="39"/>
      <c r="G953" s="39" t="s">
        <v>168</v>
      </c>
      <c r="H953" s="352">
        <v>3</v>
      </c>
    </row>
    <row r="954" spans="1:8">
      <c r="A954" s="39"/>
      <c r="B954" s="39" t="s">
        <v>92</v>
      </c>
      <c r="C954" s="39" t="s">
        <v>688</v>
      </c>
      <c r="D954" s="39" t="s">
        <v>659</v>
      </c>
      <c r="E954" s="39"/>
      <c r="F954" s="39" t="s">
        <v>347</v>
      </c>
      <c r="G954" s="39" t="s">
        <v>168</v>
      </c>
      <c r="H954" s="352">
        <v>3</v>
      </c>
    </row>
    <row r="955" spans="1:8">
      <c r="A955" s="39"/>
      <c r="B955" s="39" t="s">
        <v>92</v>
      </c>
      <c r="C955" s="39" t="s">
        <v>689</v>
      </c>
      <c r="D955" s="39" t="s">
        <v>678</v>
      </c>
      <c r="E955" s="39" t="s">
        <v>405</v>
      </c>
      <c r="F955" s="39"/>
      <c r="G955" s="39" t="s">
        <v>168</v>
      </c>
      <c r="H955" s="352">
        <v>2</v>
      </c>
    </row>
    <row r="956" spans="1:8">
      <c r="A956" s="39"/>
      <c r="B956" s="39" t="s">
        <v>92</v>
      </c>
      <c r="C956" s="39" t="s">
        <v>705</v>
      </c>
      <c r="D956" s="39" t="s">
        <v>659</v>
      </c>
      <c r="E956" s="39"/>
      <c r="F956" s="39" t="s">
        <v>706</v>
      </c>
      <c r="G956" s="39" t="s">
        <v>168</v>
      </c>
      <c r="H956" s="352">
        <v>1</v>
      </c>
    </row>
    <row r="957" spans="1:8">
      <c r="A957" s="39"/>
      <c r="B957" s="39" t="s">
        <v>92</v>
      </c>
      <c r="C957" s="39" t="s">
        <v>690</v>
      </c>
      <c r="D957" s="39" t="s">
        <v>678</v>
      </c>
      <c r="E957" s="39" t="s">
        <v>178</v>
      </c>
      <c r="F957" s="39"/>
      <c r="G957" s="39" t="s">
        <v>168</v>
      </c>
      <c r="H957" s="352">
        <v>3</v>
      </c>
    </row>
    <row r="958" spans="1:8">
      <c r="A958" s="39"/>
      <c r="B958" s="39" t="s">
        <v>92</v>
      </c>
      <c r="C958" s="39" t="s">
        <v>691</v>
      </c>
      <c r="D958" s="39" t="s">
        <v>678</v>
      </c>
      <c r="E958" s="39" t="s">
        <v>204</v>
      </c>
      <c r="F958" s="39"/>
      <c r="G958" s="39" t="s">
        <v>168</v>
      </c>
      <c r="H958" s="352">
        <v>2</v>
      </c>
    </row>
    <row r="959" spans="1:8">
      <c r="A959" s="39"/>
      <c r="B959" s="39" t="s">
        <v>92</v>
      </c>
      <c r="C959" s="39" t="s">
        <v>692</v>
      </c>
      <c r="D959" s="39" t="s">
        <v>678</v>
      </c>
      <c r="E959" s="39" t="s">
        <v>178</v>
      </c>
      <c r="F959" s="39"/>
      <c r="G959" s="39" t="s">
        <v>168</v>
      </c>
      <c r="H959" s="352">
        <v>3</v>
      </c>
    </row>
    <row r="960" spans="1:8">
      <c r="A960" s="39"/>
      <c r="B960" s="39" t="s">
        <v>92</v>
      </c>
      <c r="C960" s="39" t="s">
        <v>693</v>
      </c>
      <c r="D960" s="39" t="s">
        <v>678</v>
      </c>
      <c r="E960" s="39" t="s">
        <v>204</v>
      </c>
      <c r="F960" s="39"/>
      <c r="G960" s="39" t="s">
        <v>168</v>
      </c>
      <c r="H960" s="352">
        <v>2</v>
      </c>
    </row>
    <row r="961" spans="1:8">
      <c r="A961" s="39"/>
      <c r="B961" s="39" t="s">
        <v>92</v>
      </c>
      <c r="C961" s="39" t="s">
        <v>694</v>
      </c>
      <c r="D961" s="39" t="s">
        <v>678</v>
      </c>
      <c r="E961" s="39" t="s">
        <v>178</v>
      </c>
      <c r="F961" s="39"/>
      <c r="G961" s="39" t="s">
        <v>168</v>
      </c>
      <c r="H961" s="352">
        <v>3</v>
      </c>
    </row>
    <row r="962" spans="1:8">
      <c r="A962" s="39"/>
      <c r="B962" s="39" t="s">
        <v>92</v>
      </c>
      <c r="C962" s="39" t="s">
        <v>709</v>
      </c>
      <c r="D962" s="39" t="s">
        <v>696</v>
      </c>
      <c r="E962" s="39"/>
      <c r="F962" s="39" t="s">
        <v>697</v>
      </c>
      <c r="G962" s="39" t="s">
        <v>168</v>
      </c>
      <c r="H962" s="352">
        <v>1</v>
      </c>
    </row>
    <row r="963" spans="1:8">
      <c r="A963" s="39"/>
      <c r="B963" s="39" t="s">
        <v>92</v>
      </c>
      <c r="C963" s="39" t="s">
        <v>698</v>
      </c>
      <c r="D963" s="39" t="s">
        <v>696</v>
      </c>
      <c r="E963" s="39"/>
      <c r="F963" s="39" t="s">
        <v>697</v>
      </c>
      <c r="G963" s="39" t="s">
        <v>168</v>
      </c>
      <c r="H963" s="352">
        <v>1</v>
      </c>
    </row>
    <row r="964" spans="1:8">
      <c r="A964" s="39"/>
      <c r="B964" s="39" t="s">
        <v>92</v>
      </c>
      <c r="C964" s="39" t="s">
        <v>699</v>
      </c>
      <c r="D964" s="39" t="s">
        <v>678</v>
      </c>
      <c r="E964" s="39" t="s">
        <v>204</v>
      </c>
      <c r="F964" s="39"/>
      <c r="G964" s="39" t="s">
        <v>168</v>
      </c>
      <c r="H964" s="352">
        <v>1</v>
      </c>
    </row>
    <row r="965" spans="1:8">
      <c r="A965" s="39"/>
      <c r="B965" s="39" t="s">
        <v>92</v>
      </c>
      <c r="C965" s="39" t="s">
        <v>700</v>
      </c>
      <c r="D965" s="39" t="s">
        <v>678</v>
      </c>
      <c r="E965" s="39" t="s">
        <v>204</v>
      </c>
      <c r="F965" s="39"/>
      <c r="G965" s="39" t="s">
        <v>168</v>
      </c>
      <c r="H965" s="352">
        <v>2</v>
      </c>
    </row>
    <row r="974" spans="1:8" ht="20.25">
      <c r="A974" s="40" t="s">
        <v>711</v>
      </c>
      <c r="B974" s="35"/>
      <c r="C974" s="35"/>
      <c r="D974" s="35"/>
      <c r="E974" s="35"/>
      <c r="F974" s="35"/>
      <c r="G974" s="35"/>
      <c r="H974" s="351"/>
    </row>
    <row r="975" spans="1:8">
      <c r="A975" s="39"/>
      <c r="B975" s="39" t="s">
        <v>162</v>
      </c>
      <c r="C975" s="39" t="s">
        <v>163</v>
      </c>
      <c r="D975" s="39" t="s">
        <v>164</v>
      </c>
      <c r="E975" s="39" t="s">
        <v>165</v>
      </c>
      <c r="F975" s="39" t="s">
        <v>166</v>
      </c>
      <c r="G975" s="39" t="s">
        <v>167</v>
      </c>
      <c r="H975" s="352" t="s">
        <v>168</v>
      </c>
    </row>
    <row r="976" spans="1:8">
      <c r="A976" s="39"/>
      <c r="B976" s="39" t="s">
        <v>92</v>
      </c>
      <c r="C976" s="39" t="s">
        <v>657</v>
      </c>
      <c r="D976" s="39" t="s">
        <v>258</v>
      </c>
      <c r="E976" s="39"/>
      <c r="F976" s="39" t="s">
        <v>495</v>
      </c>
      <c r="G976" s="39" t="s">
        <v>168</v>
      </c>
      <c r="H976" s="352">
        <v>3</v>
      </c>
    </row>
    <row r="977" spans="1:8">
      <c r="A977" s="39"/>
      <c r="B977" s="39" t="s">
        <v>92</v>
      </c>
      <c r="C977" s="39" t="s">
        <v>658</v>
      </c>
      <c r="D977" s="39" t="s">
        <v>659</v>
      </c>
      <c r="E977" s="39"/>
      <c r="F977" s="39" t="s">
        <v>196</v>
      </c>
      <c r="G977" s="39" t="s">
        <v>168</v>
      </c>
      <c r="H977" s="352">
        <v>3</v>
      </c>
    </row>
    <row r="978" spans="1:8">
      <c r="A978" s="39"/>
      <c r="B978" s="39" t="s">
        <v>92</v>
      </c>
      <c r="C978" s="39" t="s">
        <v>660</v>
      </c>
      <c r="D978" s="39" t="s">
        <v>659</v>
      </c>
      <c r="E978" s="39"/>
      <c r="F978" s="39" t="s">
        <v>196</v>
      </c>
      <c r="G978" s="39" t="s">
        <v>168</v>
      </c>
      <c r="H978" s="352">
        <v>3</v>
      </c>
    </row>
    <row r="979" spans="1:8">
      <c r="A979" s="39"/>
      <c r="B979" s="39" t="s">
        <v>92</v>
      </c>
      <c r="C979" s="39" t="s">
        <v>661</v>
      </c>
      <c r="D979" s="39" t="s">
        <v>659</v>
      </c>
      <c r="E979" s="39"/>
      <c r="F979" s="39" t="s">
        <v>279</v>
      </c>
      <c r="G979" s="39" t="s">
        <v>168</v>
      </c>
      <c r="H979" s="352">
        <v>2</v>
      </c>
    </row>
    <row r="980" spans="1:8">
      <c r="A980" s="39"/>
      <c r="B980" s="39" t="s">
        <v>92</v>
      </c>
      <c r="C980" s="39" t="s">
        <v>662</v>
      </c>
      <c r="D980" s="39" t="s">
        <v>659</v>
      </c>
      <c r="E980" s="39"/>
      <c r="F980" s="39" t="s">
        <v>264</v>
      </c>
      <c r="G980" s="39" t="s">
        <v>168</v>
      </c>
      <c r="H980" s="352">
        <v>2</v>
      </c>
    </row>
    <row r="981" spans="1:8">
      <c r="A981" s="39"/>
      <c r="B981" s="39" t="s">
        <v>92</v>
      </c>
      <c r="C981" s="39" t="s">
        <v>663</v>
      </c>
      <c r="D981" s="39" t="s">
        <v>659</v>
      </c>
      <c r="E981" s="39"/>
      <c r="F981" s="39" t="s">
        <v>196</v>
      </c>
      <c r="G981" s="39" t="s">
        <v>168</v>
      </c>
      <c r="H981" s="352">
        <v>2</v>
      </c>
    </row>
    <row r="982" spans="1:8">
      <c r="A982" s="39"/>
      <c r="B982" s="39" t="s">
        <v>92</v>
      </c>
      <c r="C982" s="39" t="s">
        <v>665</v>
      </c>
      <c r="D982" s="39" t="s">
        <v>258</v>
      </c>
      <c r="E982" s="39"/>
      <c r="F982" s="39" t="s">
        <v>264</v>
      </c>
      <c r="G982" s="39" t="s">
        <v>168</v>
      </c>
      <c r="H982" s="352">
        <v>2</v>
      </c>
    </row>
    <row r="983" spans="1:8">
      <c r="A983" s="39"/>
      <c r="B983" s="39" t="s">
        <v>92</v>
      </c>
      <c r="C983" s="39" t="s">
        <v>666</v>
      </c>
      <c r="D983" s="39" t="s">
        <v>258</v>
      </c>
      <c r="E983" s="39"/>
      <c r="F983" s="39" t="s">
        <v>279</v>
      </c>
      <c r="G983" s="39" t="s">
        <v>168</v>
      </c>
      <c r="H983" s="352">
        <v>2</v>
      </c>
    </row>
    <row r="984" spans="1:8">
      <c r="A984" s="39"/>
      <c r="B984" s="39" t="s">
        <v>92</v>
      </c>
      <c r="C984" s="39" t="s">
        <v>667</v>
      </c>
      <c r="D984" s="39" t="s">
        <v>258</v>
      </c>
      <c r="E984" s="39"/>
      <c r="F984" s="39" t="s">
        <v>288</v>
      </c>
      <c r="G984" s="39" t="s">
        <v>168</v>
      </c>
      <c r="H984" s="352">
        <v>2</v>
      </c>
    </row>
    <row r="985" spans="1:8">
      <c r="A985" s="39"/>
      <c r="B985" s="39" t="s">
        <v>92</v>
      </c>
      <c r="C985" s="39" t="s">
        <v>703</v>
      </c>
      <c r="D985" s="39" t="s">
        <v>696</v>
      </c>
      <c r="E985" s="39"/>
      <c r="F985" s="39" t="s">
        <v>697</v>
      </c>
      <c r="G985" s="39" t="s">
        <v>168</v>
      </c>
      <c r="H985" s="352">
        <v>1</v>
      </c>
    </row>
    <row r="986" spans="1:8">
      <c r="A986" s="39"/>
      <c r="B986" s="39" t="s">
        <v>92</v>
      </c>
      <c r="C986" s="39" t="s">
        <v>668</v>
      </c>
      <c r="D986" s="39" t="s">
        <v>258</v>
      </c>
      <c r="E986" s="39"/>
      <c r="F986" s="39" t="s">
        <v>555</v>
      </c>
      <c r="G986" s="39" t="s">
        <v>168</v>
      </c>
      <c r="H986" s="352">
        <v>2</v>
      </c>
    </row>
    <row r="987" spans="1:8">
      <c r="A987" s="39"/>
      <c r="B987" s="39" t="s">
        <v>92</v>
      </c>
      <c r="C987" s="39" t="s">
        <v>669</v>
      </c>
      <c r="D987" s="39" t="s">
        <v>258</v>
      </c>
      <c r="E987" s="39"/>
      <c r="F987" s="39" t="s">
        <v>670</v>
      </c>
      <c r="G987" s="39" t="s">
        <v>168</v>
      </c>
      <c r="H987" s="352">
        <v>3</v>
      </c>
    </row>
    <row r="988" spans="1:8">
      <c r="A988" s="39"/>
      <c r="B988" s="39" t="s">
        <v>92</v>
      </c>
      <c r="C988" s="39" t="s">
        <v>671</v>
      </c>
      <c r="D988" s="39" t="s">
        <v>258</v>
      </c>
      <c r="E988" s="39"/>
      <c r="F988" s="39" t="s">
        <v>291</v>
      </c>
      <c r="G988" s="39" t="s">
        <v>168</v>
      </c>
      <c r="H988" s="352">
        <v>2</v>
      </c>
    </row>
    <row r="989" spans="1:8">
      <c r="A989" s="39"/>
      <c r="B989" s="39" t="s">
        <v>92</v>
      </c>
      <c r="C989" s="39" t="s">
        <v>672</v>
      </c>
      <c r="D989" s="39" t="s">
        <v>258</v>
      </c>
      <c r="E989" s="39"/>
      <c r="F989" s="39" t="s">
        <v>264</v>
      </c>
      <c r="G989" s="39" t="s">
        <v>168</v>
      </c>
      <c r="H989" s="352">
        <v>3</v>
      </c>
    </row>
    <row r="990" spans="1:8">
      <c r="A990" s="39"/>
      <c r="B990" s="39" t="s">
        <v>92</v>
      </c>
      <c r="C990" s="39" t="s">
        <v>673</v>
      </c>
      <c r="D990" s="39" t="s">
        <v>258</v>
      </c>
      <c r="E990" s="39"/>
      <c r="F990" s="39" t="s">
        <v>288</v>
      </c>
      <c r="G990" s="39" t="s">
        <v>168</v>
      </c>
      <c r="H990" s="352">
        <v>3</v>
      </c>
    </row>
    <row r="991" spans="1:8">
      <c r="A991" s="39"/>
      <c r="B991" s="39" t="s">
        <v>92</v>
      </c>
      <c r="C991" s="39" t="s">
        <v>674</v>
      </c>
      <c r="D991" s="39" t="s">
        <v>258</v>
      </c>
      <c r="E991" s="39"/>
      <c r="F991" s="39" t="s">
        <v>264</v>
      </c>
      <c r="G991" s="39" t="s">
        <v>168</v>
      </c>
      <c r="H991" s="352">
        <v>3</v>
      </c>
    </row>
    <row r="992" spans="1:8">
      <c r="A992" s="39"/>
      <c r="B992" s="39" t="s">
        <v>92</v>
      </c>
      <c r="C992" s="39" t="s">
        <v>675</v>
      </c>
      <c r="D992" s="39" t="s">
        <v>258</v>
      </c>
      <c r="E992" s="39"/>
      <c r="F992" s="39" t="s">
        <v>279</v>
      </c>
      <c r="G992" s="39" t="s">
        <v>168</v>
      </c>
      <c r="H992" s="352">
        <v>3</v>
      </c>
    </row>
    <row r="993" spans="1:8">
      <c r="A993" s="39"/>
      <c r="B993" s="39" t="s">
        <v>92</v>
      </c>
      <c r="C993" s="39" t="s">
        <v>676</v>
      </c>
      <c r="D993" s="39" t="s">
        <v>258</v>
      </c>
      <c r="E993" s="39"/>
      <c r="F993" s="39" t="s">
        <v>264</v>
      </c>
      <c r="G993" s="39" t="s">
        <v>168</v>
      </c>
      <c r="H993" s="352">
        <v>2</v>
      </c>
    </row>
    <row r="994" spans="1:8">
      <c r="A994" s="39"/>
      <c r="B994" s="39" t="s">
        <v>92</v>
      </c>
      <c r="C994" s="39" t="s">
        <v>666</v>
      </c>
      <c r="D994" s="39" t="s">
        <v>258</v>
      </c>
      <c r="E994" s="39"/>
      <c r="F994" s="39" t="s">
        <v>264</v>
      </c>
      <c r="G994" s="39" t="s">
        <v>168</v>
      </c>
      <c r="H994" s="352">
        <v>2</v>
      </c>
    </row>
    <row r="995" spans="1:8">
      <c r="A995" s="39"/>
      <c r="B995" s="39" t="s">
        <v>92</v>
      </c>
      <c r="C995" s="39" t="s">
        <v>677</v>
      </c>
      <c r="D995" s="39" t="s">
        <v>678</v>
      </c>
      <c r="E995" s="39"/>
      <c r="F995" s="39"/>
      <c r="G995" s="39" t="s">
        <v>168</v>
      </c>
      <c r="H995" s="352">
        <v>2</v>
      </c>
    </row>
    <row r="996" spans="1:8">
      <c r="A996" s="39"/>
      <c r="B996" s="39" t="s">
        <v>92</v>
      </c>
      <c r="C996" s="39" t="s">
        <v>679</v>
      </c>
      <c r="D996" s="39" t="s">
        <v>678</v>
      </c>
      <c r="E996" s="39"/>
      <c r="F996" s="39"/>
      <c r="G996" s="39" t="s">
        <v>168</v>
      </c>
      <c r="H996" s="352">
        <v>3</v>
      </c>
    </row>
    <row r="997" spans="1:8">
      <c r="A997" s="39"/>
      <c r="B997" s="39" t="s">
        <v>92</v>
      </c>
      <c r="C997" s="39" t="s">
        <v>680</v>
      </c>
      <c r="D997" s="39" t="s">
        <v>678</v>
      </c>
      <c r="E997" s="39"/>
      <c r="F997" s="39"/>
      <c r="G997" s="39" t="s">
        <v>168</v>
      </c>
      <c r="H997" s="352">
        <v>2</v>
      </c>
    </row>
    <row r="998" spans="1:8">
      <c r="A998" s="39"/>
      <c r="B998" s="39" t="s">
        <v>92</v>
      </c>
      <c r="C998" s="39" t="s">
        <v>681</v>
      </c>
      <c r="D998" s="39" t="s">
        <v>678</v>
      </c>
      <c r="E998" s="39" t="s">
        <v>201</v>
      </c>
      <c r="F998" s="39"/>
      <c r="G998" s="39" t="s">
        <v>168</v>
      </c>
      <c r="H998" s="352">
        <v>2</v>
      </c>
    </row>
    <row r="999" spans="1:8">
      <c r="A999" s="39"/>
      <c r="B999" s="39" t="s">
        <v>92</v>
      </c>
      <c r="C999" s="39" t="s">
        <v>682</v>
      </c>
      <c r="D999" s="39" t="s">
        <v>678</v>
      </c>
      <c r="E999" s="39" t="s">
        <v>185</v>
      </c>
      <c r="F999" s="39"/>
      <c r="G999" s="39" t="s">
        <v>168</v>
      </c>
      <c r="H999" s="352">
        <v>3</v>
      </c>
    </row>
    <row r="1000" spans="1:8">
      <c r="A1000" s="39"/>
      <c r="B1000" s="39" t="s">
        <v>92</v>
      </c>
      <c r="C1000" s="39" t="s">
        <v>683</v>
      </c>
      <c r="D1000" s="39" t="s">
        <v>678</v>
      </c>
      <c r="E1000" s="39"/>
      <c r="F1000" s="39"/>
      <c r="G1000" s="39" t="s">
        <v>168</v>
      </c>
      <c r="H1000" s="352">
        <v>1</v>
      </c>
    </row>
    <row r="1001" spans="1:8">
      <c r="A1001" s="39"/>
      <c r="B1001" s="39" t="s">
        <v>92</v>
      </c>
      <c r="C1001" s="39" t="s">
        <v>684</v>
      </c>
      <c r="D1001" s="39" t="s">
        <v>678</v>
      </c>
      <c r="E1001" s="39"/>
      <c r="F1001" s="39"/>
      <c r="G1001" s="39" t="s">
        <v>168</v>
      </c>
      <c r="H1001" s="352">
        <v>1</v>
      </c>
    </row>
    <row r="1002" spans="1:8">
      <c r="A1002" s="39"/>
      <c r="B1002" s="39" t="s">
        <v>92</v>
      </c>
      <c r="C1002" s="39" t="s">
        <v>685</v>
      </c>
      <c r="D1002" s="39" t="s">
        <v>678</v>
      </c>
      <c r="E1002" s="39" t="s">
        <v>686</v>
      </c>
      <c r="F1002" s="39"/>
      <c r="G1002" s="39" t="s">
        <v>168</v>
      </c>
      <c r="H1002" s="352">
        <v>2</v>
      </c>
    </row>
    <row r="1003" spans="1:8">
      <c r="A1003" s="39"/>
      <c r="B1003" s="39" t="s">
        <v>92</v>
      </c>
      <c r="C1003" s="39" t="s">
        <v>687</v>
      </c>
      <c r="D1003" s="39" t="s">
        <v>678</v>
      </c>
      <c r="E1003" s="39" t="s">
        <v>226</v>
      </c>
      <c r="F1003" s="39"/>
      <c r="G1003" s="39" t="s">
        <v>168</v>
      </c>
      <c r="H1003" s="352">
        <v>3</v>
      </c>
    </row>
    <row r="1004" spans="1:8">
      <c r="A1004" s="39"/>
      <c r="B1004" s="39" t="s">
        <v>92</v>
      </c>
      <c r="C1004" s="39" t="s">
        <v>688</v>
      </c>
      <c r="D1004" s="39" t="s">
        <v>659</v>
      </c>
      <c r="E1004" s="39"/>
      <c r="F1004" s="39" t="s">
        <v>347</v>
      </c>
      <c r="G1004" s="39" t="s">
        <v>168</v>
      </c>
      <c r="H1004" s="352">
        <v>3</v>
      </c>
    </row>
    <row r="1005" spans="1:8">
      <c r="A1005" s="39"/>
      <c r="B1005" s="39" t="s">
        <v>92</v>
      </c>
      <c r="C1005" s="39" t="s">
        <v>689</v>
      </c>
      <c r="D1005" s="39" t="s">
        <v>678</v>
      </c>
      <c r="E1005" s="39" t="s">
        <v>405</v>
      </c>
      <c r="F1005" s="39"/>
      <c r="G1005" s="39" t="s">
        <v>168</v>
      </c>
      <c r="H1005" s="352">
        <v>2</v>
      </c>
    </row>
    <row r="1006" spans="1:8">
      <c r="A1006" s="39"/>
      <c r="B1006" s="39" t="s">
        <v>92</v>
      </c>
      <c r="C1006" s="39" t="s">
        <v>690</v>
      </c>
      <c r="D1006" s="39" t="s">
        <v>678</v>
      </c>
      <c r="E1006" s="39" t="s">
        <v>178</v>
      </c>
      <c r="F1006" s="39"/>
      <c r="G1006" s="39" t="s">
        <v>168</v>
      </c>
      <c r="H1006" s="352">
        <v>2</v>
      </c>
    </row>
    <row r="1007" spans="1:8">
      <c r="A1007" s="39"/>
      <c r="B1007" s="39" t="s">
        <v>92</v>
      </c>
      <c r="C1007" s="39" t="s">
        <v>691</v>
      </c>
      <c r="D1007" s="39" t="s">
        <v>678</v>
      </c>
      <c r="E1007" s="39" t="s">
        <v>204</v>
      </c>
      <c r="F1007" s="39"/>
      <c r="G1007" s="39" t="s">
        <v>168</v>
      </c>
      <c r="H1007" s="352">
        <v>2</v>
      </c>
    </row>
    <row r="1008" spans="1:8">
      <c r="A1008" s="39"/>
      <c r="B1008" s="39" t="s">
        <v>92</v>
      </c>
      <c r="C1008" s="39" t="s">
        <v>692</v>
      </c>
      <c r="D1008" s="39" t="s">
        <v>678</v>
      </c>
      <c r="E1008" s="39" t="s">
        <v>178</v>
      </c>
      <c r="F1008" s="39"/>
      <c r="G1008" s="39" t="s">
        <v>168</v>
      </c>
      <c r="H1008" s="352">
        <v>3</v>
      </c>
    </row>
    <row r="1009" spans="1:8">
      <c r="A1009" s="39"/>
      <c r="B1009" s="39" t="s">
        <v>92</v>
      </c>
      <c r="C1009" s="39" t="s">
        <v>693</v>
      </c>
      <c r="D1009" s="39" t="s">
        <v>678</v>
      </c>
      <c r="E1009" s="39" t="s">
        <v>204</v>
      </c>
      <c r="F1009" s="39"/>
      <c r="G1009" s="39" t="s">
        <v>168</v>
      </c>
      <c r="H1009" s="352">
        <v>2</v>
      </c>
    </row>
    <row r="1010" spans="1:8">
      <c r="A1010" s="39"/>
      <c r="B1010" s="39" t="s">
        <v>92</v>
      </c>
      <c r="C1010" s="39" t="s">
        <v>694</v>
      </c>
      <c r="D1010" s="39" t="s">
        <v>678</v>
      </c>
      <c r="E1010" s="39" t="s">
        <v>178</v>
      </c>
      <c r="F1010" s="39"/>
      <c r="G1010" s="39" t="s">
        <v>168</v>
      </c>
      <c r="H1010" s="352">
        <v>3</v>
      </c>
    </row>
    <row r="1011" spans="1:8">
      <c r="A1011" s="39"/>
      <c r="B1011" s="39" t="s">
        <v>92</v>
      </c>
      <c r="C1011" s="39" t="s">
        <v>709</v>
      </c>
      <c r="D1011" s="39" t="s">
        <v>696</v>
      </c>
      <c r="E1011" s="39"/>
      <c r="F1011" s="39" t="s">
        <v>697</v>
      </c>
      <c r="G1011" s="39" t="s">
        <v>168</v>
      </c>
      <c r="H1011" s="352">
        <v>1</v>
      </c>
    </row>
    <row r="1012" spans="1:8">
      <c r="A1012" s="39"/>
      <c r="B1012" s="39" t="s">
        <v>92</v>
      </c>
      <c r="C1012" s="39" t="s">
        <v>698</v>
      </c>
      <c r="D1012" s="39" t="s">
        <v>696</v>
      </c>
      <c r="E1012" s="39"/>
      <c r="F1012" s="39" t="s">
        <v>697</v>
      </c>
      <c r="G1012" s="39" t="s">
        <v>168</v>
      </c>
      <c r="H1012" s="352">
        <v>1</v>
      </c>
    </row>
    <row r="1013" spans="1:8">
      <c r="A1013" s="39"/>
      <c r="B1013" s="39" t="s">
        <v>92</v>
      </c>
      <c r="C1013" s="39" t="s">
        <v>699</v>
      </c>
      <c r="D1013" s="39" t="s">
        <v>678</v>
      </c>
      <c r="E1013" s="39" t="s">
        <v>204</v>
      </c>
      <c r="F1013" s="39"/>
      <c r="G1013" s="39" t="s">
        <v>168</v>
      </c>
      <c r="H1013" s="352">
        <v>2</v>
      </c>
    </row>
    <row r="1014" spans="1:8">
      <c r="A1014" s="39"/>
      <c r="B1014" s="39" t="s">
        <v>92</v>
      </c>
      <c r="C1014" s="39" t="s">
        <v>700</v>
      </c>
      <c r="D1014" s="39" t="s">
        <v>678</v>
      </c>
      <c r="E1014" s="39" t="s">
        <v>204</v>
      </c>
      <c r="F1014" s="39"/>
      <c r="G1014" s="39" t="s">
        <v>168</v>
      </c>
      <c r="H1014" s="352">
        <v>2</v>
      </c>
    </row>
    <row r="1023" spans="1:8" ht="20.25">
      <c r="A1023" s="40" t="s">
        <v>712</v>
      </c>
      <c r="B1023" s="35"/>
      <c r="C1023" s="35"/>
      <c r="D1023" s="35"/>
      <c r="E1023" s="35"/>
      <c r="F1023" s="35"/>
      <c r="G1023" s="35"/>
      <c r="H1023" s="351"/>
    </row>
    <row r="1024" spans="1:8">
      <c r="A1024" s="39"/>
      <c r="B1024" s="39" t="s">
        <v>162</v>
      </c>
      <c r="C1024" s="39" t="s">
        <v>163</v>
      </c>
      <c r="D1024" s="39" t="s">
        <v>164</v>
      </c>
      <c r="E1024" s="39" t="s">
        <v>165</v>
      </c>
      <c r="F1024" s="39" t="s">
        <v>166</v>
      </c>
      <c r="G1024" s="39" t="s">
        <v>167</v>
      </c>
      <c r="H1024" s="352" t="s">
        <v>168</v>
      </c>
    </row>
    <row r="1025" spans="1:8">
      <c r="A1025" s="39"/>
      <c r="B1025" s="39" t="s">
        <v>92</v>
      </c>
      <c r="C1025" s="39" t="s">
        <v>657</v>
      </c>
      <c r="D1025" s="39" t="s">
        <v>258</v>
      </c>
      <c r="E1025" s="39"/>
      <c r="F1025" s="39" t="s">
        <v>495</v>
      </c>
      <c r="G1025" s="39" t="s">
        <v>168</v>
      </c>
      <c r="H1025" s="352">
        <v>3</v>
      </c>
    </row>
    <row r="1026" spans="1:8">
      <c r="A1026" s="39"/>
      <c r="B1026" s="39" t="s">
        <v>92</v>
      </c>
      <c r="C1026" s="39" t="s">
        <v>658</v>
      </c>
      <c r="D1026" s="39" t="s">
        <v>659</v>
      </c>
      <c r="E1026" s="39"/>
      <c r="F1026" s="39" t="s">
        <v>196</v>
      </c>
      <c r="G1026" s="39" t="s">
        <v>168</v>
      </c>
      <c r="H1026" s="352">
        <v>3</v>
      </c>
    </row>
    <row r="1027" spans="1:8">
      <c r="A1027" s="39"/>
      <c r="B1027" s="39" t="s">
        <v>92</v>
      </c>
      <c r="C1027" s="39" t="s">
        <v>660</v>
      </c>
      <c r="D1027" s="39" t="s">
        <v>659</v>
      </c>
      <c r="E1027" s="39"/>
      <c r="F1027" s="39" t="s">
        <v>196</v>
      </c>
      <c r="G1027" s="39" t="s">
        <v>168</v>
      </c>
      <c r="H1027" s="352">
        <v>3</v>
      </c>
    </row>
    <row r="1028" spans="1:8">
      <c r="A1028" s="39"/>
      <c r="B1028" s="39" t="s">
        <v>92</v>
      </c>
      <c r="C1028" s="39" t="s">
        <v>661</v>
      </c>
      <c r="D1028" s="39" t="s">
        <v>659</v>
      </c>
      <c r="E1028" s="39"/>
      <c r="F1028" s="39" t="s">
        <v>279</v>
      </c>
      <c r="G1028" s="39" t="s">
        <v>168</v>
      </c>
      <c r="H1028" s="352">
        <v>3</v>
      </c>
    </row>
    <row r="1029" spans="1:8">
      <c r="A1029" s="39"/>
      <c r="B1029" s="39" t="s">
        <v>92</v>
      </c>
      <c r="C1029" s="39" t="s">
        <v>662</v>
      </c>
      <c r="D1029" s="39" t="s">
        <v>659</v>
      </c>
      <c r="E1029" s="39"/>
      <c r="F1029" s="39" t="s">
        <v>264</v>
      </c>
      <c r="G1029" s="39" t="s">
        <v>168</v>
      </c>
      <c r="H1029" s="352">
        <v>2</v>
      </c>
    </row>
    <row r="1030" spans="1:8">
      <c r="A1030" s="39"/>
      <c r="B1030" s="39" t="s">
        <v>92</v>
      </c>
      <c r="C1030" s="39" t="s">
        <v>663</v>
      </c>
      <c r="D1030" s="39" t="s">
        <v>659</v>
      </c>
      <c r="E1030" s="39"/>
      <c r="F1030" s="39" t="s">
        <v>196</v>
      </c>
      <c r="G1030" s="39" t="s">
        <v>168</v>
      </c>
      <c r="H1030" s="352">
        <v>2</v>
      </c>
    </row>
    <row r="1031" spans="1:8">
      <c r="A1031" s="39"/>
      <c r="B1031" s="39" t="s">
        <v>92</v>
      </c>
      <c r="C1031" s="39" t="s">
        <v>665</v>
      </c>
      <c r="D1031" s="39" t="s">
        <v>258</v>
      </c>
      <c r="E1031" s="39"/>
      <c r="F1031" s="39" t="s">
        <v>264</v>
      </c>
      <c r="G1031" s="39" t="s">
        <v>168</v>
      </c>
      <c r="H1031" s="352">
        <v>3</v>
      </c>
    </row>
    <row r="1032" spans="1:8">
      <c r="A1032" s="39"/>
      <c r="B1032" s="39" t="s">
        <v>92</v>
      </c>
      <c r="C1032" s="39" t="s">
        <v>666</v>
      </c>
      <c r="D1032" s="39" t="s">
        <v>258</v>
      </c>
      <c r="E1032" s="39"/>
      <c r="F1032" s="39" t="s">
        <v>279</v>
      </c>
      <c r="G1032" s="39" t="s">
        <v>168</v>
      </c>
      <c r="H1032" s="352">
        <v>2</v>
      </c>
    </row>
    <row r="1033" spans="1:8">
      <c r="A1033" s="39"/>
      <c r="B1033" s="39" t="s">
        <v>92</v>
      </c>
      <c r="C1033" s="39" t="s">
        <v>667</v>
      </c>
      <c r="D1033" s="39" t="s">
        <v>258</v>
      </c>
      <c r="E1033" s="39"/>
      <c r="F1033" s="39" t="s">
        <v>288</v>
      </c>
      <c r="G1033" s="39" t="s">
        <v>168</v>
      </c>
      <c r="H1033" s="352">
        <v>2</v>
      </c>
    </row>
    <row r="1034" spans="1:8">
      <c r="A1034" s="39"/>
      <c r="B1034" s="39" t="s">
        <v>92</v>
      </c>
      <c r="C1034" s="39" t="s">
        <v>668</v>
      </c>
      <c r="D1034" s="39" t="s">
        <v>258</v>
      </c>
      <c r="E1034" s="39"/>
      <c r="F1034" s="39" t="s">
        <v>555</v>
      </c>
      <c r="G1034" s="39" t="s">
        <v>168</v>
      </c>
      <c r="H1034" s="352">
        <v>2</v>
      </c>
    </row>
    <row r="1035" spans="1:8">
      <c r="A1035" s="39"/>
      <c r="B1035" s="39" t="s">
        <v>92</v>
      </c>
      <c r="C1035" s="39" t="s">
        <v>669</v>
      </c>
      <c r="D1035" s="39" t="s">
        <v>258</v>
      </c>
      <c r="E1035" s="39"/>
      <c r="F1035" s="39" t="s">
        <v>670</v>
      </c>
      <c r="G1035" s="39" t="s">
        <v>168</v>
      </c>
      <c r="H1035" s="352">
        <v>2</v>
      </c>
    </row>
    <row r="1036" spans="1:8">
      <c r="A1036" s="39"/>
      <c r="B1036" s="39" t="s">
        <v>92</v>
      </c>
      <c r="C1036" s="39" t="s">
        <v>671</v>
      </c>
      <c r="D1036" s="39" t="s">
        <v>258</v>
      </c>
      <c r="E1036" s="39"/>
      <c r="F1036" s="39" t="s">
        <v>291</v>
      </c>
      <c r="G1036" s="39" t="s">
        <v>168</v>
      </c>
      <c r="H1036" s="352">
        <v>2</v>
      </c>
    </row>
    <row r="1037" spans="1:8">
      <c r="A1037" s="39"/>
      <c r="B1037" s="39" t="s">
        <v>92</v>
      </c>
      <c r="C1037" s="39" t="s">
        <v>672</v>
      </c>
      <c r="D1037" s="39" t="s">
        <v>258</v>
      </c>
      <c r="E1037" s="39"/>
      <c r="F1037" s="39" t="s">
        <v>264</v>
      </c>
      <c r="G1037" s="39" t="s">
        <v>168</v>
      </c>
      <c r="H1037" s="352">
        <v>2</v>
      </c>
    </row>
    <row r="1038" spans="1:8">
      <c r="A1038" s="39"/>
      <c r="B1038" s="39" t="s">
        <v>92</v>
      </c>
      <c r="C1038" s="39" t="s">
        <v>673</v>
      </c>
      <c r="D1038" s="39" t="s">
        <v>258</v>
      </c>
      <c r="E1038" s="39"/>
      <c r="F1038" s="39" t="s">
        <v>288</v>
      </c>
      <c r="G1038" s="39" t="s">
        <v>168</v>
      </c>
      <c r="H1038" s="352">
        <v>3</v>
      </c>
    </row>
    <row r="1039" spans="1:8">
      <c r="A1039" s="39"/>
      <c r="B1039" s="39" t="s">
        <v>92</v>
      </c>
      <c r="C1039" s="39" t="s">
        <v>674</v>
      </c>
      <c r="D1039" s="39" t="s">
        <v>258</v>
      </c>
      <c r="E1039" s="39"/>
      <c r="F1039" s="39" t="s">
        <v>264</v>
      </c>
      <c r="G1039" s="39" t="s">
        <v>168</v>
      </c>
      <c r="H1039" s="352">
        <v>3</v>
      </c>
    </row>
    <row r="1040" spans="1:8">
      <c r="A1040" s="39"/>
      <c r="B1040" s="39" t="s">
        <v>92</v>
      </c>
      <c r="C1040" s="39" t="s">
        <v>675</v>
      </c>
      <c r="D1040" s="39" t="s">
        <v>258</v>
      </c>
      <c r="E1040" s="39"/>
      <c r="F1040" s="39" t="s">
        <v>279</v>
      </c>
      <c r="G1040" s="39" t="s">
        <v>168</v>
      </c>
      <c r="H1040" s="352">
        <v>3</v>
      </c>
    </row>
    <row r="1041" spans="1:8">
      <c r="A1041" s="39"/>
      <c r="B1041" s="39" t="s">
        <v>92</v>
      </c>
      <c r="C1041" s="39" t="s">
        <v>676</v>
      </c>
      <c r="D1041" s="39" t="s">
        <v>258</v>
      </c>
      <c r="E1041" s="39"/>
      <c r="F1041" s="39" t="s">
        <v>264</v>
      </c>
      <c r="G1041" s="39" t="s">
        <v>168</v>
      </c>
      <c r="H1041" s="352">
        <v>2</v>
      </c>
    </row>
    <row r="1042" spans="1:8">
      <c r="A1042" s="39"/>
      <c r="B1042" s="39" t="s">
        <v>92</v>
      </c>
      <c r="C1042" s="39" t="s">
        <v>666</v>
      </c>
      <c r="D1042" s="39" t="s">
        <v>258</v>
      </c>
      <c r="E1042" s="39"/>
      <c r="F1042" s="39" t="s">
        <v>264</v>
      </c>
      <c r="G1042" s="39" t="s">
        <v>168</v>
      </c>
      <c r="H1042" s="352">
        <v>2</v>
      </c>
    </row>
    <row r="1043" spans="1:8">
      <c r="A1043" s="39"/>
      <c r="B1043" s="39" t="s">
        <v>92</v>
      </c>
      <c r="C1043" s="39" t="s">
        <v>677</v>
      </c>
      <c r="D1043" s="39" t="s">
        <v>678</v>
      </c>
      <c r="E1043" s="39"/>
      <c r="F1043" s="39"/>
      <c r="G1043" s="39" t="s">
        <v>168</v>
      </c>
      <c r="H1043" s="352">
        <v>2</v>
      </c>
    </row>
    <row r="1044" spans="1:8">
      <c r="A1044" s="39"/>
      <c r="B1044" s="39" t="s">
        <v>92</v>
      </c>
      <c r="C1044" s="39" t="s">
        <v>679</v>
      </c>
      <c r="D1044" s="39" t="s">
        <v>678</v>
      </c>
      <c r="E1044" s="39"/>
      <c r="F1044" s="39"/>
      <c r="G1044" s="39" t="s">
        <v>168</v>
      </c>
      <c r="H1044" s="352">
        <v>3</v>
      </c>
    </row>
    <row r="1045" spans="1:8">
      <c r="A1045" s="39"/>
      <c r="B1045" s="39" t="s">
        <v>92</v>
      </c>
      <c r="C1045" s="39" t="s">
        <v>680</v>
      </c>
      <c r="D1045" s="39" t="s">
        <v>678</v>
      </c>
      <c r="E1045" s="39"/>
      <c r="F1045" s="39"/>
      <c r="G1045" s="39" t="s">
        <v>168</v>
      </c>
      <c r="H1045" s="352">
        <v>2</v>
      </c>
    </row>
    <row r="1046" spans="1:8">
      <c r="A1046" s="39"/>
      <c r="B1046" s="39" t="s">
        <v>92</v>
      </c>
      <c r="C1046" s="39" t="s">
        <v>681</v>
      </c>
      <c r="D1046" s="39" t="s">
        <v>678</v>
      </c>
      <c r="E1046" s="39" t="s">
        <v>201</v>
      </c>
      <c r="F1046" s="39"/>
      <c r="G1046" s="39" t="s">
        <v>168</v>
      </c>
      <c r="H1046" s="352">
        <v>3</v>
      </c>
    </row>
    <row r="1047" spans="1:8">
      <c r="A1047" s="39"/>
      <c r="B1047" s="39" t="s">
        <v>92</v>
      </c>
      <c r="C1047" s="39" t="s">
        <v>682</v>
      </c>
      <c r="D1047" s="39" t="s">
        <v>678</v>
      </c>
      <c r="E1047" s="39" t="s">
        <v>185</v>
      </c>
      <c r="F1047" s="39"/>
      <c r="G1047" s="39" t="s">
        <v>168</v>
      </c>
      <c r="H1047" s="352">
        <v>3</v>
      </c>
    </row>
    <row r="1048" spans="1:8">
      <c r="A1048" s="39"/>
      <c r="B1048" s="39" t="s">
        <v>92</v>
      </c>
      <c r="C1048" s="39" t="s">
        <v>683</v>
      </c>
      <c r="D1048" s="39" t="s">
        <v>678</v>
      </c>
      <c r="E1048" s="39"/>
      <c r="F1048" s="39"/>
      <c r="G1048" s="39" t="s">
        <v>168</v>
      </c>
      <c r="H1048" s="352">
        <v>1</v>
      </c>
    </row>
    <row r="1049" spans="1:8">
      <c r="A1049" s="39"/>
      <c r="B1049" s="39" t="s">
        <v>92</v>
      </c>
      <c r="C1049" s="39" t="s">
        <v>684</v>
      </c>
      <c r="D1049" s="39" t="s">
        <v>678</v>
      </c>
      <c r="E1049" s="39"/>
      <c r="F1049" s="39"/>
      <c r="G1049" s="39" t="s">
        <v>168</v>
      </c>
      <c r="H1049" s="352">
        <v>1</v>
      </c>
    </row>
    <row r="1050" spans="1:8">
      <c r="A1050" s="39"/>
      <c r="B1050" s="39" t="s">
        <v>92</v>
      </c>
      <c r="C1050" s="39" t="s">
        <v>685</v>
      </c>
      <c r="D1050" s="39" t="s">
        <v>678</v>
      </c>
      <c r="E1050" s="39" t="s">
        <v>686</v>
      </c>
      <c r="F1050" s="39"/>
      <c r="G1050" s="39" t="s">
        <v>168</v>
      </c>
      <c r="H1050" s="352">
        <v>2</v>
      </c>
    </row>
    <row r="1051" spans="1:8">
      <c r="A1051" s="39"/>
      <c r="B1051" s="39" t="s">
        <v>92</v>
      </c>
      <c r="C1051" s="39" t="s">
        <v>687</v>
      </c>
      <c r="D1051" s="39" t="s">
        <v>678</v>
      </c>
      <c r="E1051" s="39" t="s">
        <v>226</v>
      </c>
      <c r="F1051" s="39"/>
      <c r="G1051" s="39" t="s">
        <v>168</v>
      </c>
      <c r="H1051" s="352">
        <v>3</v>
      </c>
    </row>
    <row r="1052" spans="1:8">
      <c r="A1052" s="39"/>
      <c r="B1052" s="39" t="s">
        <v>92</v>
      </c>
      <c r="C1052" s="39" t="s">
        <v>688</v>
      </c>
      <c r="D1052" s="39" t="s">
        <v>659</v>
      </c>
      <c r="E1052" s="39"/>
      <c r="F1052" s="39" t="s">
        <v>347</v>
      </c>
      <c r="G1052" s="39" t="s">
        <v>168</v>
      </c>
      <c r="H1052" s="352">
        <v>2</v>
      </c>
    </row>
    <row r="1053" spans="1:8">
      <c r="A1053" s="39"/>
      <c r="B1053" s="39" t="s">
        <v>92</v>
      </c>
      <c r="C1053" s="39" t="s">
        <v>689</v>
      </c>
      <c r="D1053" s="39" t="s">
        <v>678</v>
      </c>
      <c r="E1053" s="39" t="s">
        <v>405</v>
      </c>
      <c r="F1053" s="39"/>
      <c r="G1053" s="39" t="s">
        <v>168</v>
      </c>
      <c r="H1053" s="352">
        <v>2</v>
      </c>
    </row>
    <row r="1054" spans="1:8">
      <c r="A1054" s="39"/>
      <c r="B1054" s="39" t="s">
        <v>92</v>
      </c>
      <c r="C1054" s="39" t="s">
        <v>690</v>
      </c>
      <c r="D1054" s="39" t="s">
        <v>678</v>
      </c>
      <c r="E1054" s="39" t="s">
        <v>178</v>
      </c>
      <c r="F1054" s="39"/>
      <c r="G1054" s="39" t="s">
        <v>168</v>
      </c>
      <c r="H1054" s="352">
        <v>2</v>
      </c>
    </row>
    <row r="1055" spans="1:8">
      <c r="A1055" s="39"/>
      <c r="B1055" s="39" t="s">
        <v>92</v>
      </c>
      <c r="C1055" s="39" t="s">
        <v>691</v>
      </c>
      <c r="D1055" s="39" t="s">
        <v>678</v>
      </c>
      <c r="E1055" s="39" t="s">
        <v>204</v>
      </c>
      <c r="F1055" s="39"/>
      <c r="G1055" s="39" t="s">
        <v>168</v>
      </c>
      <c r="H1055" s="352">
        <v>2</v>
      </c>
    </row>
    <row r="1056" spans="1:8">
      <c r="A1056" s="39"/>
      <c r="B1056" s="39" t="s">
        <v>92</v>
      </c>
      <c r="C1056" s="39" t="s">
        <v>692</v>
      </c>
      <c r="D1056" s="39" t="s">
        <v>678</v>
      </c>
      <c r="E1056" s="39" t="s">
        <v>178</v>
      </c>
      <c r="F1056" s="39"/>
      <c r="G1056" s="39" t="s">
        <v>168</v>
      </c>
      <c r="H1056" s="352">
        <v>2</v>
      </c>
    </row>
    <row r="1057" spans="1:8">
      <c r="A1057" s="39"/>
      <c r="B1057" s="39" t="s">
        <v>92</v>
      </c>
      <c r="C1057" s="39" t="s">
        <v>693</v>
      </c>
      <c r="D1057" s="39" t="s">
        <v>678</v>
      </c>
      <c r="E1057" s="39" t="s">
        <v>204</v>
      </c>
      <c r="F1057" s="39"/>
      <c r="G1057" s="39" t="s">
        <v>168</v>
      </c>
      <c r="H1057" s="352">
        <v>2</v>
      </c>
    </row>
    <row r="1058" spans="1:8">
      <c r="A1058" s="39"/>
      <c r="B1058" s="39" t="s">
        <v>92</v>
      </c>
      <c r="C1058" s="39" t="s">
        <v>694</v>
      </c>
      <c r="D1058" s="39" t="s">
        <v>678</v>
      </c>
      <c r="E1058" s="39" t="s">
        <v>178</v>
      </c>
      <c r="F1058" s="39"/>
      <c r="G1058" s="39" t="s">
        <v>168</v>
      </c>
      <c r="H1058" s="352">
        <v>3</v>
      </c>
    </row>
    <row r="1059" spans="1:8">
      <c r="A1059" s="39"/>
      <c r="B1059" s="39" t="s">
        <v>92</v>
      </c>
      <c r="C1059" s="39" t="s">
        <v>695</v>
      </c>
      <c r="D1059" s="39" t="s">
        <v>696</v>
      </c>
      <c r="E1059" s="39"/>
      <c r="F1059" s="39" t="s">
        <v>697</v>
      </c>
      <c r="G1059" s="39" t="s">
        <v>168</v>
      </c>
      <c r="H1059" s="352">
        <v>1</v>
      </c>
    </row>
    <row r="1060" spans="1:8">
      <c r="A1060" s="39"/>
      <c r="B1060" s="39" t="s">
        <v>92</v>
      </c>
      <c r="C1060" s="39" t="s">
        <v>709</v>
      </c>
      <c r="D1060" s="39" t="s">
        <v>696</v>
      </c>
      <c r="E1060" s="39"/>
      <c r="F1060" s="39" t="s">
        <v>697</v>
      </c>
      <c r="G1060" s="39" t="s">
        <v>168</v>
      </c>
      <c r="H1060" s="352">
        <v>1</v>
      </c>
    </row>
    <row r="1061" spans="1:8">
      <c r="A1061" s="39"/>
      <c r="B1061" s="39" t="s">
        <v>92</v>
      </c>
      <c r="C1061" s="39" t="s">
        <v>698</v>
      </c>
      <c r="D1061" s="39" t="s">
        <v>696</v>
      </c>
      <c r="E1061" s="39"/>
      <c r="F1061" s="39" t="s">
        <v>697</v>
      </c>
      <c r="G1061" s="39" t="s">
        <v>168</v>
      </c>
      <c r="H1061" s="352">
        <v>1</v>
      </c>
    </row>
    <row r="1062" spans="1:8">
      <c r="A1062" s="39"/>
      <c r="B1062" s="39" t="s">
        <v>92</v>
      </c>
      <c r="C1062" s="39" t="s">
        <v>699</v>
      </c>
      <c r="D1062" s="39" t="s">
        <v>678</v>
      </c>
      <c r="E1062" s="39" t="s">
        <v>204</v>
      </c>
      <c r="F1062" s="39"/>
      <c r="G1062" s="39" t="s">
        <v>168</v>
      </c>
      <c r="H1062" s="352">
        <v>2</v>
      </c>
    </row>
    <row r="1063" spans="1:8">
      <c r="A1063" s="39"/>
      <c r="B1063" s="39" t="s">
        <v>92</v>
      </c>
      <c r="C1063" s="39" t="s">
        <v>700</v>
      </c>
      <c r="D1063" s="39" t="s">
        <v>678</v>
      </c>
      <c r="E1063" s="39" t="s">
        <v>204</v>
      </c>
      <c r="F1063" s="39"/>
      <c r="G1063" s="39" t="s">
        <v>168</v>
      </c>
      <c r="H1063" s="352">
        <v>2</v>
      </c>
    </row>
    <row r="1072" spans="1:8" ht="20.25">
      <c r="A1072" s="40" t="s">
        <v>713</v>
      </c>
      <c r="B1072" s="35"/>
      <c r="C1072" s="35"/>
      <c r="D1072" s="35"/>
      <c r="E1072" s="35"/>
      <c r="F1072" s="35"/>
      <c r="G1072" s="35"/>
      <c r="H1072" s="351"/>
    </row>
    <row r="1073" spans="1:8">
      <c r="A1073" s="39"/>
      <c r="B1073" s="39" t="s">
        <v>162</v>
      </c>
      <c r="C1073" s="39" t="s">
        <v>163</v>
      </c>
      <c r="D1073" s="39" t="s">
        <v>164</v>
      </c>
      <c r="E1073" s="39" t="s">
        <v>165</v>
      </c>
      <c r="F1073" s="39" t="s">
        <v>166</v>
      </c>
      <c r="G1073" s="39" t="s">
        <v>167</v>
      </c>
      <c r="H1073" s="352" t="s">
        <v>168</v>
      </c>
    </row>
    <row r="1074" spans="1:8">
      <c r="A1074" s="39"/>
      <c r="B1074" s="39" t="s">
        <v>92</v>
      </c>
      <c r="C1074" s="39" t="s">
        <v>657</v>
      </c>
      <c r="D1074" s="39" t="s">
        <v>258</v>
      </c>
      <c r="E1074" s="39"/>
      <c r="F1074" s="39" t="s">
        <v>495</v>
      </c>
      <c r="G1074" s="39" t="s">
        <v>168</v>
      </c>
      <c r="H1074" s="352">
        <v>3</v>
      </c>
    </row>
    <row r="1075" spans="1:8">
      <c r="A1075" s="39"/>
      <c r="B1075" s="39" t="s">
        <v>92</v>
      </c>
      <c r="C1075" s="39" t="s">
        <v>658</v>
      </c>
      <c r="D1075" s="39" t="s">
        <v>659</v>
      </c>
      <c r="E1075" s="39"/>
      <c r="F1075" s="39" t="s">
        <v>196</v>
      </c>
      <c r="G1075" s="39" t="s">
        <v>168</v>
      </c>
      <c r="H1075" s="352">
        <v>3</v>
      </c>
    </row>
    <row r="1076" spans="1:8">
      <c r="A1076" s="39"/>
      <c r="B1076" s="39" t="s">
        <v>92</v>
      </c>
      <c r="C1076" s="39" t="s">
        <v>660</v>
      </c>
      <c r="D1076" s="39" t="s">
        <v>659</v>
      </c>
      <c r="E1076" s="39"/>
      <c r="F1076" s="39" t="s">
        <v>196</v>
      </c>
      <c r="G1076" s="39" t="s">
        <v>168</v>
      </c>
      <c r="H1076" s="352">
        <v>2</v>
      </c>
    </row>
    <row r="1077" spans="1:8">
      <c r="A1077" s="39"/>
      <c r="B1077" s="39" t="s">
        <v>92</v>
      </c>
      <c r="C1077" s="39" t="s">
        <v>661</v>
      </c>
      <c r="D1077" s="39" t="s">
        <v>659</v>
      </c>
      <c r="E1077" s="39"/>
      <c r="F1077" s="39" t="s">
        <v>279</v>
      </c>
      <c r="G1077" s="39" t="s">
        <v>168</v>
      </c>
      <c r="H1077" s="352">
        <v>3</v>
      </c>
    </row>
    <row r="1078" spans="1:8">
      <c r="A1078" s="39"/>
      <c r="B1078" s="39" t="s">
        <v>92</v>
      </c>
      <c r="C1078" s="39" t="s">
        <v>662</v>
      </c>
      <c r="D1078" s="39" t="s">
        <v>659</v>
      </c>
      <c r="E1078" s="39"/>
      <c r="F1078" s="39" t="s">
        <v>264</v>
      </c>
      <c r="G1078" s="39" t="s">
        <v>168</v>
      </c>
      <c r="H1078" s="352">
        <v>3</v>
      </c>
    </row>
    <row r="1079" spans="1:8">
      <c r="A1079" s="39"/>
      <c r="B1079" s="39" t="s">
        <v>92</v>
      </c>
      <c r="C1079" s="39" t="s">
        <v>663</v>
      </c>
      <c r="D1079" s="39" t="s">
        <v>659</v>
      </c>
      <c r="E1079" s="39"/>
      <c r="F1079" s="39" t="s">
        <v>196</v>
      </c>
      <c r="G1079" s="39" t="s">
        <v>168</v>
      </c>
      <c r="H1079" s="352">
        <v>2</v>
      </c>
    </row>
    <row r="1080" spans="1:8">
      <c r="A1080" s="39"/>
      <c r="B1080" s="39" t="s">
        <v>92</v>
      </c>
      <c r="C1080" s="39" t="s">
        <v>665</v>
      </c>
      <c r="D1080" s="39" t="s">
        <v>258</v>
      </c>
      <c r="E1080" s="39"/>
      <c r="F1080" s="39" t="s">
        <v>264</v>
      </c>
      <c r="G1080" s="39" t="s">
        <v>168</v>
      </c>
      <c r="H1080" s="352">
        <v>3</v>
      </c>
    </row>
    <row r="1081" spans="1:8">
      <c r="A1081" s="39"/>
      <c r="B1081" s="39" t="s">
        <v>92</v>
      </c>
      <c r="C1081" s="39" t="s">
        <v>666</v>
      </c>
      <c r="D1081" s="39" t="s">
        <v>258</v>
      </c>
      <c r="E1081" s="39"/>
      <c r="F1081" s="39" t="s">
        <v>279</v>
      </c>
      <c r="G1081" s="39" t="s">
        <v>168</v>
      </c>
      <c r="H1081" s="352">
        <v>3</v>
      </c>
    </row>
    <row r="1082" spans="1:8">
      <c r="A1082" s="39"/>
      <c r="B1082" s="39" t="s">
        <v>92</v>
      </c>
      <c r="C1082" s="39" t="s">
        <v>667</v>
      </c>
      <c r="D1082" s="39" t="s">
        <v>258</v>
      </c>
      <c r="E1082" s="39"/>
      <c r="F1082" s="39" t="s">
        <v>288</v>
      </c>
      <c r="G1082" s="39" t="s">
        <v>168</v>
      </c>
      <c r="H1082" s="352">
        <v>2</v>
      </c>
    </row>
    <row r="1083" spans="1:8">
      <c r="A1083" s="39"/>
      <c r="B1083" s="39" t="s">
        <v>92</v>
      </c>
      <c r="C1083" s="39" t="s">
        <v>668</v>
      </c>
      <c r="D1083" s="39" t="s">
        <v>258</v>
      </c>
      <c r="E1083" s="39"/>
      <c r="F1083" s="39" t="s">
        <v>555</v>
      </c>
      <c r="G1083" s="39" t="s">
        <v>168</v>
      </c>
      <c r="H1083" s="352">
        <v>2</v>
      </c>
    </row>
    <row r="1084" spans="1:8">
      <c r="A1084" s="39"/>
      <c r="B1084" s="39" t="s">
        <v>92</v>
      </c>
      <c r="C1084" s="39" t="s">
        <v>669</v>
      </c>
      <c r="D1084" s="39" t="s">
        <v>258</v>
      </c>
      <c r="E1084" s="39"/>
      <c r="F1084" s="39" t="s">
        <v>670</v>
      </c>
      <c r="G1084" s="39" t="s">
        <v>168</v>
      </c>
      <c r="H1084" s="352">
        <v>2</v>
      </c>
    </row>
    <row r="1085" spans="1:8">
      <c r="A1085" s="39"/>
      <c r="B1085" s="39" t="s">
        <v>92</v>
      </c>
      <c r="C1085" s="39" t="s">
        <v>671</v>
      </c>
      <c r="D1085" s="39" t="s">
        <v>258</v>
      </c>
      <c r="E1085" s="39"/>
      <c r="F1085" s="39" t="s">
        <v>291</v>
      </c>
      <c r="G1085" s="39" t="s">
        <v>168</v>
      </c>
      <c r="H1085" s="352">
        <v>2</v>
      </c>
    </row>
    <row r="1086" spans="1:8">
      <c r="A1086" s="39"/>
      <c r="B1086" s="39" t="s">
        <v>92</v>
      </c>
      <c r="C1086" s="39" t="s">
        <v>672</v>
      </c>
      <c r="D1086" s="39" t="s">
        <v>258</v>
      </c>
      <c r="E1086" s="39"/>
      <c r="F1086" s="39" t="s">
        <v>264</v>
      </c>
      <c r="G1086" s="39" t="s">
        <v>168</v>
      </c>
      <c r="H1086" s="352">
        <v>2</v>
      </c>
    </row>
    <row r="1087" spans="1:8">
      <c r="A1087" s="39"/>
      <c r="B1087" s="39" t="s">
        <v>92</v>
      </c>
      <c r="C1087" s="39" t="s">
        <v>673</v>
      </c>
      <c r="D1087" s="39" t="s">
        <v>258</v>
      </c>
      <c r="E1087" s="39"/>
      <c r="F1087" s="39" t="s">
        <v>288</v>
      </c>
      <c r="G1087" s="39" t="s">
        <v>168</v>
      </c>
      <c r="H1087" s="352">
        <v>2</v>
      </c>
    </row>
    <row r="1088" spans="1:8">
      <c r="A1088" s="39"/>
      <c r="B1088" s="39" t="s">
        <v>92</v>
      </c>
      <c r="C1088" s="39" t="s">
        <v>674</v>
      </c>
      <c r="D1088" s="39" t="s">
        <v>258</v>
      </c>
      <c r="E1088" s="39"/>
      <c r="F1088" s="39" t="s">
        <v>264</v>
      </c>
      <c r="G1088" s="39" t="s">
        <v>168</v>
      </c>
      <c r="H1088" s="352">
        <v>3</v>
      </c>
    </row>
    <row r="1089" spans="1:8">
      <c r="A1089" s="39"/>
      <c r="B1089" s="39" t="s">
        <v>92</v>
      </c>
      <c r="C1089" s="39" t="s">
        <v>675</v>
      </c>
      <c r="D1089" s="39" t="s">
        <v>258</v>
      </c>
      <c r="E1089" s="39"/>
      <c r="F1089" s="39" t="s">
        <v>279</v>
      </c>
      <c r="G1089" s="39" t="s">
        <v>168</v>
      </c>
      <c r="H1089" s="352">
        <v>2</v>
      </c>
    </row>
    <row r="1090" spans="1:8">
      <c r="A1090" s="39"/>
      <c r="B1090" s="39" t="s">
        <v>92</v>
      </c>
      <c r="C1090" s="39" t="s">
        <v>676</v>
      </c>
      <c r="D1090" s="39" t="s">
        <v>258</v>
      </c>
      <c r="E1090" s="39"/>
      <c r="F1090" s="39" t="s">
        <v>264</v>
      </c>
      <c r="G1090" s="39" t="s">
        <v>168</v>
      </c>
      <c r="H1090" s="352">
        <v>2</v>
      </c>
    </row>
    <row r="1091" spans="1:8">
      <c r="A1091" s="39"/>
      <c r="B1091" s="39" t="s">
        <v>92</v>
      </c>
      <c r="C1091" s="39" t="s">
        <v>666</v>
      </c>
      <c r="D1091" s="39" t="s">
        <v>258</v>
      </c>
      <c r="E1091" s="39"/>
      <c r="F1091" s="39" t="s">
        <v>264</v>
      </c>
      <c r="G1091" s="39" t="s">
        <v>168</v>
      </c>
      <c r="H1091" s="352">
        <v>2</v>
      </c>
    </row>
    <row r="1092" spans="1:8">
      <c r="A1092" s="39"/>
      <c r="B1092" s="39" t="s">
        <v>92</v>
      </c>
      <c r="C1092" s="39" t="s">
        <v>677</v>
      </c>
      <c r="D1092" s="39" t="s">
        <v>678</v>
      </c>
      <c r="E1092" s="39"/>
      <c r="F1092" s="39"/>
      <c r="G1092" s="39" t="s">
        <v>168</v>
      </c>
      <c r="H1092" s="352">
        <v>3</v>
      </c>
    </row>
    <row r="1093" spans="1:8">
      <c r="A1093" s="39"/>
      <c r="B1093" s="39" t="s">
        <v>92</v>
      </c>
      <c r="C1093" s="39" t="s">
        <v>679</v>
      </c>
      <c r="D1093" s="39" t="s">
        <v>678</v>
      </c>
      <c r="E1093" s="39"/>
      <c r="F1093" s="39"/>
      <c r="G1093" s="39" t="s">
        <v>168</v>
      </c>
      <c r="H1093" s="352">
        <v>3</v>
      </c>
    </row>
    <row r="1094" spans="1:8">
      <c r="A1094" s="39"/>
      <c r="B1094" s="39" t="s">
        <v>92</v>
      </c>
      <c r="C1094" s="39" t="s">
        <v>680</v>
      </c>
      <c r="D1094" s="39" t="s">
        <v>678</v>
      </c>
      <c r="E1094" s="39"/>
      <c r="F1094" s="39"/>
      <c r="G1094" s="39" t="s">
        <v>168</v>
      </c>
      <c r="H1094" s="352">
        <v>2</v>
      </c>
    </row>
    <row r="1095" spans="1:8">
      <c r="A1095" s="39"/>
      <c r="B1095" s="39" t="s">
        <v>92</v>
      </c>
      <c r="C1095" s="39" t="s">
        <v>681</v>
      </c>
      <c r="D1095" s="39" t="s">
        <v>678</v>
      </c>
      <c r="E1095" s="39" t="s">
        <v>201</v>
      </c>
      <c r="F1095" s="39"/>
      <c r="G1095" s="39" t="s">
        <v>168</v>
      </c>
      <c r="H1095" s="352">
        <v>3</v>
      </c>
    </row>
    <row r="1096" spans="1:8">
      <c r="A1096" s="39"/>
      <c r="B1096" s="39" t="s">
        <v>92</v>
      </c>
      <c r="C1096" s="39" t="s">
        <v>682</v>
      </c>
      <c r="D1096" s="39" t="s">
        <v>678</v>
      </c>
      <c r="E1096" s="39" t="s">
        <v>185</v>
      </c>
      <c r="F1096" s="39"/>
      <c r="G1096" s="39" t="s">
        <v>168</v>
      </c>
      <c r="H1096" s="352">
        <v>3</v>
      </c>
    </row>
    <row r="1097" spans="1:8">
      <c r="A1097" s="39"/>
      <c r="B1097" s="39" t="s">
        <v>92</v>
      </c>
      <c r="C1097" s="39" t="s">
        <v>683</v>
      </c>
      <c r="D1097" s="39" t="s">
        <v>678</v>
      </c>
      <c r="E1097" s="39"/>
      <c r="F1097" s="39"/>
      <c r="G1097" s="39" t="s">
        <v>168</v>
      </c>
      <c r="H1097" s="352">
        <v>1</v>
      </c>
    </row>
    <row r="1098" spans="1:8">
      <c r="A1098" s="39"/>
      <c r="B1098" s="39" t="s">
        <v>92</v>
      </c>
      <c r="C1098" s="39" t="s">
        <v>684</v>
      </c>
      <c r="D1098" s="39" t="s">
        <v>678</v>
      </c>
      <c r="E1098" s="39"/>
      <c r="F1098" s="39"/>
      <c r="G1098" s="39" t="s">
        <v>168</v>
      </c>
      <c r="H1098" s="352">
        <v>1</v>
      </c>
    </row>
    <row r="1099" spans="1:8">
      <c r="A1099" s="39"/>
      <c r="B1099" s="39" t="s">
        <v>92</v>
      </c>
      <c r="C1099" s="39" t="s">
        <v>685</v>
      </c>
      <c r="D1099" s="39" t="s">
        <v>678</v>
      </c>
      <c r="E1099" s="39" t="s">
        <v>686</v>
      </c>
      <c r="F1099" s="39"/>
      <c r="G1099" s="39" t="s">
        <v>168</v>
      </c>
      <c r="H1099" s="352">
        <v>2</v>
      </c>
    </row>
    <row r="1100" spans="1:8">
      <c r="A1100" s="39"/>
      <c r="B1100" s="39" t="s">
        <v>92</v>
      </c>
      <c r="C1100" s="39" t="s">
        <v>687</v>
      </c>
      <c r="D1100" s="39" t="s">
        <v>678</v>
      </c>
      <c r="E1100" s="39" t="s">
        <v>226</v>
      </c>
      <c r="F1100" s="39"/>
      <c r="G1100" s="39" t="s">
        <v>168</v>
      </c>
      <c r="H1100" s="352">
        <v>3</v>
      </c>
    </row>
    <row r="1101" spans="1:8">
      <c r="A1101" s="39"/>
      <c r="B1101" s="39" t="s">
        <v>92</v>
      </c>
      <c r="C1101" s="39" t="s">
        <v>688</v>
      </c>
      <c r="D1101" s="39" t="s">
        <v>659</v>
      </c>
      <c r="E1101" s="39"/>
      <c r="F1101" s="39" t="s">
        <v>347</v>
      </c>
      <c r="G1101" s="39" t="s">
        <v>168</v>
      </c>
      <c r="H1101" s="352">
        <v>2</v>
      </c>
    </row>
    <row r="1102" spans="1:8">
      <c r="A1102" s="39"/>
      <c r="B1102" s="39" t="s">
        <v>92</v>
      </c>
      <c r="C1102" s="39" t="s">
        <v>689</v>
      </c>
      <c r="D1102" s="39" t="s">
        <v>678</v>
      </c>
      <c r="E1102" s="39" t="s">
        <v>405</v>
      </c>
      <c r="F1102" s="39"/>
      <c r="G1102" s="39" t="s">
        <v>168</v>
      </c>
      <c r="H1102" s="352">
        <v>2</v>
      </c>
    </row>
    <row r="1103" spans="1:8">
      <c r="A1103" s="39"/>
      <c r="B1103" s="39" t="s">
        <v>92</v>
      </c>
      <c r="C1103" s="39" t="s">
        <v>690</v>
      </c>
      <c r="D1103" s="39" t="s">
        <v>678</v>
      </c>
      <c r="E1103" s="39" t="s">
        <v>178</v>
      </c>
      <c r="F1103" s="39"/>
      <c r="G1103" s="39" t="s">
        <v>168</v>
      </c>
      <c r="H1103" s="352">
        <v>2</v>
      </c>
    </row>
    <row r="1104" spans="1:8">
      <c r="A1104" s="39"/>
      <c r="B1104" s="39" t="s">
        <v>92</v>
      </c>
      <c r="C1104" s="39" t="s">
        <v>691</v>
      </c>
      <c r="D1104" s="39" t="s">
        <v>678</v>
      </c>
      <c r="E1104" s="39" t="s">
        <v>204</v>
      </c>
      <c r="F1104" s="39"/>
      <c r="G1104" s="39" t="s">
        <v>168</v>
      </c>
      <c r="H1104" s="352">
        <v>2</v>
      </c>
    </row>
    <row r="1105" spans="1:8">
      <c r="A1105" s="39"/>
      <c r="B1105" s="39" t="s">
        <v>92</v>
      </c>
      <c r="C1105" s="39" t="s">
        <v>692</v>
      </c>
      <c r="D1105" s="39" t="s">
        <v>678</v>
      </c>
      <c r="E1105" s="39" t="s">
        <v>178</v>
      </c>
      <c r="F1105" s="39"/>
      <c r="G1105" s="39" t="s">
        <v>168</v>
      </c>
      <c r="H1105" s="352">
        <v>2</v>
      </c>
    </row>
    <row r="1106" spans="1:8">
      <c r="A1106" s="39"/>
      <c r="B1106" s="39" t="s">
        <v>92</v>
      </c>
      <c r="C1106" s="39" t="s">
        <v>693</v>
      </c>
      <c r="D1106" s="39" t="s">
        <v>678</v>
      </c>
      <c r="E1106" s="39" t="s">
        <v>204</v>
      </c>
      <c r="F1106" s="39"/>
      <c r="G1106" s="39" t="s">
        <v>168</v>
      </c>
      <c r="H1106" s="352">
        <v>2</v>
      </c>
    </row>
    <row r="1107" spans="1:8">
      <c r="A1107" s="39"/>
      <c r="B1107" s="39" t="s">
        <v>92</v>
      </c>
      <c r="C1107" s="39" t="s">
        <v>694</v>
      </c>
      <c r="D1107" s="39" t="s">
        <v>678</v>
      </c>
      <c r="E1107" s="39" t="s">
        <v>178</v>
      </c>
      <c r="F1107" s="39"/>
      <c r="G1107" s="39" t="s">
        <v>168</v>
      </c>
      <c r="H1107" s="352">
        <v>2</v>
      </c>
    </row>
    <row r="1108" spans="1:8">
      <c r="A1108" s="39"/>
      <c r="B1108" s="39" t="s">
        <v>92</v>
      </c>
      <c r="C1108" s="39" t="s">
        <v>695</v>
      </c>
      <c r="D1108" s="39" t="s">
        <v>696</v>
      </c>
      <c r="E1108" s="39"/>
      <c r="F1108" s="39" t="s">
        <v>697</v>
      </c>
      <c r="G1108" s="39" t="s">
        <v>168</v>
      </c>
      <c r="H1108" s="352">
        <v>1</v>
      </c>
    </row>
    <row r="1109" spans="1:8">
      <c r="A1109" s="39"/>
      <c r="B1109" s="39" t="s">
        <v>92</v>
      </c>
      <c r="C1109" s="39" t="s">
        <v>709</v>
      </c>
      <c r="D1109" s="39" t="s">
        <v>696</v>
      </c>
      <c r="E1109" s="39"/>
      <c r="F1109" s="39" t="s">
        <v>697</v>
      </c>
      <c r="G1109" s="39" t="s">
        <v>168</v>
      </c>
      <c r="H1109" s="352">
        <v>1</v>
      </c>
    </row>
    <row r="1110" spans="1:8">
      <c r="A1110" s="39"/>
      <c r="B1110" s="39" t="s">
        <v>92</v>
      </c>
      <c r="C1110" s="39" t="s">
        <v>698</v>
      </c>
      <c r="D1110" s="39" t="s">
        <v>696</v>
      </c>
      <c r="E1110" s="39"/>
      <c r="F1110" s="39" t="s">
        <v>697</v>
      </c>
      <c r="G1110" s="39" t="s">
        <v>168</v>
      </c>
      <c r="H1110" s="352">
        <v>1</v>
      </c>
    </row>
    <row r="1111" spans="1:8">
      <c r="A1111" s="39"/>
      <c r="B1111" s="39" t="s">
        <v>92</v>
      </c>
      <c r="C1111" s="39" t="s">
        <v>699</v>
      </c>
      <c r="D1111" s="39" t="s">
        <v>678</v>
      </c>
      <c r="E1111" s="39" t="s">
        <v>204</v>
      </c>
      <c r="F1111" s="39"/>
      <c r="G1111" s="39" t="s">
        <v>168</v>
      </c>
      <c r="H1111" s="352">
        <v>2</v>
      </c>
    </row>
    <row r="1112" spans="1:8">
      <c r="A1112" s="39"/>
      <c r="B1112" s="39" t="s">
        <v>92</v>
      </c>
      <c r="C1112" s="39" t="s">
        <v>700</v>
      </c>
      <c r="D1112" s="39" t="s">
        <v>678</v>
      </c>
      <c r="E1112" s="39" t="s">
        <v>204</v>
      </c>
      <c r="F1112" s="39"/>
      <c r="G1112" s="39" t="s">
        <v>168</v>
      </c>
      <c r="H1112" s="352">
        <v>2</v>
      </c>
    </row>
    <row r="1121" spans="1:8" ht="20.25">
      <c r="A1121" s="40" t="s">
        <v>714</v>
      </c>
      <c r="B1121" s="35"/>
      <c r="C1121" s="35"/>
      <c r="D1121" s="35"/>
      <c r="E1121" s="35"/>
      <c r="F1121" s="35"/>
      <c r="G1121" s="35"/>
      <c r="H1121" s="351"/>
    </row>
    <row r="1122" spans="1:8">
      <c r="A1122" s="39"/>
      <c r="B1122" s="39" t="s">
        <v>162</v>
      </c>
      <c r="C1122" s="39" t="s">
        <v>163</v>
      </c>
      <c r="D1122" s="39" t="s">
        <v>164</v>
      </c>
      <c r="E1122" s="39" t="s">
        <v>165</v>
      </c>
      <c r="F1122" s="39" t="s">
        <v>166</v>
      </c>
      <c r="G1122" s="39" t="s">
        <v>167</v>
      </c>
      <c r="H1122" s="352" t="s">
        <v>168</v>
      </c>
    </row>
    <row r="1123" spans="1:8">
      <c r="A1123" s="39"/>
      <c r="B1123" s="39" t="s">
        <v>92</v>
      </c>
      <c r="C1123" s="39" t="s">
        <v>657</v>
      </c>
      <c r="D1123" s="39" t="s">
        <v>258</v>
      </c>
      <c r="E1123" s="39"/>
      <c r="F1123" s="39" t="s">
        <v>495</v>
      </c>
      <c r="G1123" s="39" t="s">
        <v>168</v>
      </c>
      <c r="H1123" s="352">
        <v>3</v>
      </c>
    </row>
    <row r="1124" spans="1:8">
      <c r="A1124" s="39"/>
      <c r="B1124" s="39" t="s">
        <v>92</v>
      </c>
      <c r="C1124" s="39" t="s">
        <v>658</v>
      </c>
      <c r="D1124" s="39" t="s">
        <v>659</v>
      </c>
      <c r="E1124" s="39"/>
      <c r="F1124" s="39" t="s">
        <v>196</v>
      </c>
      <c r="G1124" s="39" t="s">
        <v>168</v>
      </c>
      <c r="H1124" s="352">
        <v>3</v>
      </c>
    </row>
    <row r="1125" spans="1:8">
      <c r="A1125" s="39"/>
      <c r="B1125" s="39" t="s">
        <v>92</v>
      </c>
      <c r="C1125" s="39" t="s">
        <v>660</v>
      </c>
      <c r="D1125" s="39" t="s">
        <v>659</v>
      </c>
      <c r="E1125" s="39"/>
      <c r="F1125" s="39" t="s">
        <v>196</v>
      </c>
      <c r="G1125" s="39" t="s">
        <v>168</v>
      </c>
      <c r="H1125" s="352">
        <v>2</v>
      </c>
    </row>
    <row r="1126" spans="1:8">
      <c r="A1126" s="39"/>
      <c r="B1126" s="39" t="s">
        <v>92</v>
      </c>
      <c r="C1126" s="39" t="s">
        <v>661</v>
      </c>
      <c r="D1126" s="39" t="s">
        <v>659</v>
      </c>
      <c r="E1126" s="39"/>
      <c r="F1126" s="39" t="s">
        <v>279</v>
      </c>
      <c r="G1126" s="39" t="s">
        <v>168</v>
      </c>
      <c r="H1126" s="352">
        <v>3</v>
      </c>
    </row>
    <row r="1127" spans="1:8">
      <c r="A1127" s="39"/>
      <c r="B1127" s="39" t="s">
        <v>92</v>
      </c>
      <c r="C1127" s="39" t="s">
        <v>662</v>
      </c>
      <c r="D1127" s="39" t="s">
        <v>659</v>
      </c>
      <c r="E1127" s="39"/>
      <c r="F1127" s="39" t="s">
        <v>264</v>
      </c>
      <c r="G1127" s="39" t="s">
        <v>168</v>
      </c>
      <c r="H1127" s="352">
        <v>3</v>
      </c>
    </row>
    <row r="1128" spans="1:8">
      <c r="A1128" s="39"/>
      <c r="B1128" s="39" t="s">
        <v>92</v>
      </c>
      <c r="C1128" s="39" t="s">
        <v>663</v>
      </c>
      <c r="D1128" s="39" t="s">
        <v>659</v>
      </c>
      <c r="E1128" s="39"/>
      <c r="F1128" s="39" t="s">
        <v>196</v>
      </c>
      <c r="G1128" s="39" t="s">
        <v>168</v>
      </c>
      <c r="H1128" s="352">
        <v>3</v>
      </c>
    </row>
    <row r="1129" spans="1:8">
      <c r="A1129" s="39"/>
      <c r="B1129" s="39" t="s">
        <v>92</v>
      </c>
      <c r="C1129" s="39" t="s">
        <v>665</v>
      </c>
      <c r="D1129" s="39" t="s">
        <v>258</v>
      </c>
      <c r="E1129" s="39"/>
      <c r="F1129" s="39" t="s">
        <v>264</v>
      </c>
      <c r="G1129" s="39" t="s">
        <v>168</v>
      </c>
      <c r="H1129" s="352">
        <v>3</v>
      </c>
    </row>
    <row r="1130" spans="1:8">
      <c r="A1130" s="39"/>
      <c r="B1130" s="39" t="s">
        <v>92</v>
      </c>
      <c r="C1130" s="39" t="s">
        <v>666</v>
      </c>
      <c r="D1130" s="39" t="s">
        <v>258</v>
      </c>
      <c r="E1130" s="39"/>
      <c r="F1130" s="39" t="s">
        <v>279</v>
      </c>
      <c r="G1130" s="39" t="s">
        <v>168</v>
      </c>
      <c r="H1130" s="352">
        <v>3</v>
      </c>
    </row>
    <row r="1131" spans="1:8">
      <c r="A1131" s="39"/>
      <c r="B1131" s="39" t="s">
        <v>92</v>
      </c>
      <c r="C1131" s="39" t="s">
        <v>667</v>
      </c>
      <c r="D1131" s="39" t="s">
        <v>258</v>
      </c>
      <c r="E1131" s="39"/>
      <c r="F1131" s="39" t="s">
        <v>288</v>
      </c>
      <c r="G1131" s="39" t="s">
        <v>168</v>
      </c>
      <c r="H1131" s="352">
        <v>2</v>
      </c>
    </row>
    <row r="1132" spans="1:8">
      <c r="A1132" s="39"/>
      <c r="B1132" s="39" t="s">
        <v>92</v>
      </c>
      <c r="C1132" s="39" t="s">
        <v>668</v>
      </c>
      <c r="D1132" s="39" t="s">
        <v>258</v>
      </c>
      <c r="E1132" s="39"/>
      <c r="F1132" s="39" t="s">
        <v>555</v>
      </c>
      <c r="G1132" s="39" t="s">
        <v>168</v>
      </c>
      <c r="H1132" s="352">
        <v>2</v>
      </c>
    </row>
    <row r="1133" spans="1:8">
      <c r="A1133" s="39"/>
      <c r="B1133" s="39" t="s">
        <v>92</v>
      </c>
      <c r="C1133" s="39" t="s">
        <v>669</v>
      </c>
      <c r="D1133" s="39" t="s">
        <v>258</v>
      </c>
      <c r="E1133" s="39"/>
      <c r="F1133" s="39" t="s">
        <v>670</v>
      </c>
      <c r="G1133" s="39" t="s">
        <v>168</v>
      </c>
      <c r="H1133" s="352">
        <v>2</v>
      </c>
    </row>
    <row r="1134" spans="1:8">
      <c r="A1134" s="39"/>
      <c r="B1134" s="39" t="s">
        <v>92</v>
      </c>
      <c r="C1134" s="39" t="s">
        <v>671</v>
      </c>
      <c r="D1134" s="39" t="s">
        <v>258</v>
      </c>
      <c r="E1134" s="39"/>
      <c r="F1134" s="39" t="s">
        <v>291</v>
      </c>
      <c r="G1134" s="39" t="s">
        <v>168</v>
      </c>
      <c r="H1134" s="352">
        <v>2</v>
      </c>
    </row>
    <row r="1135" spans="1:8">
      <c r="A1135" s="39"/>
      <c r="B1135" s="39" t="s">
        <v>92</v>
      </c>
      <c r="C1135" s="39" t="s">
        <v>672</v>
      </c>
      <c r="D1135" s="39" t="s">
        <v>258</v>
      </c>
      <c r="E1135" s="39"/>
      <c r="F1135" s="39" t="s">
        <v>264</v>
      </c>
      <c r="G1135" s="39" t="s">
        <v>168</v>
      </c>
      <c r="H1135" s="352">
        <v>2</v>
      </c>
    </row>
    <row r="1136" spans="1:8">
      <c r="A1136" s="39"/>
      <c r="B1136" s="39" t="s">
        <v>92</v>
      </c>
      <c r="C1136" s="39" t="s">
        <v>673</v>
      </c>
      <c r="D1136" s="39" t="s">
        <v>258</v>
      </c>
      <c r="E1136" s="39"/>
      <c r="F1136" s="39" t="s">
        <v>288</v>
      </c>
      <c r="G1136" s="39" t="s">
        <v>168</v>
      </c>
      <c r="H1136" s="352">
        <v>2</v>
      </c>
    </row>
    <row r="1137" spans="1:8">
      <c r="A1137" s="39"/>
      <c r="B1137" s="39" t="s">
        <v>92</v>
      </c>
      <c r="C1137" s="39" t="s">
        <v>674</v>
      </c>
      <c r="D1137" s="39" t="s">
        <v>258</v>
      </c>
      <c r="E1137" s="39"/>
      <c r="F1137" s="39" t="s">
        <v>264</v>
      </c>
      <c r="G1137" s="39" t="s">
        <v>168</v>
      </c>
      <c r="H1137" s="352">
        <v>2</v>
      </c>
    </row>
    <row r="1138" spans="1:8">
      <c r="A1138" s="39"/>
      <c r="B1138" s="39" t="s">
        <v>92</v>
      </c>
      <c r="C1138" s="39" t="s">
        <v>675</v>
      </c>
      <c r="D1138" s="39" t="s">
        <v>258</v>
      </c>
      <c r="E1138" s="39"/>
      <c r="F1138" s="39" t="s">
        <v>279</v>
      </c>
      <c r="G1138" s="39" t="s">
        <v>168</v>
      </c>
      <c r="H1138" s="352">
        <v>2</v>
      </c>
    </row>
    <row r="1139" spans="1:8">
      <c r="A1139" s="39"/>
      <c r="B1139" s="39" t="s">
        <v>92</v>
      </c>
      <c r="C1139" s="39" t="s">
        <v>676</v>
      </c>
      <c r="D1139" s="39" t="s">
        <v>258</v>
      </c>
      <c r="E1139" s="39"/>
      <c r="F1139" s="39" t="s">
        <v>264</v>
      </c>
      <c r="G1139" s="39" t="s">
        <v>168</v>
      </c>
      <c r="H1139" s="352">
        <v>3</v>
      </c>
    </row>
    <row r="1140" spans="1:8">
      <c r="A1140" s="39"/>
      <c r="B1140" s="39" t="s">
        <v>92</v>
      </c>
      <c r="C1140" s="39" t="s">
        <v>666</v>
      </c>
      <c r="D1140" s="39" t="s">
        <v>258</v>
      </c>
      <c r="E1140" s="39"/>
      <c r="F1140" s="39" t="s">
        <v>264</v>
      </c>
      <c r="G1140" s="39" t="s">
        <v>168</v>
      </c>
      <c r="H1140" s="352">
        <v>2</v>
      </c>
    </row>
    <row r="1141" spans="1:8">
      <c r="A1141" s="39"/>
      <c r="B1141" s="39" t="s">
        <v>92</v>
      </c>
      <c r="C1141" s="39" t="s">
        <v>677</v>
      </c>
      <c r="D1141" s="39" t="s">
        <v>678</v>
      </c>
      <c r="E1141" s="39"/>
      <c r="F1141" s="39"/>
      <c r="G1141" s="39" t="s">
        <v>168</v>
      </c>
      <c r="H1141" s="352">
        <v>3</v>
      </c>
    </row>
    <row r="1142" spans="1:8">
      <c r="A1142" s="39"/>
      <c r="B1142" s="39" t="s">
        <v>92</v>
      </c>
      <c r="C1142" s="39" t="s">
        <v>679</v>
      </c>
      <c r="D1142" s="39" t="s">
        <v>678</v>
      </c>
      <c r="E1142" s="39"/>
      <c r="F1142" s="39"/>
      <c r="G1142" s="39" t="s">
        <v>168</v>
      </c>
      <c r="H1142" s="352">
        <v>3</v>
      </c>
    </row>
    <row r="1143" spans="1:8">
      <c r="A1143" s="39"/>
      <c r="B1143" s="39" t="s">
        <v>92</v>
      </c>
      <c r="C1143" s="39" t="s">
        <v>680</v>
      </c>
      <c r="D1143" s="39" t="s">
        <v>678</v>
      </c>
      <c r="E1143" s="39"/>
      <c r="F1143" s="39"/>
      <c r="G1143" s="39" t="s">
        <v>168</v>
      </c>
      <c r="H1143" s="352">
        <v>2</v>
      </c>
    </row>
    <row r="1144" spans="1:8">
      <c r="A1144" s="39"/>
      <c r="B1144" s="39" t="s">
        <v>92</v>
      </c>
      <c r="C1144" s="39" t="s">
        <v>681</v>
      </c>
      <c r="D1144" s="39" t="s">
        <v>678</v>
      </c>
      <c r="E1144" s="39" t="s">
        <v>201</v>
      </c>
      <c r="F1144" s="39"/>
      <c r="G1144" s="39" t="s">
        <v>168</v>
      </c>
      <c r="H1144" s="352">
        <v>3</v>
      </c>
    </row>
    <row r="1145" spans="1:8">
      <c r="A1145" s="39"/>
      <c r="B1145" s="39" t="s">
        <v>92</v>
      </c>
      <c r="C1145" s="39" t="s">
        <v>682</v>
      </c>
      <c r="D1145" s="39" t="s">
        <v>678</v>
      </c>
      <c r="E1145" s="39" t="s">
        <v>185</v>
      </c>
      <c r="F1145" s="39"/>
      <c r="G1145" s="39" t="s">
        <v>168</v>
      </c>
      <c r="H1145" s="352">
        <v>2</v>
      </c>
    </row>
    <row r="1146" spans="1:8">
      <c r="A1146" s="39"/>
      <c r="B1146" s="39" t="s">
        <v>92</v>
      </c>
      <c r="C1146" s="39" t="s">
        <v>683</v>
      </c>
      <c r="D1146" s="39" t="s">
        <v>678</v>
      </c>
      <c r="E1146" s="39"/>
      <c r="F1146" s="39"/>
      <c r="G1146" s="39" t="s">
        <v>168</v>
      </c>
      <c r="H1146" s="352">
        <v>1</v>
      </c>
    </row>
    <row r="1147" spans="1:8">
      <c r="A1147" s="39"/>
      <c r="B1147" s="39" t="s">
        <v>92</v>
      </c>
      <c r="C1147" s="39" t="s">
        <v>684</v>
      </c>
      <c r="D1147" s="39" t="s">
        <v>678</v>
      </c>
      <c r="E1147" s="39"/>
      <c r="F1147" s="39"/>
      <c r="G1147" s="39" t="s">
        <v>168</v>
      </c>
      <c r="H1147" s="352">
        <v>1</v>
      </c>
    </row>
    <row r="1148" spans="1:8">
      <c r="A1148" s="39"/>
      <c r="B1148" s="39" t="s">
        <v>92</v>
      </c>
      <c r="C1148" s="39" t="s">
        <v>685</v>
      </c>
      <c r="D1148" s="39" t="s">
        <v>678</v>
      </c>
      <c r="E1148" s="39" t="s">
        <v>686</v>
      </c>
      <c r="F1148" s="39"/>
      <c r="G1148" s="39" t="s">
        <v>168</v>
      </c>
      <c r="H1148" s="352">
        <v>2</v>
      </c>
    </row>
    <row r="1149" spans="1:8">
      <c r="A1149" s="39"/>
      <c r="B1149" s="39" t="s">
        <v>92</v>
      </c>
      <c r="C1149" s="39" t="s">
        <v>687</v>
      </c>
      <c r="D1149" s="39" t="s">
        <v>678</v>
      </c>
      <c r="E1149" s="39" t="s">
        <v>226</v>
      </c>
      <c r="F1149" s="39"/>
      <c r="G1149" s="39" t="s">
        <v>168</v>
      </c>
      <c r="H1149" s="352">
        <v>2</v>
      </c>
    </row>
    <row r="1150" spans="1:8">
      <c r="A1150" s="39"/>
      <c r="B1150" s="39" t="s">
        <v>92</v>
      </c>
      <c r="C1150" s="39" t="s">
        <v>688</v>
      </c>
      <c r="D1150" s="39" t="s">
        <v>659</v>
      </c>
      <c r="E1150" s="39"/>
      <c r="F1150" s="39" t="s">
        <v>347</v>
      </c>
      <c r="G1150" s="39" t="s">
        <v>168</v>
      </c>
      <c r="H1150" s="352">
        <v>2</v>
      </c>
    </row>
    <row r="1151" spans="1:8">
      <c r="A1151" s="39"/>
      <c r="B1151" s="39" t="s">
        <v>92</v>
      </c>
      <c r="C1151" s="39" t="s">
        <v>689</v>
      </c>
      <c r="D1151" s="39" t="s">
        <v>678</v>
      </c>
      <c r="E1151" s="39" t="s">
        <v>405</v>
      </c>
      <c r="F1151" s="39"/>
      <c r="G1151" s="39" t="s">
        <v>168</v>
      </c>
      <c r="H1151" s="352">
        <v>2</v>
      </c>
    </row>
    <row r="1152" spans="1:8">
      <c r="A1152" s="39"/>
      <c r="B1152" s="39" t="s">
        <v>92</v>
      </c>
      <c r="C1152" s="39" t="s">
        <v>690</v>
      </c>
      <c r="D1152" s="39" t="s">
        <v>678</v>
      </c>
      <c r="E1152" s="39" t="s">
        <v>178</v>
      </c>
      <c r="F1152" s="39"/>
      <c r="G1152" s="39" t="s">
        <v>168</v>
      </c>
      <c r="H1152" s="352">
        <v>2</v>
      </c>
    </row>
    <row r="1153" spans="1:8">
      <c r="A1153" s="39"/>
      <c r="B1153" s="39" t="s">
        <v>92</v>
      </c>
      <c r="C1153" s="39" t="s">
        <v>691</v>
      </c>
      <c r="D1153" s="39" t="s">
        <v>678</v>
      </c>
      <c r="E1153" s="39" t="s">
        <v>204</v>
      </c>
      <c r="F1153" s="39"/>
      <c r="G1153" s="39" t="s">
        <v>168</v>
      </c>
      <c r="H1153" s="352">
        <v>3</v>
      </c>
    </row>
    <row r="1154" spans="1:8">
      <c r="A1154" s="39"/>
      <c r="B1154" s="39" t="s">
        <v>92</v>
      </c>
      <c r="C1154" s="39" t="s">
        <v>692</v>
      </c>
      <c r="D1154" s="39" t="s">
        <v>678</v>
      </c>
      <c r="E1154" s="39" t="s">
        <v>178</v>
      </c>
      <c r="F1154" s="39"/>
      <c r="G1154" s="39" t="s">
        <v>168</v>
      </c>
      <c r="H1154" s="352">
        <v>2</v>
      </c>
    </row>
    <row r="1155" spans="1:8">
      <c r="A1155" s="39"/>
      <c r="B1155" s="39" t="s">
        <v>92</v>
      </c>
      <c r="C1155" s="39" t="s">
        <v>693</v>
      </c>
      <c r="D1155" s="39" t="s">
        <v>678</v>
      </c>
      <c r="E1155" s="39" t="s">
        <v>204</v>
      </c>
      <c r="F1155" s="39"/>
      <c r="G1155" s="39" t="s">
        <v>168</v>
      </c>
      <c r="H1155" s="352">
        <v>2</v>
      </c>
    </row>
    <row r="1156" spans="1:8">
      <c r="A1156" s="39"/>
      <c r="B1156" s="39" t="s">
        <v>92</v>
      </c>
      <c r="C1156" s="39" t="s">
        <v>694</v>
      </c>
      <c r="D1156" s="39" t="s">
        <v>678</v>
      </c>
      <c r="E1156" s="39" t="s">
        <v>178</v>
      </c>
      <c r="F1156" s="39"/>
      <c r="G1156" s="39" t="s">
        <v>168</v>
      </c>
      <c r="H1156" s="352">
        <v>2</v>
      </c>
    </row>
    <row r="1157" spans="1:8">
      <c r="A1157" s="39"/>
      <c r="B1157" s="39" t="s">
        <v>92</v>
      </c>
      <c r="C1157" s="39" t="s">
        <v>695</v>
      </c>
      <c r="D1157" s="39" t="s">
        <v>696</v>
      </c>
      <c r="E1157" s="39"/>
      <c r="F1157" s="39" t="s">
        <v>697</v>
      </c>
      <c r="G1157" s="39" t="s">
        <v>168</v>
      </c>
      <c r="H1157" s="352">
        <v>1</v>
      </c>
    </row>
    <row r="1158" spans="1:8">
      <c r="A1158" s="39"/>
      <c r="B1158" s="39" t="s">
        <v>92</v>
      </c>
      <c r="C1158" s="39" t="s">
        <v>709</v>
      </c>
      <c r="D1158" s="39" t="s">
        <v>696</v>
      </c>
      <c r="E1158" s="39"/>
      <c r="F1158" s="39" t="s">
        <v>697</v>
      </c>
      <c r="G1158" s="39" t="s">
        <v>168</v>
      </c>
      <c r="H1158" s="352">
        <v>1</v>
      </c>
    </row>
    <row r="1159" spans="1:8">
      <c r="A1159" s="39"/>
      <c r="B1159" s="39" t="s">
        <v>92</v>
      </c>
      <c r="C1159" s="39" t="s">
        <v>698</v>
      </c>
      <c r="D1159" s="39" t="s">
        <v>696</v>
      </c>
      <c r="E1159" s="39"/>
      <c r="F1159" s="39" t="s">
        <v>697</v>
      </c>
      <c r="G1159" s="39" t="s">
        <v>168</v>
      </c>
      <c r="H1159" s="352">
        <v>1</v>
      </c>
    </row>
    <row r="1160" spans="1:8">
      <c r="A1160" s="39"/>
      <c r="B1160" s="39" t="s">
        <v>92</v>
      </c>
      <c r="C1160" s="39" t="s">
        <v>699</v>
      </c>
      <c r="D1160" s="39" t="s">
        <v>678</v>
      </c>
      <c r="E1160" s="39" t="s">
        <v>204</v>
      </c>
      <c r="F1160" s="39"/>
      <c r="G1160" s="39" t="s">
        <v>168</v>
      </c>
      <c r="H1160" s="352">
        <v>2</v>
      </c>
    </row>
    <row r="1161" spans="1:8">
      <c r="A1161" s="39"/>
      <c r="B1161" s="39" t="s">
        <v>92</v>
      </c>
      <c r="C1161" s="39" t="s">
        <v>700</v>
      </c>
      <c r="D1161" s="39" t="s">
        <v>678</v>
      </c>
      <c r="E1161" s="39" t="s">
        <v>204</v>
      </c>
      <c r="F1161" s="39"/>
      <c r="G1161" s="39" t="s">
        <v>168</v>
      </c>
      <c r="H1161" s="352">
        <v>2</v>
      </c>
    </row>
    <row r="1170" spans="1:8" ht="20.25">
      <c r="A1170" s="40" t="s">
        <v>715</v>
      </c>
      <c r="B1170" s="35"/>
      <c r="C1170" s="35"/>
      <c r="D1170" s="35"/>
      <c r="E1170" s="35"/>
      <c r="F1170" s="35"/>
      <c r="G1170" s="35"/>
      <c r="H1170" s="351"/>
    </row>
    <row r="1171" spans="1:8">
      <c r="A1171" s="39"/>
      <c r="B1171" s="39" t="s">
        <v>162</v>
      </c>
      <c r="C1171" s="39" t="s">
        <v>163</v>
      </c>
      <c r="D1171" s="39" t="s">
        <v>164</v>
      </c>
      <c r="E1171" s="39" t="s">
        <v>165</v>
      </c>
      <c r="F1171" s="39" t="s">
        <v>166</v>
      </c>
      <c r="G1171" s="39" t="s">
        <v>167</v>
      </c>
      <c r="H1171" s="352" t="s">
        <v>168</v>
      </c>
    </row>
    <row r="1172" spans="1:8">
      <c r="A1172" s="39"/>
      <c r="B1172" s="39" t="s">
        <v>84</v>
      </c>
      <c r="C1172" s="39" t="s">
        <v>716</v>
      </c>
      <c r="D1172" s="39" t="s">
        <v>258</v>
      </c>
      <c r="E1172" s="39" t="s">
        <v>717</v>
      </c>
      <c r="F1172" s="39" t="s">
        <v>648</v>
      </c>
      <c r="G1172" s="39" t="s">
        <v>168</v>
      </c>
      <c r="H1172" s="352">
        <v>1</v>
      </c>
    </row>
    <row r="1173" spans="1:8">
      <c r="A1173" s="39"/>
      <c r="B1173" s="39" t="s">
        <v>84</v>
      </c>
      <c r="C1173" s="39" t="s">
        <v>718</v>
      </c>
      <c r="D1173" s="39" t="s">
        <v>258</v>
      </c>
      <c r="E1173" s="39"/>
      <c r="F1173" s="39" t="s">
        <v>279</v>
      </c>
      <c r="G1173" s="39" t="s">
        <v>168</v>
      </c>
      <c r="H1173" s="352">
        <v>2</v>
      </c>
    </row>
    <row r="1174" spans="1:8">
      <c r="A1174" s="39"/>
      <c r="B1174" s="39" t="s">
        <v>84</v>
      </c>
      <c r="C1174" s="39" t="s">
        <v>719</v>
      </c>
      <c r="D1174" s="39" t="s">
        <v>258</v>
      </c>
      <c r="E1174" s="39"/>
      <c r="F1174" s="39" t="s">
        <v>291</v>
      </c>
      <c r="G1174" s="39" t="s">
        <v>168</v>
      </c>
      <c r="H1174" s="352">
        <v>1</v>
      </c>
    </row>
    <row r="1175" spans="1:8">
      <c r="A1175" s="39"/>
      <c r="B1175" s="39" t="s">
        <v>84</v>
      </c>
      <c r="C1175" s="39" t="s">
        <v>720</v>
      </c>
      <c r="D1175" s="39" t="s">
        <v>258</v>
      </c>
      <c r="E1175" s="39"/>
      <c r="F1175" s="39" t="s">
        <v>495</v>
      </c>
      <c r="G1175" s="39" t="s">
        <v>168</v>
      </c>
      <c r="H1175" s="352">
        <v>3</v>
      </c>
    </row>
    <row r="1176" spans="1:8">
      <c r="A1176" s="39"/>
      <c r="B1176" s="39" t="s">
        <v>84</v>
      </c>
      <c r="C1176" s="39" t="s">
        <v>721</v>
      </c>
      <c r="D1176" s="39" t="s">
        <v>258</v>
      </c>
      <c r="E1176" s="39"/>
      <c r="F1176" s="39" t="s">
        <v>318</v>
      </c>
      <c r="G1176" s="39" t="s">
        <v>168</v>
      </c>
      <c r="H1176" s="352">
        <v>3</v>
      </c>
    </row>
    <row r="1177" spans="1:8">
      <c r="A1177" s="39"/>
      <c r="B1177" s="39" t="s">
        <v>84</v>
      </c>
      <c r="C1177" s="39" t="s">
        <v>722</v>
      </c>
      <c r="D1177" s="39" t="s">
        <v>258</v>
      </c>
      <c r="E1177" s="39"/>
      <c r="F1177" s="39" t="s">
        <v>291</v>
      </c>
      <c r="G1177" s="39" t="s">
        <v>168</v>
      </c>
      <c r="H1177" s="352">
        <v>2</v>
      </c>
    </row>
    <row r="1178" spans="1:8">
      <c r="A1178" s="39"/>
      <c r="B1178" s="39" t="s">
        <v>84</v>
      </c>
      <c r="C1178" s="39" t="s">
        <v>723</v>
      </c>
      <c r="D1178" s="39" t="s">
        <v>258</v>
      </c>
      <c r="E1178" s="39"/>
      <c r="F1178" s="39" t="s">
        <v>291</v>
      </c>
      <c r="G1178" s="39" t="s">
        <v>168</v>
      </c>
      <c r="H1178" s="352">
        <v>3</v>
      </c>
    </row>
    <row r="1179" spans="1:8">
      <c r="A1179" s="39"/>
      <c r="B1179" s="39" t="s">
        <v>84</v>
      </c>
      <c r="C1179" s="39" t="s">
        <v>724</v>
      </c>
      <c r="D1179" s="39" t="s">
        <v>258</v>
      </c>
      <c r="E1179" s="39"/>
      <c r="F1179" s="39" t="s">
        <v>196</v>
      </c>
      <c r="G1179" s="39" t="s">
        <v>168</v>
      </c>
      <c r="H1179" s="352">
        <v>3</v>
      </c>
    </row>
    <row r="1180" spans="1:8">
      <c r="A1180" s="39"/>
      <c r="B1180" s="39" t="s">
        <v>84</v>
      </c>
      <c r="C1180" s="39" t="s">
        <v>725</v>
      </c>
      <c r="D1180" s="39" t="s">
        <v>258</v>
      </c>
      <c r="E1180" s="39"/>
      <c r="F1180" s="39" t="s">
        <v>670</v>
      </c>
      <c r="G1180" s="39" t="s">
        <v>168</v>
      </c>
      <c r="H1180" s="352">
        <v>3</v>
      </c>
    </row>
    <row r="1181" spans="1:8">
      <c r="A1181" s="39"/>
      <c r="B1181" s="39" t="s">
        <v>84</v>
      </c>
      <c r="C1181" s="39" t="s">
        <v>726</v>
      </c>
      <c r="D1181" s="39" t="s">
        <v>258</v>
      </c>
      <c r="E1181" s="39"/>
      <c r="F1181" s="39" t="s">
        <v>555</v>
      </c>
      <c r="G1181" s="39" t="s">
        <v>168</v>
      </c>
      <c r="H1181" s="352">
        <v>2</v>
      </c>
    </row>
    <row r="1182" spans="1:8">
      <c r="A1182" s="39"/>
      <c r="B1182" s="39" t="s">
        <v>84</v>
      </c>
      <c r="C1182" s="39" t="s">
        <v>727</v>
      </c>
      <c r="D1182" s="39" t="s">
        <v>258</v>
      </c>
      <c r="E1182" s="39"/>
      <c r="F1182" s="39" t="s">
        <v>264</v>
      </c>
      <c r="G1182" s="39" t="s">
        <v>168</v>
      </c>
      <c r="H1182" s="352">
        <v>2</v>
      </c>
    </row>
    <row r="1183" spans="1:8">
      <c r="A1183" s="39"/>
      <c r="B1183" s="39" t="s">
        <v>84</v>
      </c>
      <c r="C1183" s="39" t="s">
        <v>728</v>
      </c>
      <c r="D1183" s="39" t="s">
        <v>258</v>
      </c>
      <c r="E1183" s="39"/>
      <c r="F1183" s="39" t="s">
        <v>260</v>
      </c>
      <c r="G1183" s="39" t="s">
        <v>168</v>
      </c>
      <c r="H1183" s="352">
        <v>2</v>
      </c>
    </row>
    <row r="1184" spans="1:8">
      <c r="A1184" s="39"/>
      <c r="B1184" s="39" t="s">
        <v>84</v>
      </c>
      <c r="C1184" s="39" t="s">
        <v>729</v>
      </c>
      <c r="D1184" s="39" t="s">
        <v>258</v>
      </c>
      <c r="E1184" s="39"/>
      <c r="F1184" s="39" t="s">
        <v>288</v>
      </c>
      <c r="G1184" s="39" t="s">
        <v>168</v>
      </c>
      <c r="H1184" s="352">
        <v>1</v>
      </c>
    </row>
    <row r="1185" spans="1:8">
      <c r="A1185" s="39"/>
      <c r="B1185" s="39" t="s">
        <v>84</v>
      </c>
      <c r="C1185" s="39" t="s">
        <v>730</v>
      </c>
      <c r="D1185" s="39" t="s">
        <v>258</v>
      </c>
      <c r="E1185" s="39"/>
      <c r="F1185" s="39" t="s">
        <v>264</v>
      </c>
      <c r="G1185" s="39" t="s">
        <v>168</v>
      </c>
      <c r="H1185" s="352">
        <v>2</v>
      </c>
    </row>
    <row r="1186" spans="1:8">
      <c r="A1186" s="39"/>
      <c r="B1186" s="39" t="s">
        <v>84</v>
      </c>
      <c r="C1186" s="39" t="s">
        <v>731</v>
      </c>
      <c r="D1186" s="39" t="s">
        <v>732</v>
      </c>
      <c r="E1186" s="39" t="s">
        <v>733</v>
      </c>
      <c r="F1186" s="39" t="s">
        <v>734</v>
      </c>
      <c r="G1186" s="39" t="s">
        <v>168</v>
      </c>
      <c r="H1186" s="352">
        <v>1</v>
      </c>
    </row>
    <row r="1187" spans="1:8">
      <c r="A1187" s="39"/>
      <c r="B1187" s="39" t="s">
        <v>84</v>
      </c>
      <c r="C1187" s="39" t="s">
        <v>735</v>
      </c>
      <c r="D1187" s="39" t="s">
        <v>732</v>
      </c>
      <c r="E1187" s="39" t="s">
        <v>736</v>
      </c>
      <c r="F1187" s="39" t="s">
        <v>737</v>
      </c>
      <c r="G1187" s="39" t="s">
        <v>168</v>
      </c>
      <c r="H1187" s="352">
        <v>1</v>
      </c>
    </row>
    <row r="1188" spans="1:8">
      <c r="A1188" s="39"/>
      <c r="B1188" s="39" t="s">
        <v>84</v>
      </c>
      <c r="C1188" s="39" t="s">
        <v>738</v>
      </c>
      <c r="D1188" s="39" t="s">
        <v>739</v>
      </c>
      <c r="E1188" s="39"/>
      <c r="F1188" s="39"/>
      <c r="G1188" s="39" t="s">
        <v>168</v>
      </c>
      <c r="H1188" s="352">
        <v>3</v>
      </c>
    </row>
    <row r="1189" spans="1:8">
      <c r="A1189" s="39"/>
      <c r="B1189" s="39" t="s">
        <v>84</v>
      </c>
      <c r="C1189" s="39" t="s">
        <v>740</v>
      </c>
      <c r="D1189" s="39" t="s">
        <v>678</v>
      </c>
      <c r="E1189" s="39" t="s">
        <v>741</v>
      </c>
      <c r="F1189" s="39"/>
      <c r="G1189" s="39" t="s">
        <v>168</v>
      </c>
      <c r="H1189" s="352">
        <v>1</v>
      </c>
    </row>
    <row r="1190" spans="1:8">
      <c r="A1190" s="39"/>
      <c r="B1190" s="39" t="s">
        <v>84</v>
      </c>
      <c r="C1190" s="39" t="s">
        <v>742</v>
      </c>
      <c r="D1190" s="39" t="s">
        <v>678</v>
      </c>
      <c r="E1190" s="39" t="s">
        <v>743</v>
      </c>
      <c r="F1190" s="39"/>
      <c r="G1190" s="39" t="s">
        <v>168</v>
      </c>
      <c r="H1190" s="352">
        <v>1</v>
      </c>
    </row>
    <row r="1191" spans="1:8">
      <c r="A1191" s="39"/>
      <c r="B1191" s="39" t="s">
        <v>84</v>
      </c>
      <c r="C1191" s="39" t="s">
        <v>744</v>
      </c>
      <c r="D1191" s="39" t="s">
        <v>745</v>
      </c>
      <c r="E1191" s="39" t="s">
        <v>746</v>
      </c>
      <c r="F1191" s="39"/>
      <c r="G1191" s="39" t="s">
        <v>168</v>
      </c>
      <c r="H1191" s="352">
        <v>1</v>
      </c>
    </row>
    <row r="1192" spans="1:8">
      <c r="A1192" s="39"/>
      <c r="B1192" s="39" t="s">
        <v>84</v>
      </c>
      <c r="C1192" s="39" t="s">
        <v>747</v>
      </c>
      <c r="D1192" s="39" t="s">
        <v>258</v>
      </c>
      <c r="E1192" s="39" t="s">
        <v>210</v>
      </c>
      <c r="F1192" s="39" t="s">
        <v>288</v>
      </c>
      <c r="G1192" s="39" t="s">
        <v>168</v>
      </c>
      <c r="H1192" s="352">
        <v>1</v>
      </c>
    </row>
    <row r="1193" spans="1:8">
      <c r="A1193" s="39"/>
      <c r="B1193" s="39" t="s">
        <v>84</v>
      </c>
      <c r="C1193" s="39" t="s">
        <v>748</v>
      </c>
      <c r="D1193" s="39" t="s">
        <v>678</v>
      </c>
      <c r="E1193" s="39" t="s">
        <v>437</v>
      </c>
      <c r="F1193" s="39" t="s">
        <v>749</v>
      </c>
      <c r="G1193" s="39" t="s">
        <v>168</v>
      </c>
      <c r="H1193" s="352">
        <v>1</v>
      </c>
    </row>
    <row r="1194" spans="1:8">
      <c r="A1194" s="39"/>
      <c r="B1194" s="39" t="s">
        <v>84</v>
      </c>
      <c r="C1194" s="39" t="s">
        <v>750</v>
      </c>
      <c r="D1194" s="39" t="s">
        <v>678</v>
      </c>
      <c r="E1194" s="39" t="s">
        <v>195</v>
      </c>
      <c r="F1194" s="39" t="s">
        <v>751</v>
      </c>
      <c r="G1194" s="39" t="s">
        <v>168</v>
      </c>
      <c r="H1194" s="352">
        <v>1</v>
      </c>
    </row>
    <row r="1195" spans="1:8">
      <c r="A1195" s="39"/>
      <c r="B1195" s="39" t="s">
        <v>84</v>
      </c>
      <c r="C1195" s="39" t="s">
        <v>752</v>
      </c>
      <c r="D1195" s="39" t="s">
        <v>678</v>
      </c>
      <c r="E1195" s="39" t="s">
        <v>477</v>
      </c>
      <c r="F1195" s="39" t="s">
        <v>753</v>
      </c>
      <c r="G1195" s="39" t="s">
        <v>168</v>
      </c>
      <c r="H1195" s="352">
        <v>1</v>
      </c>
    </row>
    <row r="1196" spans="1:8">
      <c r="A1196" s="39"/>
      <c r="B1196" s="39" t="s">
        <v>84</v>
      </c>
      <c r="C1196" s="39" t="s">
        <v>754</v>
      </c>
      <c r="D1196" s="39" t="s">
        <v>678</v>
      </c>
      <c r="E1196" s="39" t="s">
        <v>440</v>
      </c>
      <c r="F1196" s="39" t="s">
        <v>318</v>
      </c>
      <c r="G1196" s="39" t="s">
        <v>168</v>
      </c>
      <c r="H1196" s="352">
        <v>1</v>
      </c>
    </row>
    <row r="1197" spans="1:8">
      <c r="A1197" s="39"/>
      <c r="B1197" s="39" t="s">
        <v>84</v>
      </c>
      <c r="C1197" s="39" t="s">
        <v>755</v>
      </c>
      <c r="D1197" s="39" t="s">
        <v>678</v>
      </c>
      <c r="E1197" s="39" t="s">
        <v>756</v>
      </c>
      <c r="F1197" s="39" t="s">
        <v>757</v>
      </c>
      <c r="G1197" s="39" t="s">
        <v>168</v>
      </c>
      <c r="H1197" s="352">
        <v>1</v>
      </c>
    </row>
    <row r="1198" spans="1:8">
      <c r="A1198" s="39"/>
      <c r="B1198" s="39" t="s">
        <v>84</v>
      </c>
      <c r="C1198" s="39" t="s">
        <v>758</v>
      </c>
      <c r="D1198" s="39" t="s">
        <v>678</v>
      </c>
      <c r="E1198" s="39" t="s">
        <v>759</v>
      </c>
      <c r="F1198" s="39" t="s">
        <v>760</v>
      </c>
      <c r="G1198" s="39" t="s">
        <v>168</v>
      </c>
      <c r="H1198" s="352">
        <v>1</v>
      </c>
    </row>
    <row r="1199" spans="1:8">
      <c r="A1199" s="39"/>
      <c r="B1199" s="39" t="s">
        <v>84</v>
      </c>
      <c r="C1199" s="39" t="s">
        <v>761</v>
      </c>
      <c r="D1199" s="39" t="s">
        <v>678</v>
      </c>
      <c r="E1199" s="39" t="s">
        <v>762</v>
      </c>
      <c r="F1199" s="39" t="s">
        <v>363</v>
      </c>
      <c r="G1199" s="39" t="s">
        <v>168</v>
      </c>
      <c r="H1199" s="352">
        <v>1</v>
      </c>
    </row>
    <row r="1200" spans="1:8">
      <c r="A1200" s="39"/>
      <c r="B1200" s="39" t="s">
        <v>84</v>
      </c>
      <c r="C1200" s="39" t="s">
        <v>763</v>
      </c>
      <c r="D1200" s="39" t="s">
        <v>678</v>
      </c>
      <c r="E1200" s="39" t="s">
        <v>764</v>
      </c>
      <c r="F1200" s="39" t="s">
        <v>765</v>
      </c>
      <c r="G1200" s="39" t="s">
        <v>168</v>
      </c>
      <c r="H1200" s="352">
        <v>1</v>
      </c>
    </row>
    <row r="1201" spans="1:8">
      <c r="A1201" s="39"/>
      <c r="B1201" s="39" t="s">
        <v>84</v>
      </c>
      <c r="C1201" s="39" t="s">
        <v>761</v>
      </c>
      <c r="D1201" s="39" t="s">
        <v>678</v>
      </c>
      <c r="E1201" s="39" t="s">
        <v>399</v>
      </c>
      <c r="F1201" s="39" t="s">
        <v>766</v>
      </c>
      <c r="G1201" s="39" t="s">
        <v>168</v>
      </c>
      <c r="H1201" s="352">
        <v>1</v>
      </c>
    </row>
    <row r="1202" spans="1:8">
      <c r="A1202" s="39"/>
      <c r="B1202" s="39" t="s">
        <v>84</v>
      </c>
      <c r="C1202" s="39" t="s">
        <v>767</v>
      </c>
      <c r="D1202" s="39" t="s">
        <v>678</v>
      </c>
      <c r="E1202" s="39" t="s">
        <v>226</v>
      </c>
      <c r="F1202" s="39" t="s">
        <v>363</v>
      </c>
      <c r="G1202" s="39" t="s">
        <v>168</v>
      </c>
      <c r="H1202" s="352">
        <v>2</v>
      </c>
    </row>
    <row r="1203" spans="1:8">
      <c r="A1203" s="39"/>
      <c r="B1203" s="39" t="s">
        <v>84</v>
      </c>
      <c r="C1203" s="39" t="s">
        <v>768</v>
      </c>
      <c r="D1203" s="39" t="s">
        <v>678</v>
      </c>
      <c r="E1203" s="39" t="s">
        <v>764</v>
      </c>
      <c r="F1203" s="39" t="s">
        <v>765</v>
      </c>
      <c r="G1203" s="39" t="s">
        <v>168</v>
      </c>
      <c r="H1203" s="352">
        <v>2</v>
      </c>
    </row>
    <row r="1204" spans="1:8">
      <c r="A1204" s="39"/>
      <c r="B1204" s="39" t="s">
        <v>84</v>
      </c>
      <c r="C1204" s="39" t="s">
        <v>769</v>
      </c>
      <c r="D1204" s="39" t="s">
        <v>678</v>
      </c>
      <c r="E1204" s="39" t="s">
        <v>175</v>
      </c>
      <c r="F1204" s="39" t="s">
        <v>770</v>
      </c>
      <c r="G1204" s="39" t="s">
        <v>168</v>
      </c>
      <c r="H1204" s="352">
        <v>2</v>
      </c>
    </row>
    <row r="1205" spans="1:8">
      <c r="A1205" s="39"/>
      <c r="B1205" s="39" t="s">
        <v>84</v>
      </c>
      <c r="C1205" s="39" t="s">
        <v>771</v>
      </c>
      <c r="D1205" s="39" t="s">
        <v>678</v>
      </c>
      <c r="E1205" s="39" t="s">
        <v>574</v>
      </c>
      <c r="F1205" s="39" t="s">
        <v>772</v>
      </c>
      <c r="G1205" s="39" t="s">
        <v>168</v>
      </c>
      <c r="H1205" s="352">
        <v>2</v>
      </c>
    </row>
    <row r="1206" spans="1:8">
      <c r="A1206" s="39"/>
      <c r="B1206" s="39" t="s">
        <v>84</v>
      </c>
      <c r="C1206" s="39" t="s">
        <v>773</v>
      </c>
      <c r="D1206" s="39" t="s">
        <v>678</v>
      </c>
      <c r="E1206" s="39" t="s">
        <v>774</v>
      </c>
      <c r="F1206" s="39" t="s">
        <v>775</v>
      </c>
      <c r="G1206" s="39" t="s">
        <v>168</v>
      </c>
      <c r="H1206" s="352">
        <v>1</v>
      </c>
    </row>
    <row r="1207" spans="1:8">
      <c r="A1207" s="39"/>
      <c r="B1207" s="39"/>
      <c r="C1207" s="39" t="s">
        <v>776</v>
      </c>
      <c r="D1207" s="39" t="s">
        <v>678</v>
      </c>
      <c r="E1207" s="39" t="s">
        <v>226</v>
      </c>
      <c r="F1207" s="39" t="s">
        <v>777</v>
      </c>
      <c r="G1207" s="39" t="s">
        <v>168</v>
      </c>
      <c r="H1207" s="352">
        <v>1</v>
      </c>
    </row>
    <row r="1208" spans="1:8">
      <c r="A1208" s="39"/>
      <c r="B1208" s="39"/>
      <c r="C1208" s="39" t="s">
        <v>778</v>
      </c>
      <c r="D1208" s="39" t="s">
        <v>678</v>
      </c>
      <c r="E1208" s="39" t="s">
        <v>185</v>
      </c>
      <c r="F1208" s="39" t="s">
        <v>779</v>
      </c>
      <c r="G1208" s="39" t="s">
        <v>168</v>
      </c>
      <c r="H1208" s="352">
        <v>1</v>
      </c>
    </row>
    <row r="1209" spans="1:8">
      <c r="A1209" s="39"/>
      <c r="B1209" s="39"/>
      <c r="C1209" s="39" t="s">
        <v>780</v>
      </c>
      <c r="D1209" s="39" t="s">
        <v>678</v>
      </c>
      <c r="E1209" s="39" t="s">
        <v>171</v>
      </c>
      <c r="F1209" s="39" t="s">
        <v>781</v>
      </c>
      <c r="G1209" s="39" t="s">
        <v>168</v>
      </c>
      <c r="H1209" s="352">
        <v>1</v>
      </c>
    </row>
    <row r="1210" spans="1:8">
      <c r="A1210" s="39"/>
      <c r="B1210" s="39"/>
      <c r="C1210" s="39" t="s">
        <v>782</v>
      </c>
      <c r="D1210" s="39" t="s">
        <v>678</v>
      </c>
      <c r="E1210" s="39" t="s">
        <v>581</v>
      </c>
      <c r="F1210" s="39" t="s">
        <v>783</v>
      </c>
      <c r="G1210" s="39" t="s">
        <v>168</v>
      </c>
      <c r="H1210" s="352">
        <v>1</v>
      </c>
    </row>
    <row r="1211" spans="1:8">
      <c r="A1211" s="39"/>
      <c r="B1211" s="39"/>
      <c r="C1211" s="39" t="s">
        <v>784</v>
      </c>
      <c r="D1211" s="39" t="s">
        <v>678</v>
      </c>
      <c r="E1211" s="39" t="s">
        <v>382</v>
      </c>
      <c r="F1211" s="39" t="s">
        <v>785</v>
      </c>
      <c r="G1211" s="39" t="s">
        <v>168</v>
      </c>
      <c r="H1211" s="352">
        <v>1</v>
      </c>
    </row>
    <row r="1212" spans="1:8">
      <c r="A1212" s="39"/>
      <c r="B1212" s="39"/>
      <c r="C1212" s="39" t="s">
        <v>786</v>
      </c>
      <c r="D1212" s="39" t="s">
        <v>678</v>
      </c>
      <c r="E1212" s="39" t="s">
        <v>787</v>
      </c>
      <c r="F1212" s="39" t="s">
        <v>788</v>
      </c>
      <c r="G1212" s="39" t="s">
        <v>168</v>
      </c>
      <c r="H1212" s="352">
        <v>1</v>
      </c>
    </row>
    <row r="1213" spans="1:8">
      <c r="A1213" s="39"/>
      <c r="B1213" s="39"/>
      <c r="C1213" s="39" t="s">
        <v>789</v>
      </c>
      <c r="D1213" s="39" t="s">
        <v>790</v>
      </c>
      <c r="E1213" s="39" t="s">
        <v>791</v>
      </c>
      <c r="F1213" s="39"/>
      <c r="G1213" s="39" t="s">
        <v>168</v>
      </c>
      <c r="H1213" s="352">
        <v>2</v>
      </c>
    </row>
    <row r="1214" spans="1:8">
      <c r="A1214" s="39"/>
      <c r="B1214" s="39"/>
      <c r="C1214" s="39" t="s">
        <v>792</v>
      </c>
      <c r="D1214" s="39" t="s">
        <v>790</v>
      </c>
      <c r="E1214" s="39" t="s">
        <v>793</v>
      </c>
      <c r="F1214" s="39"/>
      <c r="G1214" s="39" t="s">
        <v>168</v>
      </c>
      <c r="H1214" s="352">
        <v>1</v>
      </c>
    </row>
    <row r="1215" spans="1:8">
      <c r="A1215" s="39"/>
      <c r="B1215" s="39"/>
      <c r="C1215" s="39" t="s">
        <v>794</v>
      </c>
      <c r="D1215" s="39" t="s">
        <v>790</v>
      </c>
      <c r="E1215" s="39" t="s">
        <v>795</v>
      </c>
      <c r="F1215" s="39"/>
      <c r="G1215" s="39" t="s">
        <v>168</v>
      </c>
      <c r="H1215" s="352">
        <v>1</v>
      </c>
    </row>
    <row r="1216" spans="1:8">
      <c r="A1216" s="39"/>
      <c r="B1216" s="39"/>
      <c r="C1216" s="39" t="s">
        <v>796</v>
      </c>
      <c r="D1216" s="39" t="s">
        <v>790</v>
      </c>
      <c r="E1216" s="39" t="s">
        <v>797</v>
      </c>
      <c r="F1216" s="39"/>
      <c r="G1216" s="39" t="s">
        <v>168</v>
      </c>
      <c r="H1216" s="352">
        <v>2</v>
      </c>
    </row>
    <row r="1217" spans="1:8">
      <c r="A1217" s="39"/>
      <c r="B1217" s="39"/>
      <c r="C1217" s="39" t="s">
        <v>798</v>
      </c>
      <c r="D1217" s="39" t="s">
        <v>790</v>
      </c>
      <c r="E1217" s="39" t="s">
        <v>799</v>
      </c>
      <c r="F1217" s="39"/>
      <c r="G1217" s="39" t="s">
        <v>168</v>
      </c>
      <c r="H1217" s="352">
        <v>1</v>
      </c>
    </row>
    <row r="1229" spans="1:8" ht="20.25">
      <c r="A1229" s="40" t="s">
        <v>800</v>
      </c>
      <c r="B1229" s="35"/>
      <c r="C1229" s="35"/>
      <c r="D1229" s="35"/>
      <c r="E1229" s="35"/>
      <c r="F1229" s="35"/>
      <c r="G1229" s="35"/>
      <c r="H1229" s="351"/>
    </row>
    <row r="1230" spans="1:8">
      <c r="A1230" s="39"/>
      <c r="B1230" s="39" t="s">
        <v>162</v>
      </c>
      <c r="C1230" s="39" t="s">
        <v>163</v>
      </c>
      <c r="D1230" s="39" t="s">
        <v>164</v>
      </c>
      <c r="E1230" s="39" t="s">
        <v>165</v>
      </c>
      <c r="F1230" s="39" t="s">
        <v>166</v>
      </c>
      <c r="G1230" s="39" t="s">
        <v>167</v>
      </c>
      <c r="H1230" s="352" t="s">
        <v>168</v>
      </c>
    </row>
    <row r="1231" spans="1:8">
      <c r="A1231" s="39"/>
      <c r="B1231" s="39" t="s">
        <v>84</v>
      </c>
      <c r="C1231" s="39" t="s">
        <v>716</v>
      </c>
      <c r="D1231" s="39" t="s">
        <v>258</v>
      </c>
      <c r="E1231" s="39" t="s">
        <v>717</v>
      </c>
      <c r="F1231" s="39" t="s">
        <v>648</v>
      </c>
      <c r="G1231" s="39" t="s">
        <v>168</v>
      </c>
      <c r="H1231" s="352">
        <v>1</v>
      </c>
    </row>
    <row r="1232" spans="1:8">
      <c r="A1232" s="39"/>
      <c r="B1232" s="39" t="s">
        <v>84</v>
      </c>
      <c r="C1232" s="39" t="s">
        <v>718</v>
      </c>
      <c r="D1232" s="39" t="s">
        <v>258</v>
      </c>
      <c r="E1232" s="39"/>
      <c r="F1232" s="39" t="s">
        <v>279</v>
      </c>
      <c r="G1232" s="39" t="s">
        <v>168</v>
      </c>
      <c r="H1232" s="352">
        <v>2</v>
      </c>
    </row>
    <row r="1233" spans="1:8">
      <c r="A1233" s="39"/>
      <c r="B1233" s="39" t="s">
        <v>84</v>
      </c>
      <c r="C1233" s="39" t="s">
        <v>719</v>
      </c>
      <c r="D1233" s="39" t="s">
        <v>258</v>
      </c>
      <c r="E1233" s="39"/>
      <c r="F1233" s="39" t="s">
        <v>291</v>
      </c>
      <c r="G1233" s="39" t="s">
        <v>168</v>
      </c>
      <c r="H1233" s="352">
        <v>1</v>
      </c>
    </row>
    <row r="1234" spans="1:8">
      <c r="A1234" s="39"/>
      <c r="B1234" s="39" t="s">
        <v>84</v>
      </c>
      <c r="C1234" s="39" t="s">
        <v>720</v>
      </c>
      <c r="D1234" s="39" t="s">
        <v>258</v>
      </c>
      <c r="E1234" s="39"/>
      <c r="F1234" s="39" t="s">
        <v>495</v>
      </c>
      <c r="G1234" s="39" t="s">
        <v>168</v>
      </c>
      <c r="H1234" s="352">
        <v>3</v>
      </c>
    </row>
    <row r="1235" spans="1:8">
      <c r="A1235" s="39"/>
      <c r="B1235" s="39" t="s">
        <v>84</v>
      </c>
      <c r="C1235" s="39" t="s">
        <v>721</v>
      </c>
      <c r="D1235" s="39" t="s">
        <v>258</v>
      </c>
      <c r="E1235" s="39"/>
      <c r="F1235" s="39" t="s">
        <v>318</v>
      </c>
      <c r="G1235" s="39" t="s">
        <v>168</v>
      </c>
      <c r="H1235" s="352">
        <v>3</v>
      </c>
    </row>
    <row r="1236" spans="1:8">
      <c r="A1236" s="39"/>
      <c r="B1236" s="39" t="s">
        <v>84</v>
      </c>
      <c r="C1236" s="39" t="s">
        <v>722</v>
      </c>
      <c r="D1236" s="39" t="s">
        <v>258</v>
      </c>
      <c r="E1236" s="39"/>
      <c r="F1236" s="39" t="s">
        <v>291</v>
      </c>
      <c r="G1236" s="39" t="s">
        <v>168</v>
      </c>
      <c r="H1236" s="352">
        <v>2</v>
      </c>
    </row>
    <row r="1237" spans="1:8">
      <c r="A1237" s="39"/>
      <c r="B1237" s="39" t="s">
        <v>84</v>
      </c>
      <c r="C1237" s="39" t="s">
        <v>723</v>
      </c>
      <c r="D1237" s="39" t="s">
        <v>258</v>
      </c>
      <c r="E1237" s="39"/>
      <c r="F1237" s="39" t="s">
        <v>291</v>
      </c>
      <c r="G1237" s="39" t="s">
        <v>168</v>
      </c>
      <c r="H1237" s="352">
        <v>3</v>
      </c>
    </row>
    <row r="1238" spans="1:8">
      <c r="A1238" s="39"/>
      <c r="B1238" s="39" t="s">
        <v>84</v>
      </c>
      <c r="C1238" s="39" t="s">
        <v>724</v>
      </c>
      <c r="D1238" s="39" t="s">
        <v>258</v>
      </c>
      <c r="E1238" s="39"/>
      <c r="F1238" s="39" t="s">
        <v>196</v>
      </c>
      <c r="G1238" s="39" t="s">
        <v>168</v>
      </c>
      <c r="H1238" s="352">
        <v>3</v>
      </c>
    </row>
    <row r="1239" spans="1:8">
      <c r="A1239" s="39"/>
      <c r="B1239" s="39" t="s">
        <v>84</v>
      </c>
      <c r="C1239" s="39" t="s">
        <v>725</v>
      </c>
      <c r="D1239" s="39" t="s">
        <v>258</v>
      </c>
      <c r="E1239" s="39"/>
      <c r="F1239" s="39" t="s">
        <v>670</v>
      </c>
      <c r="G1239" s="39" t="s">
        <v>168</v>
      </c>
      <c r="H1239" s="352">
        <v>3</v>
      </c>
    </row>
    <row r="1240" spans="1:8">
      <c r="A1240" s="39"/>
      <c r="B1240" s="39" t="s">
        <v>84</v>
      </c>
      <c r="C1240" s="39" t="s">
        <v>726</v>
      </c>
      <c r="D1240" s="39" t="s">
        <v>258</v>
      </c>
      <c r="E1240" s="39"/>
      <c r="F1240" s="39" t="s">
        <v>555</v>
      </c>
      <c r="G1240" s="39" t="s">
        <v>168</v>
      </c>
      <c r="H1240" s="352">
        <v>2</v>
      </c>
    </row>
    <row r="1241" spans="1:8">
      <c r="A1241" s="39"/>
      <c r="B1241" s="39" t="s">
        <v>84</v>
      </c>
      <c r="C1241" s="39" t="s">
        <v>727</v>
      </c>
      <c r="D1241" s="39" t="s">
        <v>258</v>
      </c>
      <c r="E1241" s="39"/>
      <c r="F1241" s="39" t="s">
        <v>264</v>
      </c>
      <c r="G1241" s="39" t="s">
        <v>168</v>
      </c>
      <c r="H1241" s="352">
        <v>2</v>
      </c>
    </row>
    <row r="1242" spans="1:8">
      <c r="A1242" s="39"/>
      <c r="B1242" s="39" t="s">
        <v>84</v>
      </c>
      <c r="C1242" s="39" t="s">
        <v>728</v>
      </c>
      <c r="D1242" s="39" t="s">
        <v>258</v>
      </c>
      <c r="E1242" s="39"/>
      <c r="F1242" s="39" t="s">
        <v>260</v>
      </c>
      <c r="G1242" s="39" t="s">
        <v>168</v>
      </c>
      <c r="H1242" s="352">
        <v>2</v>
      </c>
    </row>
    <row r="1243" spans="1:8">
      <c r="A1243" s="39"/>
      <c r="B1243" s="39" t="s">
        <v>84</v>
      </c>
      <c r="C1243" s="39" t="s">
        <v>729</v>
      </c>
      <c r="D1243" s="39" t="s">
        <v>258</v>
      </c>
      <c r="E1243" s="39"/>
      <c r="F1243" s="39" t="s">
        <v>288</v>
      </c>
      <c r="G1243" s="39" t="s">
        <v>168</v>
      </c>
      <c r="H1243" s="352">
        <v>1</v>
      </c>
    </row>
    <row r="1244" spans="1:8">
      <c r="A1244" s="39"/>
      <c r="B1244" s="39" t="s">
        <v>84</v>
      </c>
      <c r="C1244" s="39" t="s">
        <v>730</v>
      </c>
      <c r="D1244" s="39" t="s">
        <v>258</v>
      </c>
      <c r="E1244" s="39"/>
      <c r="F1244" s="39" t="s">
        <v>264</v>
      </c>
      <c r="G1244" s="39" t="s">
        <v>168</v>
      </c>
      <c r="H1244" s="352">
        <v>2</v>
      </c>
    </row>
    <row r="1245" spans="1:8">
      <c r="A1245" s="39"/>
      <c r="B1245" s="39" t="s">
        <v>84</v>
      </c>
      <c r="C1245" s="39" t="s">
        <v>731</v>
      </c>
      <c r="D1245" s="39" t="s">
        <v>732</v>
      </c>
      <c r="E1245" s="39" t="s">
        <v>733</v>
      </c>
      <c r="F1245" s="39" t="s">
        <v>734</v>
      </c>
      <c r="G1245" s="39" t="s">
        <v>168</v>
      </c>
      <c r="H1245" s="352">
        <v>1</v>
      </c>
    </row>
    <row r="1246" spans="1:8">
      <c r="A1246" s="39"/>
      <c r="B1246" s="39" t="s">
        <v>84</v>
      </c>
      <c r="C1246" s="39" t="s">
        <v>735</v>
      </c>
      <c r="D1246" s="39" t="s">
        <v>732</v>
      </c>
      <c r="E1246" s="39" t="s">
        <v>736</v>
      </c>
      <c r="F1246" s="39" t="s">
        <v>737</v>
      </c>
      <c r="G1246" s="39" t="s">
        <v>168</v>
      </c>
      <c r="H1246" s="352">
        <v>1</v>
      </c>
    </row>
    <row r="1247" spans="1:8">
      <c r="A1247" s="39"/>
      <c r="B1247" s="39" t="s">
        <v>84</v>
      </c>
      <c r="C1247" s="39" t="s">
        <v>738</v>
      </c>
      <c r="D1247" s="39" t="s">
        <v>739</v>
      </c>
      <c r="E1247" s="39"/>
      <c r="F1247" s="39"/>
      <c r="G1247" s="39" t="s">
        <v>168</v>
      </c>
      <c r="H1247" s="352">
        <v>3</v>
      </c>
    </row>
    <row r="1248" spans="1:8">
      <c r="A1248" s="39"/>
      <c r="B1248" s="39" t="s">
        <v>84</v>
      </c>
      <c r="C1248" s="39" t="s">
        <v>740</v>
      </c>
      <c r="D1248" s="39" t="s">
        <v>678</v>
      </c>
      <c r="E1248" s="39" t="s">
        <v>741</v>
      </c>
      <c r="F1248" s="39"/>
      <c r="G1248" s="39" t="s">
        <v>168</v>
      </c>
      <c r="H1248" s="352">
        <v>1</v>
      </c>
    </row>
    <row r="1249" spans="1:8">
      <c r="A1249" s="39"/>
      <c r="B1249" s="39" t="s">
        <v>84</v>
      </c>
      <c r="C1249" s="39" t="s">
        <v>742</v>
      </c>
      <c r="D1249" s="39" t="s">
        <v>678</v>
      </c>
      <c r="E1249" s="39" t="s">
        <v>743</v>
      </c>
      <c r="F1249" s="39"/>
      <c r="G1249" s="39" t="s">
        <v>168</v>
      </c>
      <c r="H1249" s="352">
        <v>1</v>
      </c>
    </row>
    <row r="1250" spans="1:8">
      <c r="A1250" s="39"/>
      <c r="B1250" s="39" t="s">
        <v>84</v>
      </c>
      <c r="C1250" s="39" t="s">
        <v>801</v>
      </c>
      <c r="D1250" s="39" t="s">
        <v>802</v>
      </c>
      <c r="E1250" s="39" t="s">
        <v>803</v>
      </c>
      <c r="F1250" s="39"/>
      <c r="G1250" s="39" t="s">
        <v>168</v>
      </c>
      <c r="H1250" s="352">
        <v>1</v>
      </c>
    </row>
    <row r="1251" spans="1:8">
      <c r="A1251" s="39"/>
      <c r="B1251" s="39" t="s">
        <v>84</v>
      </c>
      <c r="C1251" s="39" t="s">
        <v>747</v>
      </c>
      <c r="D1251" s="39" t="s">
        <v>258</v>
      </c>
      <c r="E1251" s="39" t="s">
        <v>210</v>
      </c>
      <c r="F1251" s="39" t="s">
        <v>288</v>
      </c>
      <c r="G1251" s="39" t="s">
        <v>168</v>
      </c>
      <c r="H1251" s="352">
        <v>1</v>
      </c>
    </row>
    <row r="1252" spans="1:8">
      <c r="A1252" s="39"/>
      <c r="B1252" s="39" t="s">
        <v>84</v>
      </c>
      <c r="C1252" s="39" t="s">
        <v>748</v>
      </c>
      <c r="D1252" s="39" t="s">
        <v>678</v>
      </c>
      <c r="E1252" s="39" t="s">
        <v>437</v>
      </c>
      <c r="F1252" s="39" t="s">
        <v>749</v>
      </c>
      <c r="G1252" s="39" t="s">
        <v>168</v>
      </c>
      <c r="H1252" s="352">
        <v>1</v>
      </c>
    </row>
    <row r="1253" spans="1:8">
      <c r="A1253" s="39"/>
      <c r="B1253" s="39" t="s">
        <v>84</v>
      </c>
      <c r="C1253" s="39" t="s">
        <v>750</v>
      </c>
      <c r="D1253" s="39" t="s">
        <v>678</v>
      </c>
      <c r="E1253" s="39" t="s">
        <v>195</v>
      </c>
      <c r="F1253" s="39" t="s">
        <v>751</v>
      </c>
      <c r="G1253" s="39" t="s">
        <v>168</v>
      </c>
      <c r="H1253" s="352">
        <v>1</v>
      </c>
    </row>
    <row r="1254" spans="1:8">
      <c r="A1254" s="39"/>
      <c r="B1254" s="39" t="s">
        <v>84</v>
      </c>
      <c r="C1254" s="39" t="s">
        <v>752</v>
      </c>
      <c r="D1254" s="39" t="s">
        <v>678</v>
      </c>
      <c r="E1254" s="39" t="s">
        <v>477</v>
      </c>
      <c r="F1254" s="39" t="s">
        <v>753</v>
      </c>
      <c r="G1254" s="39" t="s">
        <v>168</v>
      </c>
      <c r="H1254" s="352">
        <v>1</v>
      </c>
    </row>
    <row r="1255" spans="1:8">
      <c r="A1255" s="39"/>
      <c r="B1255" s="39" t="s">
        <v>84</v>
      </c>
      <c r="C1255" s="39" t="s">
        <v>754</v>
      </c>
      <c r="D1255" s="39" t="s">
        <v>678</v>
      </c>
      <c r="E1255" s="39" t="s">
        <v>440</v>
      </c>
      <c r="F1255" s="39" t="s">
        <v>318</v>
      </c>
      <c r="G1255" s="39" t="s">
        <v>168</v>
      </c>
      <c r="H1255" s="352">
        <v>1</v>
      </c>
    </row>
    <row r="1256" spans="1:8">
      <c r="A1256" s="39"/>
      <c r="B1256" s="39" t="s">
        <v>84</v>
      </c>
      <c r="C1256" s="39" t="s">
        <v>755</v>
      </c>
      <c r="D1256" s="39" t="s">
        <v>678</v>
      </c>
      <c r="E1256" s="39" t="s">
        <v>756</v>
      </c>
      <c r="F1256" s="39" t="s">
        <v>757</v>
      </c>
      <c r="G1256" s="39" t="s">
        <v>168</v>
      </c>
      <c r="H1256" s="352">
        <v>1</v>
      </c>
    </row>
    <row r="1257" spans="1:8">
      <c r="A1257" s="39"/>
      <c r="B1257" s="39" t="s">
        <v>84</v>
      </c>
      <c r="C1257" s="39" t="s">
        <v>758</v>
      </c>
      <c r="D1257" s="39" t="s">
        <v>678</v>
      </c>
      <c r="E1257" s="39" t="s">
        <v>759</v>
      </c>
      <c r="F1257" s="39" t="s">
        <v>760</v>
      </c>
      <c r="G1257" s="39" t="s">
        <v>168</v>
      </c>
      <c r="H1257" s="352">
        <v>1</v>
      </c>
    </row>
    <row r="1258" spans="1:8">
      <c r="A1258" s="39"/>
      <c r="B1258" s="39" t="s">
        <v>84</v>
      </c>
      <c r="C1258" s="39" t="s">
        <v>761</v>
      </c>
      <c r="D1258" s="39" t="s">
        <v>678</v>
      </c>
      <c r="E1258" s="39" t="s">
        <v>762</v>
      </c>
      <c r="F1258" s="39" t="s">
        <v>363</v>
      </c>
      <c r="G1258" s="39" t="s">
        <v>168</v>
      </c>
      <c r="H1258" s="352">
        <v>1</v>
      </c>
    </row>
    <row r="1259" spans="1:8">
      <c r="A1259" s="39"/>
      <c r="B1259" s="39" t="s">
        <v>84</v>
      </c>
      <c r="C1259" s="39" t="s">
        <v>763</v>
      </c>
      <c r="D1259" s="39" t="s">
        <v>678</v>
      </c>
      <c r="E1259" s="39" t="s">
        <v>764</v>
      </c>
      <c r="F1259" s="39" t="s">
        <v>765</v>
      </c>
      <c r="G1259" s="39" t="s">
        <v>168</v>
      </c>
      <c r="H1259" s="352">
        <v>1</v>
      </c>
    </row>
    <row r="1260" spans="1:8">
      <c r="A1260" s="39"/>
      <c r="B1260" s="39" t="s">
        <v>84</v>
      </c>
      <c r="C1260" s="39" t="s">
        <v>761</v>
      </c>
      <c r="D1260" s="39" t="s">
        <v>678</v>
      </c>
      <c r="E1260" s="39" t="s">
        <v>399</v>
      </c>
      <c r="F1260" s="39" t="s">
        <v>766</v>
      </c>
      <c r="G1260" s="39" t="s">
        <v>168</v>
      </c>
      <c r="H1260" s="352">
        <v>1</v>
      </c>
    </row>
    <row r="1261" spans="1:8">
      <c r="A1261" s="39"/>
      <c r="B1261" s="39" t="s">
        <v>84</v>
      </c>
      <c r="C1261" s="39" t="s">
        <v>767</v>
      </c>
      <c r="D1261" s="39" t="s">
        <v>678</v>
      </c>
      <c r="E1261" s="39" t="s">
        <v>226</v>
      </c>
      <c r="F1261" s="39" t="s">
        <v>363</v>
      </c>
      <c r="G1261" s="39" t="s">
        <v>168</v>
      </c>
      <c r="H1261" s="352">
        <v>2</v>
      </c>
    </row>
    <row r="1262" spans="1:8">
      <c r="A1262" s="39"/>
      <c r="B1262" s="39" t="s">
        <v>84</v>
      </c>
      <c r="C1262" s="39" t="s">
        <v>768</v>
      </c>
      <c r="D1262" s="39" t="s">
        <v>678</v>
      </c>
      <c r="E1262" s="39" t="s">
        <v>764</v>
      </c>
      <c r="F1262" s="39" t="s">
        <v>765</v>
      </c>
      <c r="G1262" s="39" t="s">
        <v>168</v>
      </c>
      <c r="H1262" s="352">
        <v>2</v>
      </c>
    </row>
    <row r="1263" spans="1:8">
      <c r="A1263" s="39"/>
      <c r="B1263" s="39" t="s">
        <v>84</v>
      </c>
      <c r="C1263" s="39" t="s">
        <v>769</v>
      </c>
      <c r="D1263" s="39" t="s">
        <v>678</v>
      </c>
      <c r="E1263" s="39" t="s">
        <v>175</v>
      </c>
      <c r="F1263" s="39" t="s">
        <v>770</v>
      </c>
      <c r="G1263" s="39" t="s">
        <v>168</v>
      </c>
      <c r="H1263" s="352">
        <v>2</v>
      </c>
    </row>
    <row r="1264" spans="1:8">
      <c r="A1264" s="39"/>
      <c r="B1264" s="39" t="s">
        <v>84</v>
      </c>
      <c r="C1264" s="39" t="s">
        <v>771</v>
      </c>
      <c r="D1264" s="39" t="s">
        <v>678</v>
      </c>
      <c r="E1264" s="39" t="s">
        <v>574</v>
      </c>
      <c r="F1264" s="39" t="s">
        <v>772</v>
      </c>
      <c r="G1264" s="39" t="s">
        <v>168</v>
      </c>
      <c r="H1264" s="352">
        <v>2</v>
      </c>
    </row>
    <row r="1265" spans="1:8">
      <c r="A1265" s="39"/>
      <c r="B1265" s="39" t="s">
        <v>84</v>
      </c>
      <c r="C1265" s="39" t="s">
        <v>773</v>
      </c>
      <c r="D1265" s="39" t="s">
        <v>678</v>
      </c>
      <c r="E1265" s="39" t="s">
        <v>774</v>
      </c>
      <c r="F1265" s="39" t="s">
        <v>775</v>
      </c>
      <c r="G1265" s="39" t="s">
        <v>168</v>
      </c>
      <c r="H1265" s="352">
        <v>1</v>
      </c>
    </row>
    <row r="1266" spans="1:8">
      <c r="A1266" s="39"/>
      <c r="B1266" s="39" t="s">
        <v>84</v>
      </c>
      <c r="C1266" s="39" t="s">
        <v>776</v>
      </c>
      <c r="D1266" s="39" t="s">
        <v>678</v>
      </c>
      <c r="E1266" s="39" t="s">
        <v>226</v>
      </c>
      <c r="F1266" s="39" t="s">
        <v>777</v>
      </c>
      <c r="G1266" s="39" t="s">
        <v>168</v>
      </c>
      <c r="H1266" s="352">
        <v>1</v>
      </c>
    </row>
    <row r="1267" spans="1:8">
      <c r="A1267" s="39"/>
      <c r="B1267" s="39" t="s">
        <v>84</v>
      </c>
      <c r="C1267" s="39" t="s">
        <v>780</v>
      </c>
      <c r="D1267" s="39" t="s">
        <v>678</v>
      </c>
      <c r="E1267" s="39" t="s">
        <v>171</v>
      </c>
      <c r="F1267" s="39" t="s">
        <v>781</v>
      </c>
      <c r="G1267" s="39" t="s">
        <v>168</v>
      </c>
      <c r="H1267" s="352">
        <v>1</v>
      </c>
    </row>
    <row r="1268" spans="1:8">
      <c r="A1268" s="39"/>
      <c r="B1268" s="39" t="s">
        <v>84</v>
      </c>
      <c r="C1268" s="39" t="s">
        <v>782</v>
      </c>
      <c r="D1268" s="39" t="s">
        <v>678</v>
      </c>
      <c r="E1268" s="39" t="s">
        <v>581</v>
      </c>
      <c r="F1268" s="39" t="s">
        <v>783</v>
      </c>
      <c r="G1268" s="39" t="s">
        <v>168</v>
      </c>
      <c r="H1268" s="352">
        <v>1</v>
      </c>
    </row>
    <row r="1269" spans="1:8">
      <c r="A1269" s="39"/>
      <c r="B1269" s="39" t="s">
        <v>84</v>
      </c>
      <c r="C1269" s="39" t="s">
        <v>784</v>
      </c>
      <c r="D1269" s="39" t="s">
        <v>678</v>
      </c>
      <c r="E1269" s="39" t="s">
        <v>382</v>
      </c>
      <c r="F1269" s="39" t="s">
        <v>785</v>
      </c>
      <c r="G1269" s="39" t="s">
        <v>168</v>
      </c>
      <c r="H1269" s="352">
        <v>1</v>
      </c>
    </row>
    <row r="1270" spans="1:8">
      <c r="A1270" s="39"/>
      <c r="B1270" s="39" t="s">
        <v>84</v>
      </c>
      <c r="C1270" s="39" t="s">
        <v>786</v>
      </c>
      <c r="D1270" s="39" t="s">
        <v>678</v>
      </c>
      <c r="E1270" s="39" t="s">
        <v>787</v>
      </c>
      <c r="F1270" s="39" t="s">
        <v>788</v>
      </c>
      <c r="G1270" s="39" t="s">
        <v>168</v>
      </c>
      <c r="H1270" s="352">
        <v>1</v>
      </c>
    </row>
    <row r="1271" spans="1:8">
      <c r="A1271" s="39"/>
      <c r="B1271" s="39" t="s">
        <v>84</v>
      </c>
      <c r="C1271" s="39" t="s">
        <v>789</v>
      </c>
      <c r="D1271" s="39" t="s">
        <v>790</v>
      </c>
      <c r="E1271" s="39" t="s">
        <v>791</v>
      </c>
      <c r="F1271" s="39"/>
      <c r="G1271" s="39" t="s">
        <v>168</v>
      </c>
      <c r="H1271" s="352">
        <v>2</v>
      </c>
    </row>
    <row r="1272" spans="1:8">
      <c r="A1272" s="39"/>
      <c r="B1272" s="39" t="s">
        <v>84</v>
      </c>
      <c r="C1272" s="39" t="s">
        <v>792</v>
      </c>
      <c r="D1272" s="39" t="s">
        <v>790</v>
      </c>
      <c r="E1272" s="39" t="s">
        <v>793</v>
      </c>
      <c r="F1272" s="39"/>
      <c r="G1272" s="39" t="s">
        <v>168</v>
      </c>
      <c r="H1272" s="352">
        <v>1</v>
      </c>
    </row>
    <row r="1273" spans="1:8">
      <c r="A1273" s="39"/>
      <c r="B1273" s="39" t="s">
        <v>84</v>
      </c>
      <c r="C1273" s="39" t="s">
        <v>794</v>
      </c>
      <c r="D1273" s="39" t="s">
        <v>790</v>
      </c>
      <c r="E1273" s="39" t="s">
        <v>795</v>
      </c>
      <c r="F1273" s="39"/>
      <c r="G1273" s="39" t="s">
        <v>168</v>
      </c>
      <c r="H1273" s="352">
        <v>1</v>
      </c>
    </row>
    <row r="1274" spans="1:8">
      <c r="A1274" s="39"/>
      <c r="B1274" s="39" t="s">
        <v>84</v>
      </c>
      <c r="C1274" s="39" t="s">
        <v>796</v>
      </c>
      <c r="D1274" s="39" t="s">
        <v>790</v>
      </c>
      <c r="E1274" s="39" t="s">
        <v>797</v>
      </c>
      <c r="F1274" s="39"/>
      <c r="G1274" s="39" t="s">
        <v>168</v>
      </c>
      <c r="H1274" s="352">
        <v>2</v>
      </c>
    </row>
    <row r="1275" spans="1:8">
      <c r="A1275" s="39"/>
      <c r="B1275" s="39" t="s">
        <v>84</v>
      </c>
      <c r="C1275" s="39" t="s">
        <v>798</v>
      </c>
      <c r="D1275" s="39" t="s">
        <v>790</v>
      </c>
      <c r="E1275" s="39" t="s">
        <v>799</v>
      </c>
      <c r="F1275" s="39"/>
      <c r="G1275" s="39" t="s">
        <v>168</v>
      </c>
      <c r="H1275" s="352">
        <v>1</v>
      </c>
    </row>
    <row r="1284" spans="1:8" ht="20.25">
      <c r="A1284" s="40" t="s">
        <v>804</v>
      </c>
      <c r="B1284" s="35"/>
      <c r="C1284" s="35"/>
      <c r="D1284" s="35"/>
      <c r="E1284" s="35"/>
      <c r="F1284" s="35"/>
      <c r="G1284" s="35"/>
      <c r="H1284" s="351"/>
    </row>
    <row r="1285" spans="1:8">
      <c r="A1285" s="39"/>
      <c r="B1285" s="39" t="s">
        <v>162</v>
      </c>
      <c r="C1285" s="39" t="s">
        <v>163</v>
      </c>
      <c r="D1285" s="39" t="s">
        <v>164</v>
      </c>
      <c r="E1285" s="39" t="s">
        <v>165</v>
      </c>
      <c r="F1285" s="39" t="s">
        <v>166</v>
      </c>
      <c r="G1285" s="39" t="s">
        <v>167</v>
      </c>
      <c r="H1285" s="352" t="s">
        <v>168</v>
      </c>
    </row>
    <row r="1286" spans="1:8">
      <c r="A1286" s="39"/>
      <c r="B1286" s="39" t="s">
        <v>84</v>
      </c>
      <c r="C1286" s="39" t="s">
        <v>716</v>
      </c>
      <c r="D1286" s="39" t="s">
        <v>258</v>
      </c>
      <c r="E1286" s="39" t="s">
        <v>717</v>
      </c>
      <c r="F1286" s="39" t="s">
        <v>648</v>
      </c>
      <c r="G1286" s="39" t="s">
        <v>168</v>
      </c>
      <c r="H1286" s="352">
        <v>1</v>
      </c>
    </row>
    <row r="1287" spans="1:8">
      <c r="A1287" s="39"/>
      <c r="B1287" s="39" t="s">
        <v>84</v>
      </c>
      <c r="C1287" s="39" t="s">
        <v>718</v>
      </c>
      <c r="D1287" s="39" t="s">
        <v>258</v>
      </c>
      <c r="E1287" s="39"/>
      <c r="F1287" s="39" t="s">
        <v>279</v>
      </c>
      <c r="G1287" s="39" t="s">
        <v>168</v>
      </c>
      <c r="H1287" s="352">
        <v>2</v>
      </c>
    </row>
    <row r="1288" spans="1:8">
      <c r="A1288" s="39"/>
      <c r="B1288" s="39" t="s">
        <v>84</v>
      </c>
      <c r="C1288" s="39" t="s">
        <v>719</v>
      </c>
      <c r="D1288" s="39" t="s">
        <v>258</v>
      </c>
      <c r="E1288" s="39"/>
      <c r="F1288" s="39" t="s">
        <v>291</v>
      </c>
      <c r="G1288" s="39" t="s">
        <v>168</v>
      </c>
      <c r="H1288" s="352">
        <v>1</v>
      </c>
    </row>
    <row r="1289" spans="1:8">
      <c r="A1289" s="39"/>
      <c r="B1289" s="39" t="s">
        <v>84</v>
      </c>
      <c r="C1289" s="39" t="s">
        <v>720</v>
      </c>
      <c r="D1289" s="39" t="s">
        <v>258</v>
      </c>
      <c r="E1289" s="39"/>
      <c r="F1289" s="39" t="s">
        <v>495</v>
      </c>
      <c r="G1289" s="39" t="s">
        <v>168</v>
      </c>
      <c r="H1289" s="352">
        <v>3</v>
      </c>
    </row>
    <row r="1290" spans="1:8">
      <c r="A1290" s="39"/>
      <c r="B1290" s="39" t="s">
        <v>84</v>
      </c>
      <c r="C1290" s="39" t="s">
        <v>721</v>
      </c>
      <c r="D1290" s="39" t="s">
        <v>258</v>
      </c>
      <c r="E1290" s="39"/>
      <c r="F1290" s="39" t="s">
        <v>318</v>
      </c>
      <c r="G1290" s="39" t="s">
        <v>168</v>
      </c>
      <c r="H1290" s="352">
        <v>3</v>
      </c>
    </row>
    <row r="1291" spans="1:8">
      <c r="A1291" s="39"/>
      <c r="B1291" s="39" t="s">
        <v>84</v>
      </c>
      <c r="C1291" s="39" t="s">
        <v>722</v>
      </c>
      <c r="D1291" s="39" t="s">
        <v>258</v>
      </c>
      <c r="E1291" s="39"/>
      <c r="F1291" s="39" t="s">
        <v>291</v>
      </c>
      <c r="G1291" s="39" t="s">
        <v>168</v>
      </c>
      <c r="H1291" s="352">
        <v>2</v>
      </c>
    </row>
    <row r="1292" spans="1:8">
      <c r="A1292" s="39"/>
      <c r="B1292" s="39" t="s">
        <v>84</v>
      </c>
      <c r="C1292" s="39" t="s">
        <v>723</v>
      </c>
      <c r="D1292" s="39" t="s">
        <v>258</v>
      </c>
      <c r="E1292" s="39"/>
      <c r="F1292" s="39" t="s">
        <v>291</v>
      </c>
      <c r="G1292" s="39" t="s">
        <v>168</v>
      </c>
      <c r="H1292" s="352">
        <v>3</v>
      </c>
    </row>
    <row r="1293" spans="1:8">
      <c r="A1293" s="39"/>
      <c r="B1293" s="39" t="s">
        <v>84</v>
      </c>
      <c r="C1293" s="39" t="s">
        <v>724</v>
      </c>
      <c r="D1293" s="39" t="s">
        <v>258</v>
      </c>
      <c r="E1293" s="39"/>
      <c r="F1293" s="39" t="s">
        <v>196</v>
      </c>
      <c r="G1293" s="39" t="s">
        <v>168</v>
      </c>
      <c r="H1293" s="352">
        <v>3</v>
      </c>
    </row>
    <row r="1294" spans="1:8">
      <c r="A1294" s="39"/>
      <c r="B1294" s="39" t="s">
        <v>84</v>
      </c>
      <c r="C1294" s="39" t="s">
        <v>725</v>
      </c>
      <c r="D1294" s="39" t="s">
        <v>258</v>
      </c>
      <c r="E1294" s="39"/>
      <c r="F1294" s="39" t="s">
        <v>670</v>
      </c>
      <c r="G1294" s="39" t="s">
        <v>168</v>
      </c>
      <c r="H1294" s="352">
        <v>3</v>
      </c>
    </row>
    <row r="1295" spans="1:8">
      <c r="A1295" s="39"/>
      <c r="B1295" s="39" t="s">
        <v>84</v>
      </c>
      <c r="C1295" s="39" t="s">
        <v>726</v>
      </c>
      <c r="D1295" s="39" t="s">
        <v>258</v>
      </c>
      <c r="E1295" s="39"/>
      <c r="F1295" s="39" t="s">
        <v>555</v>
      </c>
      <c r="G1295" s="39" t="s">
        <v>168</v>
      </c>
      <c r="H1295" s="352">
        <v>2</v>
      </c>
    </row>
    <row r="1296" spans="1:8">
      <c r="A1296" s="39"/>
      <c r="B1296" s="39" t="s">
        <v>84</v>
      </c>
      <c r="C1296" s="39" t="s">
        <v>727</v>
      </c>
      <c r="D1296" s="39" t="s">
        <v>258</v>
      </c>
      <c r="E1296" s="39"/>
      <c r="F1296" s="39" t="s">
        <v>264</v>
      </c>
      <c r="G1296" s="39" t="s">
        <v>168</v>
      </c>
      <c r="H1296" s="352">
        <v>2</v>
      </c>
    </row>
    <row r="1297" spans="1:8">
      <c r="A1297" s="39"/>
      <c r="B1297" s="39" t="s">
        <v>84</v>
      </c>
      <c r="C1297" s="39" t="s">
        <v>728</v>
      </c>
      <c r="D1297" s="39" t="s">
        <v>258</v>
      </c>
      <c r="E1297" s="39"/>
      <c r="F1297" s="39" t="s">
        <v>260</v>
      </c>
      <c r="G1297" s="39" t="s">
        <v>168</v>
      </c>
      <c r="H1297" s="352">
        <v>2</v>
      </c>
    </row>
    <row r="1298" spans="1:8">
      <c r="A1298" s="39"/>
      <c r="B1298" s="39" t="s">
        <v>84</v>
      </c>
      <c r="C1298" s="39" t="s">
        <v>729</v>
      </c>
      <c r="D1298" s="39" t="s">
        <v>258</v>
      </c>
      <c r="E1298" s="39"/>
      <c r="F1298" s="39" t="s">
        <v>288</v>
      </c>
      <c r="G1298" s="39" t="s">
        <v>168</v>
      </c>
      <c r="H1298" s="352">
        <v>1</v>
      </c>
    </row>
    <row r="1299" spans="1:8">
      <c r="A1299" s="39"/>
      <c r="B1299" s="39" t="s">
        <v>84</v>
      </c>
      <c r="C1299" s="39" t="s">
        <v>730</v>
      </c>
      <c r="D1299" s="39" t="s">
        <v>258</v>
      </c>
      <c r="E1299" s="39"/>
      <c r="F1299" s="39" t="s">
        <v>264</v>
      </c>
      <c r="G1299" s="39" t="s">
        <v>168</v>
      </c>
      <c r="H1299" s="352">
        <v>2</v>
      </c>
    </row>
    <row r="1300" spans="1:8">
      <c r="A1300" s="39"/>
      <c r="B1300" s="39" t="s">
        <v>84</v>
      </c>
      <c r="C1300" s="39" t="s">
        <v>731</v>
      </c>
      <c r="D1300" s="39" t="s">
        <v>732</v>
      </c>
      <c r="E1300" s="39" t="s">
        <v>733</v>
      </c>
      <c r="F1300" s="39" t="s">
        <v>734</v>
      </c>
      <c r="G1300" s="39" t="s">
        <v>168</v>
      </c>
      <c r="H1300" s="352">
        <v>1</v>
      </c>
    </row>
    <row r="1301" spans="1:8">
      <c r="A1301" s="39"/>
      <c r="B1301" s="39" t="s">
        <v>84</v>
      </c>
      <c r="C1301" s="39" t="s">
        <v>735</v>
      </c>
      <c r="D1301" s="39" t="s">
        <v>732</v>
      </c>
      <c r="E1301" s="39" t="s">
        <v>736</v>
      </c>
      <c r="F1301" s="39" t="s">
        <v>737</v>
      </c>
      <c r="G1301" s="39" t="s">
        <v>168</v>
      </c>
      <c r="H1301" s="352">
        <v>1</v>
      </c>
    </row>
    <row r="1302" spans="1:8">
      <c r="A1302" s="39"/>
      <c r="B1302" s="39" t="s">
        <v>84</v>
      </c>
      <c r="C1302" s="39" t="s">
        <v>738</v>
      </c>
      <c r="D1302" s="39" t="s">
        <v>739</v>
      </c>
      <c r="E1302" s="39"/>
      <c r="F1302" s="39"/>
      <c r="G1302" s="39" t="s">
        <v>168</v>
      </c>
      <c r="H1302" s="352">
        <v>3</v>
      </c>
    </row>
    <row r="1303" spans="1:8">
      <c r="A1303" s="39"/>
      <c r="B1303" s="39" t="s">
        <v>84</v>
      </c>
      <c r="C1303" s="39" t="s">
        <v>805</v>
      </c>
      <c r="D1303" s="39" t="s">
        <v>678</v>
      </c>
      <c r="E1303" s="39" t="s">
        <v>806</v>
      </c>
      <c r="F1303" s="39"/>
      <c r="G1303" s="39" t="s">
        <v>168</v>
      </c>
      <c r="H1303" s="352">
        <v>1</v>
      </c>
    </row>
    <row r="1304" spans="1:8">
      <c r="A1304" s="39"/>
      <c r="B1304" s="39" t="s">
        <v>84</v>
      </c>
      <c r="C1304" s="39" t="s">
        <v>747</v>
      </c>
      <c r="D1304" s="39" t="s">
        <v>258</v>
      </c>
      <c r="E1304" s="39" t="s">
        <v>210</v>
      </c>
      <c r="F1304" s="39" t="s">
        <v>288</v>
      </c>
      <c r="G1304" s="39" t="s">
        <v>168</v>
      </c>
      <c r="H1304" s="352">
        <v>1</v>
      </c>
    </row>
    <row r="1305" spans="1:8">
      <c r="A1305" s="39"/>
      <c r="B1305" s="39" t="s">
        <v>84</v>
      </c>
      <c r="C1305" s="39" t="s">
        <v>748</v>
      </c>
      <c r="D1305" s="39" t="s">
        <v>678</v>
      </c>
      <c r="E1305" s="39" t="s">
        <v>437</v>
      </c>
      <c r="F1305" s="39" t="s">
        <v>749</v>
      </c>
      <c r="G1305" s="39" t="s">
        <v>168</v>
      </c>
      <c r="H1305" s="352">
        <v>1</v>
      </c>
    </row>
    <row r="1306" spans="1:8">
      <c r="A1306" s="39"/>
      <c r="B1306" s="39" t="s">
        <v>84</v>
      </c>
      <c r="C1306" s="39" t="s">
        <v>750</v>
      </c>
      <c r="D1306" s="39" t="s">
        <v>678</v>
      </c>
      <c r="E1306" s="39" t="s">
        <v>195</v>
      </c>
      <c r="F1306" s="39" t="s">
        <v>751</v>
      </c>
      <c r="G1306" s="39" t="s">
        <v>168</v>
      </c>
      <c r="H1306" s="352">
        <v>1</v>
      </c>
    </row>
    <row r="1307" spans="1:8">
      <c r="A1307" s="39"/>
      <c r="B1307" s="39" t="s">
        <v>84</v>
      </c>
      <c r="C1307" s="39" t="s">
        <v>752</v>
      </c>
      <c r="D1307" s="39" t="s">
        <v>678</v>
      </c>
      <c r="E1307" s="39" t="s">
        <v>477</v>
      </c>
      <c r="F1307" s="39" t="s">
        <v>753</v>
      </c>
      <c r="G1307" s="39" t="s">
        <v>168</v>
      </c>
      <c r="H1307" s="352">
        <v>1</v>
      </c>
    </row>
    <row r="1308" spans="1:8">
      <c r="A1308" s="39"/>
      <c r="B1308" s="39" t="s">
        <v>84</v>
      </c>
      <c r="C1308" s="39" t="s">
        <v>754</v>
      </c>
      <c r="D1308" s="39" t="s">
        <v>678</v>
      </c>
      <c r="E1308" s="39" t="s">
        <v>440</v>
      </c>
      <c r="F1308" s="39" t="s">
        <v>318</v>
      </c>
      <c r="G1308" s="39" t="s">
        <v>168</v>
      </c>
      <c r="H1308" s="352">
        <v>1</v>
      </c>
    </row>
    <row r="1309" spans="1:8">
      <c r="A1309" s="39"/>
      <c r="B1309" s="39" t="s">
        <v>84</v>
      </c>
      <c r="C1309" s="39" t="s">
        <v>755</v>
      </c>
      <c r="D1309" s="39" t="s">
        <v>678</v>
      </c>
      <c r="E1309" s="39" t="s">
        <v>756</v>
      </c>
      <c r="F1309" s="39" t="s">
        <v>757</v>
      </c>
      <c r="G1309" s="39" t="s">
        <v>168</v>
      </c>
      <c r="H1309" s="352">
        <v>1</v>
      </c>
    </row>
    <row r="1310" spans="1:8">
      <c r="A1310" s="39"/>
      <c r="B1310" s="39" t="s">
        <v>84</v>
      </c>
      <c r="C1310" s="39" t="s">
        <v>758</v>
      </c>
      <c r="D1310" s="39" t="s">
        <v>678</v>
      </c>
      <c r="E1310" s="39" t="s">
        <v>759</v>
      </c>
      <c r="F1310" s="39" t="s">
        <v>760</v>
      </c>
      <c r="G1310" s="39" t="s">
        <v>168</v>
      </c>
      <c r="H1310" s="352">
        <v>1</v>
      </c>
    </row>
    <row r="1311" spans="1:8">
      <c r="A1311" s="39"/>
      <c r="B1311" s="39" t="s">
        <v>84</v>
      </c>
      <c r="C1311" s="39" t="s">
        <v>761</v>
      </c>
      <c r="D1311" s="39" t="s">
        <v>678</v>
      </c>
      <c r="E1311" s="39" t="s">
        <v>762</v>
      </c>
      <c r="F1311" s="39" t="s">
        <v>363</v>
      </c>
      <c r="G1311" s="39" t="s">
        <v>168</v>
      </c>
      <c r="H1311" s="352">
        <v>1</v>
      </c>
    </row>
    <row r="1312" spans="1:8">
      <c r="A1312" s="39"/>
      <c r="B1312" s="39" t="s">
        <v>84</v>
      </c>
      <c r="C1312" s="39" t="s">
        <v>763</v>
      </c>
      <c r="D1312" s="39" t="s">
        <v>678</v>
      </c>
      <c r="E1312" s="39" t="s">
        <v>764</v>
      </c>
      <c r="F1312" s="39" t="s">
        <v>765</v>
      </c>
      <c r="G1312" s="39" t="s">
        <v>168</v>
      </c>
      <c r="H1312" s="352">
        <v>1</v>
      </c>
    </row>
    <row r="1313" spans="1:8">
      <c r="A1313" s="39"/>
      <c r="B1313" s="39" t="s">
        <v>84</v>
      </c>
      <c r="C1313" s="39" t="s">
        <v>761</v>
      </c>
      <c r="D1313" s="39" t="s">
        <v>678</v>
      </c>
      <c r="E1313" s="39" t="s">
        <v>399</v>
      </c>
      <c r="F1313" s="39" t="s">
        <v>766</v>
      </c>
      <c r="G1313" s="39" t="s">
        <v>168</v>
      </c>
      <c r="H1313" s="352">
        <v>1</v>
      </c>
    </row>
    <row r="1314" spans="1:8">
      <c r="A1314" s="39"/>
      <c r="B1314" s="39" t="s">
        <v>84</v>
      </c>
      <c r="C1314" s="39" t="s">
        <v>767</v>
      </c>
      <c r="D1314" s="39" t="s">
        <v>678</v>
      </c>
      <c r="E1314" s="39" t="s">
        <v>226</v>
      </c>
      <c r="F1314" s="39" t="s">
        <v>363</v>
      </c>
      <c r="G1314" s="39" t="s">
        <v>168</v>
      </c>
      <c r="H1314" s="352">
        <v>2</v>
      </c>
    </row>
    <row r="1315" spans="1:8">
      <c r="A1315" s="39"/>
      <c r="B1315" s="39" t="s">
        <v>84</v>
      </c>
      <c r="C1315" s="39" t="s">
        <v>768</v>
      </c>
      <c r="D1315" s="39" t="s">
        <v>678</v>
      </c>
      <c r="E1315" s="39" t="s">
        <v>764</v>
      </c>
      <c r="F1315" s="39" t="s">
        <v>765</v>
      </c>
      <c r="G1315" s="39" t="s">
        <v>168</v>
      </c>
      <c r="H1315" s="352">
        <v>2</v>
      </c>
    </row>
    <row r="1316" spans="1:8">
      <c r="A1316" s="39"/>
      <c r="B1316" s="39" t="s">
        <v>84</v>
      </c>
      <c r="C1316" s="39" t="s">
        <v>769</v>
      </c>
      <c r="D1316" s="39" t="s">
        <v>678</v>
      </c>
      <c r="E1316" s="39" t="s">
        <v>175</v>
      </c>
      <c r="F1316" s="39" t="s">
        <v>770</v>
      </c>
      <c r="G1316" s="39" t="s">
        <v>168</v>
      </c>
      <c r="H1316" s="352">
        <v>2</v>
      </c>
    </row>
    <row r="1317" spans="1:8">
      <c r="A1317" s="39"/>
      <c r="B1317" s="39" t="s">
        <v>84</v>
      </c>
      <c r="C1317" s="39" t="s">
        <v>771</v>
      </c>
      <c r="D1317" s="39" t="s">
        <v>678</v>
      </c>
      <c r="E1317" s="39" t="s">
        <v>574</v>
      </c>
      <c r="F1317" s="39" t="s">
        <v>772</v>
      </c>
      <c r="G1317" s="39" t="s">
        <v>168</v>
      </c>
      <c r="H1317" s="352">
        <v>2</v>
      </c>
    </row>
    <row r="1318" spans="1:8">
      <c r="A1318" s="39"/>
      <c r="B1318" s="39" t="s">
        <v>84</v>
      </c>
      <c r="C1318" s="39" t="s">
        <v>773</v>
      </c>
      <c r="D1318" s="39" t="s">
        <v>678</v>
      </c>
      <c r="E1318" s="39" t="s">
        <v>774</v>
      </c>
      <c r="F1318" s="39" t="s">
        <v>775</v>
      </c>
      <c r="G1318" s="39" t="s">
        <v>168</v>
      </c>
      <c r="H1318" s="352">
        <v>1</v>
      </c>
    </row>
    <row r="1319" spans="1:8">
      <c r="A1319" s="39"/>
      <c r="B1319" s="39" t="s">
        <v>84</v>
      </c>
      <c r="C1319" s="39" t="s">
        <v>776</v>
      </c>
      <c r="D1319" s="39" t="s">
        <v>678</v>
      </c>
      <c r="E1319" s="39" t="s">
        <v>226</v>
      </c>
      <c r="F1319" s="39" t="s">
        <v>777</v>
      </c>
      <c r="G1319" s="39" t="s">
        <v>168</v>
      </c>
      <c r="H1319" s="352">
        <v>1</v>
      </c>
    </row>
    <row r="1320" spans="1:8">
      <c r="A1320" s="39"/>
      <c r="B1320" s="39" t="s">
        <v>84</v>
      </c>
      <c r="C1320" s="39" t="s">
        <v>782</v>
      </c>
      <c r="D1320" s="39" t="s">
        <v>678</v>
      </c>
      <c r="E1320" s="39" t="s">
        <v>581</v>
      </c>
      <c r="F1320" s="39" t="s">
        <v>783</v>
      </c>
      <c r="G1320" s="39" t="s">
        <v>168</v>
      </c>
      <c r="H1320" s="352">
        <v>1</v>
      </c>
    </row>
    <row r="1321" spans="1:8">
      <c r="A1321" s="39"/>
      <c r="B1321" s="39" t="s">
        <v>84</v>
      </c>
      <c r="C1321" s="39" t="s">
        <v>786</v>
      </c>
      <c r="D1321" s="39" t="s">
        <v>678</v>
      </c>
      <c r="E1321" s="39" t="s">
        <v>787</v>
      </c>
      <c r="F1321" s="39" t="s">
        <v>788</v>
      </c>
      <c r="G1321" s="39" t="s">
        <v>168</v>
      </c>
      <c r="H1321" s="352">
        <v>1</v>
      </c>
    </row>
    <row r="1322" spans="1:8">
      <c r="A1322" s="39"/>
      <c r="B1322" s="39" t="s">
        <v>84</v>
      </c>
      <c r="C1322" s="39" t="s">
        <v>789</v>
      </c>
      <c r="D1322" s="39" t="s">
        <v>790</v>
      </c>
      <c r="E1322" s="39" t="s">
        <v>791</v>
      </c>
      <c r="F1322" s="39"/>
      <c r="G1322" s="39" t="s">
        <v>168</v>
      </c>
      <c r="H1322" s="352">
        <v>2</v>
      </c>
    </row>
    <row r="1323" spans="1:8">
      <c r="A1323" s="39"/>
      <c r="B1323" s="39" t="s">
        <v>84</v>
      </c>
      <c r="C1323" s="39" t="s">
        <v>792</v>
      </c>
      <c r="D1323" s="39" t="s">
        <v>790</v>
      </c>
      <c r="E1323" s="39" t="s">
        <v>793</v>
      </c>
      <c r="F1323" s="39"/>
      <c r="G1323" s="39" t="s">
        <v>168</v>
      </c>
      <c r="H1323" s="352">
        <v>1</v>
      </c>
    </row>
    <row r="1324" spans="1:8">
      <c r="A1324" s="39"/>
      <c r="B1324" s="39" t="s">
        <v>84</v>
      </c>
      <c r="C1324" s="39" t="s">
        <v>794</v>
      </c>
      <c r="D1324" s="39" t="s">
        <v>790</v>
      </c>
      <c r="E1324" s="39" t="s">
        <v>795</v>
      </c>
      <c r="F1324" s="39"/>
      <c r="G1324" s="39" t="s">
        <v>168</v>
      </c>
      <c r="H1324" s="352">
        <v>1</v>
      </c>
    </row>
    <row r="1325" spans="1:8">
      <c r="A1325" s="39"/>
      <c r="B1325" s="39" t="s">
        <v>84</v>
      </c>
      <c r="C1325" s="39" t="s">
        <v>796</v>
      </c>
      <c r="D1325" s="39" t="s">
        <v>790</v>
      </c>
      <c r="E1325" s="39" t="s">
        <v>797</v>
      </c>
      <c r="F1325" s="39"/>
      <c r="G1325" s="39" t="s">
        <v>168</v>
      </c>
      <c r="H1325" s="352">
        <v>2</v>
      </c>
    </row>
    <row r="1326" spans="1:8">
      <c r="A1326" s="39"/>
      <c r="B1326" s="39" t="s">
        <v>84</v>
      </c>
      <c r="C1326" s="39" t="s">
        <v>798</v>
      </c>
      <c r="D1326" s="39" t="s">
        <v>790</v>
      </c>
      <c r="E1326" s="39" t="s">
        <v>799</v>
      </c>
      <c r="F1326" s="39"/>
      <c r="G1326" s="39" t="s">
        <v>168</v>
      </c>
      <c r="H1326" s="352">
        <v>1</v>
      </c>
    </row>
    <row r="1335" spans="1:8" ht="20.25">
      <c r="A1335" s="40" t="s">
        <v>807</v>
      </c>
      <c r="B1335" s="35"/>
      <c r="C1335" s="35"/>
      <c r="D1335" s="35"/>
      <c r="E1335" s="35"/>
      <c r="F1335" s="35"/>
      <c r="G1335" s="35"/>
      <c r="H1335" s="351"/>
    </row>
    <row r="1336" spans="1:8">
      <c r="A1336" s="39"/>
      <c r="B1336" s="39" t="s">
        <v>162</v>
      </c>
      <c r="C1336" s="39" t="s">
        <v>163</v>
      </c>
      <c r="D1336" s="39" t="s">
        <v>164</v>
      </c>
      <c r="E1336" s="39" t="s">
        <v>165</v>
      </c>
      <c r="F1336" s="39" t="s">
        <v>166</v>
      </c>
      <c r="G1336" s="39" t="s">
        <v>167</v>
      </c>
      <c r="H1336" s="352" t="s">
        <v>168</v>
      </c>
    </row>
    <row r="1337" spans="1:8">
      <c r="A1337" s="39"/>
      <c r="B1337" s="39" t="s">
        <v>84</v>
      </c>
      <c r="C1337" s="39" t="s">
        <v>716</v>
      </c>
      <c r="D1337" s="39" t="s">
        <v>258</v>
      </c>
      <c r="E1337" s="39" t="s">
        <v>717</v>
      </c>
      <c r="F1337" s="39" t="s">
        <v>648</v>
      </c>
      <c r="G1337" s="39" t="s">
        <v>168</v>
      </c>
      <c r="H1337" s="352">
        <v>1</v>
      </c>
    </row>
    <row r="1338" spans="1:8">
      <c r="A1338" s="39"/>
      <c r="B1338" s="39" t="s">
        <v>84</v>
      </c>
      <c r="C1338" s="39" t="s">
        <v>718</v>
      </c>
      <c r="D1338" s="39" t="s">
        <v>258</v>
      </c>
      <c r="E1338" s="39"/>
      <c r="F1338" s="39" t="s">
        <v>279</v>
      </c>
      <c r="G1338" s="39" t="s">
        <v>168</v>
      </c>
      <c r="H1338" s="352">
        <v>2</v>
      </c>
    </row>
    <row r="1339" spans="1:8">
      <c r="A1339" s="39"/>
      <c r="B1339" s="39" t="s">
        <v>84</v>
      </c>
      <c r="C1339" s="39" t="s">
        <v>719</v>
      </c>
      <c r="D1339" s="39" t="s">
        <v>258</v>
      </c>
      <c r="E1339" s="39"/>
      <c r="F1339" s="39" t="s">
        <v>291</v>
      </c>
      <c r="G1339" s="39" t="s">
        <v>168</v>
      </c>
      <c r="H1339" s="352">
        <v>1</v>
      </c>
    </row>
    <row r="1340" spans="1:8">
      <c r="A1340" s="39"/>
      <c r="B1340" s="39" t="s">
        <v>84</v>
      </c>
      <c r="C1340" s="39" t="s">
        <v>720</v>
      </c>
      <c r="D1340" s="39" t="s">
        <v>258</v>
      </c>
      <c r="E1340" s="39"/>
      <c r="F1340" s="39" t="s">
        <v>495</v>
      </c>
      <c r="G1340" s="39" t="s">
        <v>168</v>
      </c>
      <c r="H1340" s="352">
        <v>3</v>
      </c>
    </row>
    <row r="1341" spans="1:8">
      <c r="A1341" s="39"/>
      <c r="B1341" s="39" t="s">
        <v>84</v>
      </c>
      <c r="C1341" s="39" t="s">
        <v>721</v>
      </c>
      <c r="D1341" s="39" t="s">
        <v>258</v>
      </c>
      <c r="E1341" s="39"/>
      <c r="F1341" s="39" t="s">
        <v>318</v>
      </c>
      <c r="G1341" s="39" t="s">
        <v>168</v>
      </c>
      <c r="H1341" s="352">
        <v>3</v>
      </c>
    </row>
    <row r="1342" spans="1:8">
      <c r="A1342" s="39"/>
      <c r="B1342" s="39" t="s">
        <v>84</v>
      </c>
      <c r="C1342" s="39" t="s">
        <v>722</v>
      </c>
      <c r="D1342" s="39" t="s">
        <v>258</v>
      </c>
      <c r="E1342" s="39"/>
      <c r="F1342" s="39" t="s">
        <v>291</v>
      </c>
      <c r="G1342" s="39" t="s">
        <v>168</v>
      </c>
      <c r="H1342" s="352">
        <v>2</v>
      </c>
    </row>
    <row r="1343" spans="1:8">
      <c r="A1343" s="39"/>
      <c r="B1343" s="39" t="s">
        <v>84</v>
      </c>
      <c r="C1343" s="39" t="s">
        <v>723</v>
      </c>
      <c r="D1343" s="39" t="s">
        <v>258</v>
      </c>
      <c r="E1343" s="39"/>
      <c r="F1343" s="39" t="s">
        <v>291</v>
      </c>
      <c r="G1343" s="39" t="s">
        <v>168</v>
      </c>
      <c r="H1343" s="352">
        <v>3</v>
      </c>
    </row>
    <row r="1344" spans="1:8">
      <c r="A1344" s="39"/>
      <c r="B1344" s="39" t="s">
        <v>84</v>
      </c>
      <c r="C1344" s="39" t="s">
        <v>724</v>
      </c>
      <c r="D1344" s="39" t="s">
        <v>258</v>
      </c>
      <c r="E1344" s="39"/>
      <c r="F1344" s="39" t="s">
        <v>196</v>
      </c>
      <c r="G1344" s="39" t="s">
        <v>168</v>
      </c>
      <c r="H1344" s="352">
        <v>3</v>
      </c>
    </row>
    <row r="1345" spans="1:8">
      <c r="A1345" s="39"/>
      <c r="B1345" s="39" t="s">
        <v>84</v>
      </c>
      <c r="C1345" s="39" t="s">
        <v>725</v>
      </c>
      <c r="D1345" s="39" t="s">
        <v>258</v>
      </c>
      <c r="E1345" s="39"/>
      <c r="F1345" s="39" t="s">
        <v>670</v>
      </c>
      <c r="G1345" s="39" t="s">
        <v>168</v>
      </c>
      <c r="H1345" s="352">
        <v>3</v>
      </c>
    </row>
    <row r="1346" spans="1:8">
      <c r="A1346" s="39"/>
      <c r="B1346" s="39" t="s">
        <v>84</v>
      </c>
      <c r="C1346" s="39" t="s">
        <v>726</v>
      </c>
      <c r="D1346" s="39" t="s">
        <v>258</v>
      </c>
      <c r="E1346" s="39"/>
      <c r="F1346" s="39" t="s">
        <v>555</v>
      </c>
      <c r="G1346" s="39" t="s">
        <v>168</v>
      </c>
      <c r="H1346" s="352">
        <v>2</v>
      </c>
    </row>
    <row r="1347" spans="1:8">
      <c r="A1347" s="39"/>
      <c r="B1347" s="39" t="s">
        <v>84</v>
      </c>
      <c r="C1347" s="39" t="s">
        <v>727</v>
      </c>
      <c r="D1347" s="39" t="s">
        <v>258</v>
      </c>
      <c r="E1347" s="39"/>
      <c r="F1347" s="39" t="s">
        <v>264</v>
      </c>
      <c r="G1347" s="39" t="s">
        <v>168</v>
      </c>
      <c r="H1347" s="352">
        <v>2</v>
      </c>
    </row>
    <row r="1348" spans="1:8">
      <c r="A1348" s="39"/>
      <c r="B1348" s="39" t="s">
        <v>84</v>
      </c>
      <c r="C1348" s="39" t="s">
        <v>728</v>
      </c>
      <c r="D1348" s="39" t="s">
        <v>258</v>
      </c>
      <c r="E1348" s="39"/>
      <c r="F1348" s="39" t="s">
        <v>260</v>
      </c>
      <c r="G1348" s="39" t="s">
        <v>168</v>
      </c>
      <c r="H1348" s="352">
        <v>2</v>
      </c>
    </row>
    <row r="1349" spans="1:8">
      <c r="A1349" s="39"/>
      <c r="B1349" s="39" t="s">
        <v>84</v>
      </c>
      <c r="C1349" s="39" t="s">
        <v>729</v>
      </c>
      <c r="D1349" s="39" t="s">
        <v>258</v>
      </c>
      <c r="E1349" s="39"/>
      <c r="F1349" s="39" t="s">
        <v>288</v>
      </c>
      <c r="G1349" s="39" t="s">
        <v>168</v>
      </c>
      <c r="H1349" s="352">
        <v>1</v>
      </c>
    </row>
    <row r="1350" spans="1:8">
      <c r="A1350" s="39"/>
      <c r="B1350" s="39" t="s">
        <v>84</v>
      </c>
      <c r="C1350" s="39" t="s">
        <v>730</v>
      </c>
      <c r="D1350" s="39" t="s">
        <v>258</v>
      </c>
      <c r="E1350" s="39"/>
      <c r="F1350" s="39" t="s">
        <v>264</v>
      </c>
      <c r="G1350" s="39" t="s">
        <v>168</v>
      </c>
      <c r="H1350" s="352">
        <v>2</v>
      </c>
    </row>
    <row r="1351" spans="1:8">
      <c r="A1351" s="39"/>
      <c r="B1351" s="39" t="s">
        <v>84</v>
      </c>
      <c r="C1351" s="39" t="s">
        <v>735</v>
      </c>
      <c r="D1351" s="39" t="s">
        <v>732</v>
      </c>
      <c r="E1351" s="39" t="s">
        <v>736</v>
      </c>
      <c r="F1351" s="39" t="s">
        <v>737</v>
      </c>
      <c r="G1351" s="39" t="s">
        <v>168</v>
      </c>
      <c r="H1351" s="352">
        <v>1</v>
      </c>
    </row>
    <row r="1352" spans="1:8">
      <c r="A1352" s="39"/>
      <c r="B1352" s="39" t="s">
        <v>84</v>
      </c>
      <c r="C1352" s="39" t="s">
        <v>738</v>
      </c>
      <c r="D1352" s="39" t="s">
        <v>739</v>
      </c>
      <c r="E1352" s="39"/>
      <c r="F1352" s="39"/>
      <c r="G1352" s="39" t="s">
        <v>168</v>
      </c>
      <c r="H1352" s="352">
        <v>3</v>
      </c>
    </row>
    <row r="1353" spans="1:8">
      <c r="A1353" s="39"/>
      <c r="B1353" s="39" t="s">
        <v>84</v>
      </c>
      <c r="C1353" s="39" t="s">
        <v>742</v>
      </c>
      <c r="D1353" s="39" t="s">
        <v>678</v>
      </c>
      <c r="E1353" s="39" t="s">
        <v>743</v>
      </c>
      <c r="F1353" s="39"/>
      <c r="G1353" s="39" t="s">
        <v>168</v>
      </c>
      <c r="H1353" s="352">
        <v>1</v>
      </c>
    </row>
    <row r="1354" spans="1:8">
      <c r="A1354" s="39"/>
      <c r="B1354" s="39" t="s">
        <v>84</v>
      </c>
      <c r="C1354" s="39" t="s">
        <v>808</v>
      </c>
      <c r="D1354" s="39" t="s">
        <v>678</v>
      </c>
      <c r="E1354" s="39" t="s">
        <v>298</v>
      </c>
      <c r="F1354" s="39"/>
      <c r="G1354" s="39" t="s">
        <v>168</v>
      </c>
      <c r="H1354" s="352">
        <v>1</v>
      </c>
    </row>
    <row r="1355" spans="1:8">
      <c r="A1355" s="39"/>
      <c r="B1355" s="39" t="s">
        <v>84</v>
      </c>
      <c r="C1355" s="39" t="s">
        <v>747</v>
      </c>
      <c r="D1355" s="39" t="s">
        <v>258</v>
      </c>
      <c r="E1355" s="39" t="s">
        <v>210</v>
      </c>
      <c r="F1355" s="39" t="s">
        <v>288</v>
      </c>
      <c r="G1355" s="39" t="s">
        <v>168</v>
      </c>
      <c r="H1355" s="352">
        <v>1</v>
      </c>
    </row>
    <row r="1356" spans="1:8">
      <c r="A1356" s="39"/>
      <c r="B1356" s="39" t="s">
        <v>84</v>
      </c>
      <c r="C1356" s="39" t="s">
        <v>748</v>
      </c>
      <c r="D1356" s="39" t="s">
        <v>678</v>
      </c>
      <c r="E1356" s="39" t="s">
        <v>437</v>
      </c>
      <c r="F1356" s="39" t="s">
        <v>749</v>
      </c>
      <c r="G1356" s="39" t="s">
        <v>168</v>
      </c>
      <c r="H1356" s="352">
        <v>1</v>
      </c>
    </row>
    <row r="1357" spans="1:8">
      <c r="A1357" s="39"/>
      <c r="B1357" s="39" t="s">
        <v>84</v>
      </c>
      <c r="C1357" s="39" t="s">
        <v>750</v>
      </c>
      <c r="D1357" s="39" t="s">
        <v>678</v>
      </c>
      <c r="E1357" s="39" t="s">
        <v>195</v>
      </c>
      <c r="F1357" s="39" t="s">
        <v>751</v>
      </c>
      <c r="G1357" s="39" t="s">
        <v>168</v>
      </c>
      <c r="H1357" s="352">
        <v>1</v>
      </c>
    </row>
    <row r="1358" spans="1:8">
      <c r="A1358" s="39"/>
      <c r="B1358" s="39" t="s">
        <v>84</v>
      </c>
      <c r="C1358" s="39" t="s">
        <v>752</v>
      </c>
      <c r="D1358" s="39" t="s">
        <v>678</v>
      </c>
      <c r="E1358" s="39" t="s">
        <v>477</v>
      </c>
      <c r="F1358" s="39" t="s">
        <v>753</v>
      </c>
      <c r="G1358" s="39" t="s">
        <v>168</v>
      </c>
      <c r="H1358" s="352">
        <v>1</v>
      </c>
    </row>
    <row r="1359" spans="1:8">
      <c r="A1359" s="39"/>
      <c r="B1359" s="39" t="s">
        <v>84</v>
      </c>
      <c r="C1359" s="39" t="s">
        <v>754</v>
      </c>
      <c r="D1359" s="39" t="s">
        <v>678</v>
      </c>
      <c r="E1359" s="39" t="s">
        <v>440</v>
      </c>
      <c r="F1359" s="39" t="s">
        <v>318</v>
      </c>
      <c r="G1359" s="39" t="s">
        <v>168</v>
      </c>
      <c r="H1359" s="352">
        <v>1</v>
      </c>
    </row>
    <row r="1360" spans="1:8">
      <c r="A1360" s="39"/>
      <c r="B1360" s="39" t="s">
        <v>84</v>
      </c>
      <c r="C1360" s="39" t="s">
        <v>755</v>
      </c>
      <c r="D1360" s="39" t="s">
        <v>678</v>
      </c>
      <c r="E1360" s="39" t="s">
        <v>756</v>
      </c>
      <c r="F1360" s="39" t="s">
        <v>757</v>
      </c>
      <c r="G1360" s="39" t="s">
        <v>168</v>
      </c>
      <c r="H1360" s="352">
        <v>1</v>
      </c>
    </row>
    <row r="1361" spans="1:8">
      <c r="A1361" s="39"/>
      <c r="B1361" s="39" t="s">
        <v>84</v>
      </c>
      <c r="C1361" s="39" t="s">
        <v>758</v>
      </c>
      <c r="D1361" s="39" t="s">
        <v>678</v>
      </c>
      <c r="E1361" s="39" t="s">
        <v>759</v>
      </c>
      <c r="F1361" s="39" t="s">
        <v>760</v>
      </c>
      <c r="G1361" s="39" t="s">
        <v>168</v>
      </c>
      <c r="H1361" s="352">
        <v>1</v>
      </c>
    </row>
    <row r="1362" spans="1:8">
      <c r="A1362" s="39"/>
      <c r="B1362" s="39" t="s">
        <v>84</v>
      </c>
      <c r="C1362" s="39" t="s">
        <v>761</v>
      </c>
      <c r="D1362" s="39" t="s">
        <v>678</v>
      </c>
      <c r="E1362" s="39" t="s">
        <v>762</v>
      </c>
      <c r="F1362" s="39" t="s">
        <v>363</v>
      </c>
      <c r="G1362" s="39" t="s">
        <v>168</v>
      </c>
      <c r="H1362" s="352">
        <v>1</v>
      </c>
    </row>
    <row r="1363" spans="1:8">
      <c r="A1363" s="39"/>
      <c r="B1363" s="39" t="s">
        <v>84</v>
      </c>
      <c r="C1363" s="39" t="s">
        <v>763</v>
      </c>
      <c r="D1363" s="39" t="s">
        <v>678</v>
      </c>
      <c r="E1363" s="39" t="s">
        <v>764</v>
      </c>
      <c r="F1363" s="39" t="s">
        <v>765</v>
      </c>
      <c r="G1363" s="39" t="s">
        <v>168</v>
      </c>
      <c r="H1363" s="352">
        <v>1</v>
      </c>
    </row>
    <row r="1364" spans="1:8">
      <c r="A1364" s="39"/>
      <c r="B1364" s="39" t="s">
        <v>84</v>
      </c>
      <c r="C1364" s="39" t="s">
        <v>761</v>
      </c>
      <c r="D1364" s="39" t="s">
        <v>678</v>
      </c>
      <c r="E1364" s="39" t="s">
        <v>399</v>
      </c>
      <c r="F1364" s="39" t="s">
        <v>766</v>
      </c>
      <c r="G1364" s="39" t="s">
        <v>168</v>
      </c>
      <c r="H1364" s="352">
        <v>1</v>
      </c>
    </row>
    <row r="1365" spans="1:8">
      <c r="A1365" s="39"/>
      <c r="B1365" s="39" t="s">
        <v>84</v>
      </c>
      <c r="C1365" s="39" t="s">
        <v>767</v>
      </c>
      <c r="D1365" s="39" t="s">
        <v>678</v>
      </c>
      <c r="E1365" s="39" t="s">
        <v>226</v>
      </c>
      <c r="F1365" s="39" t="s">
        <v>363</v>
      </c>
      <c r="G1365" s="39" t="s">
        <v>168</v>
      </c>
      <c r="H1365" s="352">
        <v>2</v>
      </c>
    </row>
    <row r="1366" spans="1:8">
      <c r="A1366" s="39"/>
      <c r="B1366" s="39" t="s">
        <v>84</v>
      </c>
      <c r="C1366" s="39" t="s">
        <v>768</v>
      </c>
      <c r="D1366" s="39" t="s">
        <v>678</v>
      </c>
      <c r="E1366" s="39" t="s">
        <v>764</v>
      </c>
      <c r="F1366" s="39" t="s">
        <v>765</v>
      </c>
      <c r="G1366" s="39" t="s">
        <v>168</v>
      </c>
      <c r="H1366" s="352">
        <v>2</v>
      </c>
    </row>
    <row r="1367" spans="1:8">
      <c r="A1367" s="39"/>
      <c r="B1367" s="39" t="s">
        <v>84</v>
      </c>
      <c r="C1367" s="39" t="s">
        <v>769</v>
      </c>
      <c r="D1367" s="39" t="s">
        <v>678</v>
      </c>
      <c r="E1367" s="39" t="s">
        <v>175</v>
      </c>
      <c r="F1367" s="39" t="s">
        <v>770</v>
      </c>
      <c r="G1367" s="39" t="s">
        <v>168</v>
      </c>
      <c r="H1367" s="352">
        <v>2</v>
      </c>
    </row>
    <row r="1368" spans="1:8">
      <c r="A1368" s="39"/>
      <c r="B1368" s="39" t="s">
        <v>84</v>
      </c>
      <c r="C1368" s="39" t="s">
        <v>771</v>
      </c>
      <c r="D1368" s="39" t="s">
        <v>678</v>
      </c>
      <c r="E1368" s="39" t="s">
        <v>574</v>
      </c>
      <c r="F1368" s="39" t="s">
        <v>772</v>
      </c>
      <c r="G1368" s="39" t="s">
        <v>168</v>
      </c>
      <c r="H1368" s="352">
        <v>2</v>
      </c>
    </row>
    <row r="1369" spans="1:8">
      <c r="A1369" s="39"/>
      <c r="B1369" s="39" t="s">
        <v>84</v>
      </c>
      <c r="C1369" s="39" t="s">
        <v>773</v>
      </c>
      <c r="D1369" s="39" t="s">
        <v>678</v>
      </c>
      <c r="E1369" s="39" t="s">
        <v>774</v>
      </c>
      <c r="F1369" s="39" t="s">
        <v>775</v>
      </c>
      <c r="G1369" s="39" t="s">
        <v>168</v>
      </c>
      <c r="H1369" s="352">
        <v>1</v>
      </c>
    </row>
    <row r="1370" spans="1:8">
      <c r="A1370" s="39"/>
      <c r="B1370" s="39" t="s">
        <v>84</v>
      </c>
      <c r="C1370" s="39" t="s">
        <v>776</v>
      </c>
      <c r="D1370" s="39" t="s">
        <v>678</v>
      </c>
      <c r="E1370" s="39" t="s">
        <v>226</v>
      </c>
      <c r="F1370" s="39" t="s">
        <v>777</v>
      </c>
      <c r="G1370" s="39" t="s">
        <v>168</v>
      </c>
      <c r="H1370" s="352">
        <v>1</v>
      </c>
    </row>
    <row r="1371" spans="1:8">
      <c r="A1371" s="39"/>
      <c r="B1371" s="39" t="s">
        <v>84</v>
      </c>
      <c r="C1371" s="39" t="s">
        <v>782</v>
      </c>
      <c r="D1371" s="39" t="s">
        <v>678</v>
      </c>
      <c r="E1371" s="39" t="s">
        <v>581</v>
      </c>
      <c r="F1371" s="39" t="s">
        <v>783</v>
      </c>
      <c r="G1371" s="39" t="s">
        <v>168</v>
      </c>
      <c r="H1371" s="352">
        <v>1</v>
      </c>
    </row>
    <row r="1372" spans="1:8">
      <c r="A1372" s="39"/>
      <c r="B1372" s="39" t="s">
        <v>84</v>
      </c>
      <c r="C1372" s="39" t="s">
        <v>786</v>
      </c>
      <c r="D1372" s="39" t="s">
        <v>678</v>
      </c>
      <c r="E1372" s="39" t="s">
        <v>787</v>
      </c>
      <c r="F1372" s="39" t="s">
        <v>788</v>
      </c>
      <c r="G1372" s="39" t="s">
        <v>168</v>
      </c>
      <c r="H1372" s="352">
        <v>1</v>
      </c>
    </row>
    <row r="1373" spans="1:8">
      <c r="A1373" s="39"/>
      <c r="B1373" s="39" t="s">
        <v>84</v>
      </c>
      <c r="C1373" s="39" t="s">
        <v>789</v>
      </c>
      <c r="D1373" s="39" t="s">
        <v>790</v>
      </c>
      <c r="E1373" s="39" t="s">
        <v>791</v>
      </c>
      <c r="F1373" s="39"/>
      <c r="G1373" s="39" t="s">
        <v>168</v>
      </c>
      <c r="H1373" s="352">
        <v>2</v>
      </c>
    </row>
    <row r="1374" spans="1:8">
      <c r="A1374" s="39"/>
      <c r="B1374" s="39" t="s">
        <v>84</v>
      </c>
      <c r="C1374" s="39" t="s">
        <v>792</v>
      </c>
      <c r="D1374" s="39" t="s">
        <v>790</v>
      </c>
      <c r="E1374" s="39" t="s">
        <v>793</v>
      </c>
      <c r="F1374" s="39"/>
      <c r="G1374" s="39" t="s">
        <v>168</v>
      </c>
      <c r="H1374" s="352">
        <v>1</v>
      </c>
    </row>
    <row r="1375" spans="1:8">
      <c r="A1375" s="39"/>
      <c r="B1375" s="39" t="s">
        <v>84</v>
      </c>
      <c r="C1375" s="39" t="s">
        <v>794</v>
      </c>
      <c r="D1375" s="39" t="s">
        <v>790</v>
      </c>
      <c r="E1375" s="39" t="s">
        <v>795</v>
      </c>
      <c r="F1375" s="39"/>
      <c r="G1375" s="39" t="s">
        <v>168</v>
      </c>
      <c r="H1375" s="352">
        <v>1</v>
      </c>
    </row>
    <row r="1376" spans="1:8">
      <c r="A1376" s="39"/>
      <c r="B1376" s="39" t="s">
        <v>84</v>
      </c>
      <c r="C1376" s="39" t="s">
        <v>796</v>
      </c>
      <c r="D1376" s="39" t="s">
        <v>790</v>
      </c>
      <c r="E1376" s="39" t="s">
        <v>797</v>
      </c>
      <c r="F1376" s="39"/>
      <c r="G1376" s="39" t="s">
        <v>168</v>
      </c>
      <c r="H1376" s="352">
        <v>2</v>
      </c>
    </row>
    <row r="1377" spans="1:8">
      <c r="A1377" s="39"/>
      <c r="B1377" s="39" t="s">
        <v>84</v>
      </c>
      <c r="C1377" s="39" t="s">
        <v>798</v>
      </c>
      <c r="D1377" s="39" t="s">
        <v>790</v>
      </c>
      <c r="E1377" s="39" t="s">
        <v>799</v>
      </c>
      <c r="F1377" s="39"/>
      <c r="G1377" s="39" t="s">
        <v>168</v>
      </c>
      <c r="H1377" s="352">
        <v>1</v>
      </c>
    </row>
    <row r="1386" spans="1:8" ht="20.25">
      <c r="A1386" s="40" t="s">
        <v>809</v>
      </c>
      <c r="B1386" s="35"/>
      <c r="C1386" s="35"/>
      <c r="D1386" s="35"/>
      <c r="E1386" s="35"/>
      <c r="F1386" s="35"/>
      <c r="G1386" s="35"/>
      <c r="H1386" s="351"/>
    </row>
    <row r="1387" spans="1:8">
      <c r="A1387" s="39"/>
      <c r="B1387" s="39" t="s">
        <v>162</v>
      </c>
      <c r="C1387" s="39" t="s">
        <v>163</v>
      </c>
      <c r="D1387" s="39" t="s">
        <v>164</v>
      </c>
      <c r="E1387" s="39" t="s">
        <v>165</v>
      </c>
      <c r="F1387" s="39" t="s">
        <v>166</v>
      </c>
      <c r="G1387" s="39" t="s">
        <v>167</v>
      </c>
      <c r="H1387" s="352" t="s">
        <v>168</v>
      </c>
    </row>
    <row r="1388" spans="1:8">
      <c r="A1388" s="39"/>
      <c r="B1388" s="39" t="s">
        <v>84</v>
      </c>
      <c r="C1388" s="39" t="s">
        <v>716</v>
      </c>
      <c r="D1388" s="39" t="s">
        <v>258</v>
      </c>
      <c r="E1388" s="39" t="s">
        <v>717</v>
      </c>
      <c r="F1388" s="39" t="s">
        <v>648</v>
      </c>
      <c r="G1388" s="39" t="s">
        <v>168</v>
      </c>
      <c r="H1388" s="352">
        <v>1</v>
      </c>
    </row>
    <row r="1389" spans="1:8">
      <c r="A1389" s="39"/>
      <c r="B1389" s="39" t="s">
        <v>84</v>
      </c>
      <c r="C1389" s="39" t="s">
        <v>718</v>
      </c>
      <c r="D1389" s="39" t="s">
        <v>258</v>
      </c>
      <c r="E1389" s="39"/>
      <c r="F1389" s="39" t="s">
        <v>279</v>
      </c>
      <c r="G1389" s="39" t="s">
        <v>168</v>
      </c>
      <c r="H1389" s="352">
        <v>2</v>
      </c>
    </row>
    <row r="1390" spans="1:8">
      <c r="A1390" s="39"/>
      <c r="B1390" s="39" t="s">
        <v>84</v>
      </c>
      <c r="C1390" s="39" t="s">
        <v>719</v>
      </c>
      <c r="D1390" s="39" t="s">
        <v>258</v>
      </c>
      <c r="E1390" s="39"/>
      <c r="F1390" s="39" t="s">
        <v>291</v>
      </c>
      <c r="G1390" s="39" t="s">
        <v>168</v>
      </c>
      <c r="H1390" s="352">
        <v>1</v>
      </c>
    </row>
    <row r="1391" spans="1:8">
      <c r="A1391" s="39"/>
      <c r="B1391" s="39" t="s">
        <v>84</v>
      </c>
      <c r="C1391" s="39" t="s">
        <v>720</v>
      </c>
      <c r="D1391" s="39" t="s">
        <v>258</v>
      </c>
      <c r="E1391" s="39"/>
      <c r="F1391" s="39" t="s">
        <v>495</v>
      </c>
      <c r="G1391" s="39" t="s">
        <v>168</v>
      </c>
      <c r="H1391" s="352">
        <v>3</v>
      </c>
    </row>
    <row r="1392" spans="1:8">
      <c r="A1392" s="39"/>
      <c r="B1392" s="39" t="s">
        <v>84</v>
      </c>
      <c r="C1392" s="39" t="s">
        <v>721</v>
      </c>
      <c r="D1392" s="39" t="s">
        <v>258</v>
      </c>
      <c r="E1392" s="39"/>
      <c r="F1392" s="39" t="s">
        <v>318</v>
      </c>
      <c r="G1392" s="39" t="s">
        <v>168</v>
      </c>
      <c r="H1392" s="352">
        <v>3</v>
      </c>
    </row>
    <row r="1393" spans="1:8">
      <c r="A1393" s="39"/>
      <c r="B1393" s="39" t="s">
        <v>84</v>
      </c>
      <c r="C1393" s="39" t="s">
        <v>722</v>
      </c>
      <c r="D1393" s="39" t="s">
        <v>258</v>
      </c>
      <c r="E1393" s="39"/>
      <c r="F1393" s="39" t="s">
        <v>291</v>
      </c>
      <c r="G1393" s="39" t="s">
        <v>168</v>
      </c>
      <c r="H1393" s="352">
        <v>2</v>
      </c>
    </row>
    <row r="1394" spans="1:8">
      <c r="A1394" s="39"/>
      <c r="B1394" s="39" t="s">
        <v>84</v>
      </c>
      <c r="C1394" s="39" t="s">
        <v>723</v>
      </c>
      <c r="D1394" s="39" t="s">
        <v>258</v>
      </c>
      <c r="E1394" s="39"/>
      <c r="F1394" s="39" t="s">
        <v>291</v>
      </c>
      <c r="G1394" s="39" t="s">
        <v>168</v>
      </c>
      <c r="H1394" s="352">
        <v>3</v>
      </c>
    </row>
    <row r="1395" spans="1:8">
      <c r="A1395" s="39"/>
      <c r="B1395" s="39" t="s">
        <v>84</v>
      </c>
      <c r="C1395" s="39" t="s">
        <v>724</v>
      </c>
      <c r="D1395" s="39" t="s">
        <v>258</v>
      </c>
      <c r="E1395" s="39"/>
      <c r="F1395" s="39" t="s">
        <v>196</v>
      </c>
      <c r="G1395" s="39" t="s">
        <v>168</v>
      </c>
      <c r="H1395" s="352">
        <v>3</v>
      </c>
    </row>
    <row r="1396" spans="1:8">
      <c r="A1396" s="39"/>
      <c r="B1396" s="39" t="s">
        <v>84</v>
      </c>
      <c r="C1396" s="39" t="s">
        <v>725</v>
      </c>
      <c r="D1396" s="39" t="s">
        <v>258</v>
      </c>
      <c r="E1396" s="39"/>
      <c r="F1396" s="39" t="s">
        <v>670</v>
      </c>
      <c r="G1396" s="39" t="s">
        <v>168</v>
      </c>
      <c r="H1396" s="352">
        <v>3</v>
      </c>
    </row>
    <row r="1397" spans="1:8">
      <c r="A1397" s="39"/>
      <c r="B1397" s="39" t="s">
        <v>84</v>
      </c>
      <c r="C1397" s="39" t="s">
        <v>726</v>
      </c>
      <c r="D1397" s="39" t="s">
        <v>258</v>
      </c>
      <c r="E1397" s="39"/>
      <c r="F1397" s="39" t="s">
        <v>555</v>
      </c>
      <c r="G1397" s="39" t="s">
        <v>168</v>
      </c>
      <c r="H1397" s="352">
        <v>2</v>
      </c>
    </row>
    <row r="1398" spans="1:8">
      <c r="A1398" s="39"/>
      <c r="B1398" s="39" t="s">
        <v>84</v>
      </c>
      <c r="C1398" s="39" t="s">
        <v>727</v>
      </c>
      <c r="D1398" s="39" t="s">
        <v>258</v>
      </c>
      <c r="E1398" s="39"/>
      <c r="F1398" s="39" t="s">
        <v>264</v>
      </c>
      <c r="G1398" s="39" t="s">
        <v>168</v>
      </c>
      <c r="H1398" s="352">
        <v>2</v>
      </c>
    </row>
    <row r="1399" spans="1:8">
      <c r="A1399" s="39"/>
      <c r="B1399" s="39" t="s">
        <v>84</v>
      </c>
      <c r="C1399" s="39" t="s">
        <v>728</v>
      </c>
      <c r="D1399" s="39" t="s">
        <v>258</v>
      </c>
      <c r="E1399" s="39"/>
      <c r="F1399" s="39" t="s">
        <v>260</v>
      </c>
      <c r="G1399" s="39" t="s">
        <v>168</v>
      </c>
      <c r="H1399" s="352">
        <v>2</v>
      </c>
    </row>
    <row r="1400" spans="1:8">
      <c r="A1400" s="39"/>
      <c r="B1400" s="39" t="s">
        <v>84</v>
      </c>
      <c r="C1400" s="39" t="s">
        <v>729</v>
      </c>
      <c r="D1400" s="39" t="s">
        <v>258</v>
      </c>
      <c r="E1400" s="39"/>
      <c r="F1400" s="39" t="s">
        <v>288</v>
      </c>
      <c r="G1400" s="39" t="s">
        <v>168</v>
      </c>
      <c r="H1400" s="352">
        <v>1</v>
      </c>
    </row>
    <row r="1401" spans="1:8">
      <c r="A1401" s="39"/>
      <c r="B1401" s="39" t="s">
        <v>84</v>
      </c>
      <c r="C1401" s="39" t="s">
        <v>730</v>
      </c>
      <c r="D1401" s="39" t="s">
        <v>258</v>
      </c>
      <c r="E1401" s="39"/>
      <c r="F1401" s="39" t="s">
        <v>264</v>
      </c>
      <c r="G1401" s="39" t="s">
        <v>168</v>
      </c>
      <c r="H1401" s="352">
        <v>2</v>
      </c>
    </row>
    <row r="1402" spans="1:8">
      <c r="A1402" s="39"/>
      <c r="B1402" s="39" t="s">
        <v>84</v>
      </c>
      <c r="C1402" s="39" t="s">
        <v>735</v>
      </c>
      <c r="D1402" s="39" t="s">
        <v>732</v>
      </c>
      <c r="E1402" s="39" t="s">
        <v>736</v>
      </c>
      <c r="F1402" s="39" t="s">
        <v>737</v>
      </c>
      <c r="G1402" s="39" t="s">
        <v>168</v>
      </c>
      <c r="H1402" s="352">
        <v>1</v>
      </c>
    </row>
    <row r="1403" spans="1:8">
      <c r="A1403" s="39"/>
      <c r="B1403" s="39" t="s">
        <v>84</v>
      </c>
      <c r="C1403" s="39" t="s">
        <v>738</v>
      </c>
      <c r="D1403" s="39" t="s">
        <v>739</v>
      </c>
      <c r="E1403" s="39"/>
      <c r="F1403" s="39"/>
      <c r="G1403" s="39" t="s">
        <v>168</v>
      </c>
      <c r="H1403" s="352">
        <v>3</v>
      </c>
    </row>
    <row r="1404" spans="1:8">
      <c r="A1404" s="39"/>
      <c r="B1404" s="39" t="s">
        <v>84</v>
      </c>
      <c r="C1404" s="39" t="s">
        <v>742</v>
      </c>
      <c r="D1404" s="39" t="s">
        <v>678</v>
      </c>
      <c r="E1404" s="39" t="s">
        <v>743</v>
      </c>
      <c r="F1404" s="39"/>
      <c r="G1404" s="39" t="s">
        <v>168</v>
      </c>
      <c r="H1404" s="352">
        <v>1</v>
      </c>
    </row>
    <row r="1405" spans="1:8">
      <c r="A1405" s="39"/>
      <c r="B1405" s="39" t="s">
        <v>84</v>
      </c>
      <c r="C1405" s="39" t="s">
        <v>747</v>
      </c>
      <c r="D1405" s="39" t="s">
        <v>258</v>
      </c>
      <c r="E1405" s="39" t="s">
        <v>210</v>
      </c>
      <c r="F1405" s="39" t="s">
        <v>288</v>
      </c>
      <c r="G1405" s="39" t="s">
        <v>168</v>
      </c>
      <c r="H1405" s="352">
        <v>1</v>
      </c>
    </row>
    <row r="1406" spans="1:8">
      <c r="A1406" s="39"/>
      <c r="B1406" s="39" t="s">
        <v>84</v>
      </c>
      <c r="C1406" s="39" t="s">
        <v>748</v>
      </c>
      <c r="D1406" s="39" t="s">
        <v>678</v>
      </c>
      <c r="E1406" s="39" t="s">
        <v>437</v>
      </c>
      <c r="F1406" s="39" t="s">
        <v>749</v>
      </c>
      <c r="G1406" s="39" t="s">
        <v>168</v>
      </c>
      <c r="H1406" s="352">
        <v>1</v>
      </c>
    </row>
    <row r="1407" spans="1:8">
      <c r="A1407" s="39"/>
      <c r="B1407" s="39" t="s">
        <v>84</v>
      </c>
      <c r="C1407" s="39" t="s">
        <v>750</v>
      </c>
      <c r="D1407" s="39" t="s">
        <v>678</v>
      </c>
      <c r="E1407" s="39" t="s">
        <v>195</v>
      </c>
      <c r="F1407" s="39" t="s">
        <v>751</v>
      </c>
      <c r="G1407" s="39" t="s">
        <v>168</v>
      </c>
      <c r="H1407" s="352">
        <v>1</v>
      </c>
    </row>
    <row r="1408" spans="1:8">
      <c r="A1408" s="39"/>
      <c r="B1408" s="39" t="s">
        <v>84</v>
      </c>
      <c r="C1408" s="39" t="s">
        <v>752</v>
      </c>
      <c r="D1408" s="39" t="s">
        <v>678</v>
      </c>
      <c r="E1408" s="39" t="s">
        <v>477</v>
      </c>
      <c r="F1408" s="39" t="s">
        <v>753</v>
      </c>
      <c r="G1408" s="39" t="s">
        <v>168</v>
      </c>
      <c r="H1408" s="352">
        <v>1</v>
      </c>
    </row>
    <row r="1409" spans="1:8">
      <c r="A1409" s="39"/>
      <c r="B1409" s="39" t="s">
        <v>84</v>
      </c>
      <c r="C1409" s="39" t="s">
        <v>754</v>
      </c>
      <c r="D1409" s="39" t="s">
        <v>678</v>
      </c>
      <c r="E1409" s="39" t="s">
        <v>440</v>
      </c>
      <c r="F1409" s="39" t="s">
        <v>318</v>
      </c>
      <c r="G1409" s="39" t="s">
        <v>168</v>
      </c>
      <c r="H1409" s="352">
        <v>1</v>
      </c>
    </row>
    <row r="1410" spans="1:8">
      <c r="A1410" s="39"/>
      <c r="B1410" s="39" t="s">
        <v>84</v>
      </c>
      <c r="C1410" s="39" t="s">
        <v>755</v>
      </c>
      <c r="D1410" s="39" t="s">
        <v>678</v>
      </c>
      <c r="E1410" s="39" t="s">
        <v>756</v>
      </c>
      <c r="F1410" s="39" t="s">
        <v>757</v>
      </c>
      <c r="G1410" s="39" t="s">
        <v>168</v>
      </c>
      <c r="H1410" s="352">
        <v>1</v>
      </c>
    </row>
    <row r="1411" spans="1:8">
      <c r="A1411" s="39"/>
      <c r="B1411" s="39" t="s">
        <v>84</v>
      </c>
      <c r="C1411" s="39" t="s">
        <v>758</v>
      </c>
      <c r="D1411" s="39" t="s">
        <v>678</v>
      </c>
      <c r="E1411" s="39" t="s">
        <v>759</v>
      </c>
      <c r="F1411" s="39" t="s">
        <v>760</v>
      </c>
      <c r="G1411" s="39" t="s">
        <v>168</v>
      </c>
      <c r="H1411" s="352">
        <v>1</v>
      </c>
    </row>
    <row r="1412" spans="1:8">
      <c r="A1412" s="39"/>
      <c r="B1412" s="39" t="s">
        <v>84</v>
      </c>
      <c r="C1412" s="39" t="s">
        <v>761</v>
      </c>
      <c r="D1412" s="39" t="s">
        <v>678</v>
      </c>
      <c r="E1412" s="39" t="s">
        <v>762</v>
      </c>
      <c r="F1412" s="39" t="s">
        <v>363</v>
      </c>
      <c r="G1412" s="39" t="s">
        <v>168</v>
      </c>
      <c r="H1412" s="352">
        <v>1</v>
      </c>
    </row>
    <row r="1413" spans="1:8">
      <c r="A1413" s="39"/>
      <c r="B1413" s="39" t="s">
        <v>84</v>
      </c>
      <c r="C1413" s="39" t="s">
        <v>763</v>
      </c>
      <c r="D1413" s="39" t="s">
        <v>678</v>
      </c>
      <c r="E1413" s="39" t="s">
        <v>764</v>
      </c>
      <c r="F1413" s="39" t="s">
        <v>765</v>
      </c>
      <c r="G1413" s="39" t="s">
        <v>168</v>
      </c>
      <c r="H1413" s="352">
        <v>1</v>
      </c>
    </row>
    <row r="1414" spans="1:8">
      <c r="A1414" s="39"/>
      <c r="B1414" s="39" t="s">
        <v>84</v>
      </c>
      <c r="C1414" s="39" t="s">
        <v>761</v>
      </c>
      <c r="D1414" s="39" t="s">
        <v>678</v>
      </c>
      <c r="E1414" s="39" t="s">
        <v>399</v>
      </c>
      <c r="F1414" s="39" t="s">
        <v>766</v>
      </c>
      <c r="G1414" s="39" t="s">
        <v>168</v>
      </c>
      <c r="H1414" s="352">
        <v>1</v>
      </c>
    </row>
    <row r="1415" spans="1:8">
      <c r="A1415" s="39"/>
      <c r="B1415" s="39" t="s">
        <v>84</v>
      </c>
      <c r="C1415" s="39" t="s">
        <v>767</v>
      </c>
      <c r="D1415" s="39" t="s">
        <v>678</v>
      </c>
      <c r="E1415" s="39" t="s">
        <v>226</v>
      </c>
      <c r="F1415" s="39" t="s">
        <v>363</v>
      </c>
      <c r="G1415" s="39" t="s">
        <v>168</v>
      </c>
      <c r="H1415" s="352">
        <v>2</v>
      </c>
    </row>
    <row r="1416" spans="1:8">
      <c r="A1416" s="39"/>
      <c r="B1416" s="39" t="s">
        <v>84</v>
      </c>
      <c r="C1416" s="39" t="s">
        <v>768</v>
      </c>
      <c r="D1416" s="39" t="s">
        <v>678</v>
      </c>
      <c r="E1416" s="39" t="s">
        <v>764</v>
      </c>
      <c r="F1416" s="39" t="s">
        <v>765</v>
      </c>
      <c r="G1416" s="39" t="s">
        <v>168</v>
      </c>
      <c r="H1416" s="352">
        <v>2</v>
      </c>
    </row>
    <row r="1417" spans="1:8">
      <c r="A1417" s="39"/>
      <c r="B1417" s="39" t="s">
        <v>84</v>
      </c>
      <c r="C1417" s="39" t="s">
        <v>769</v>
      </c>
      <c r="D1417" s="39" t="s">
        <v>678</v>
      </c>
      <c r="E1417" s="39" t="s">
        <v>175</v>
      </c>
      <c r="F1417" s="39" t="s">
        <v>770</v>
      </c>
      <c r="G1417" s="39" t="s">
        <v>168</v>
      </c>
      <c r="H1417" s="352">
        <v>2</v>
      </c>
    </row>
    <row r="1418" spans="1:8">
      <c r="A1418" s="39"/>
      <c r="B1418" s="39" t="s">
        <v>84</v>
      </c>
      <c r="C1418" s="39" t="s">
        <v>771</v>
      </c>
      <c r="D1418" s="39" t="s">
        <v>678</v>
      </c>
      <c r="E1418" s="39" t="s">
        <v>574</v>
      </c>
      <c r="F1418" s="39" t="s">
        <v>772</v>
      </c>
      <c r="G1418" s="39" t="s">
        <v>168</v>
      </c>
      <c r="H1418" s="352">
        <v>2</v>
      </c>
    </row>
    <row r="1419" spans="1:8">
      <c r="A1419" s="39"/>
      <c r="B1419" s="39" t="s">
        <v>84</v>
      </c>
      <c r="C1419" s="39" t="s">
        <v>773</v>
      </c>
      <c r="D1419" s="39" t="s">
        <v>678</v>
      </c>
      <c r="E1419" s="39" t="s">
        <v>774</v>
      </c>
      <c r="F1419" s="39" t="s">
        <v>775</v>
      </c>
      <c r="G1419" s="39" t="s">
        <v>168</v>
      </c>
      <c r="H1419" s="352">
        <v>1</v>
      </c>
    </row>
    <row r="1420" spans="1:8">
      <c r="A1420" s="39"/>
      <c r="B1420" s="39" t="s">
        <v>84</v>
      </c>
      <c r="C1420" s="39" t="s">
        <v>776</v>
      </c>
      <c r="D1420" s="39" t="s">
        <v>678</v>
      </c>
      <c r="E1420" s="39" t="s">
        <v>226</v>
      </c>
      <c r="F1420" s="39" t="s">
        <v>777</v>
      </c>
      <c r="G1420" s="39" t="s">
        <v>168</v>
      </c>
      <c r="H1420" s="352">
        <v>1</v>
      </c>
    </row>
    <row r="1421" spans="1:8">
      <c r="A1421" s="39"/>
      <c r="B1421" s="39" t="s">
        <v>84</v>
      </c>
      <c r="C1421" s="39" t="s">
        <v>782</v>
      </c>
      <c r="D1421" s="39" t="s">
        <v>678</v>
      </c>
      <c r="E1421" s="39" t="s">
        <v>581</v>
      </c>
      <c r="F1421" s="39" t="s">
        <v>783</v>
      </c>
      <c r="G1421" s="39" t="s">
        <v>168</v>
      </c>
      <c r="H1421" s="352">
        <v>1</v>
      </c>
    </row>
    <row r="1422" spans="1:8">
      <c r="A1422" s="39"/>
      <c r="B1422" s="39" t="s">
        <v>84</v>
      </c>
      <c r="C1422" s="39" t="s">
        <v>784</v>
      </c>
      <c r="D1422" s="39" t="s">
        <v>678</v>
      </c>
      <c r="E1422" s="39" t="s">
        <v>382</v>
      </c>
      <c r="F1422" s="39" t="s">
        <v>785</v>
      </c>
      <c r="G1422" s="39" t="s">
        <v>168</v>
      </c>
      <c r="H1422" s="352">
        <v>1</v>
      </c>
    </row>
    <row r="1423" spans="1:8">
      <c r="A1423" s="39"/>
      <c r="B1423" s="39" t="s">
        <v>84</v>
      </c>
      <c r="C1423" s="39" t="s">
        <v>786</v>
      </c>
      <c r="D1423" s="39" t="s">
        <v>678</v>
      </c>
      <c r="E1423" s="39" t="s">
        <v>787</v>
      </c>
      <c r="F1423" s="39" t="s">
        <v>788</v>
      </c>
      <c r="G1423" s="39" t="s">
        <v>168</v>
      </c>
      <c r="H1423" s="352">
        <v>1</v>
      </c>
    </row>
    <row r="1424" spans="1:8">
      <c r="A1424" s="39"/>
      <c r="B1424" s="39" t="s">
        <v>84</v>
      </c>
      <c r="C1424" s="39" t="s">
        <v>789</v>
      </c>
      <c r="D1424" s="39" t="s">
        <v>790</v>
      </c>
      <c r="E1424" s="39" t="s">
        <v>791</v>
      </c>
      <c r="F1424" s="39"/>
      <c r="G1424" s="39" t="s">
        <v>168</v>
      </c>
      <c r="H1424" s="352">
        <v>2</v>
      </c>
    </row>
    <row r="1425" spans="1:8">
      <c r="A1425" s="39"/>
      <c r="B1425" s="39" t="s">
        <v>84</v>
      </c>
      <c r="C1425" s="39" t="s">
        <v>792</v>
      </c>
      <c r="D1425" s="39" t="s">
        <v>790</v>
      </c>
      <c r="E1425" s="39" t="s">
        <v>793</v>
      </c>
      <c r="F1425" s="39"/>
      <c r="G1425" s="39" t="s">
        <v>168</v>
      </c>
      <c r="H1425" s="352">
        <v>1</v>
      </c>
    </row>
    <row r="1426" spans="1:8">
      <c r="A1426" s="39"/>
      <c r="B1426" s="39" t="s">
        <v>84</v>
      </c>
      <c r="C1426" s="39" t="s">
        <v>794</v>
      </c>
      <c r="D1426" s="39" t="s">
        <v>790</v>
      </c>
      <c r="E1426" s="39" t="s">
        <v>795</v>
      </c>
      <c r="F1426" s="39"/>
      <c r="G1426" s="39" t="s">
        <v>168</v>
      </c>
      <c r="H1426" s="352">
        <v>1</v>
      </c>
    </row>
    <row r="1427" spans="1:8">
      <c r="A1427" s="39"/>
      <c r="B1427" s="39" t="s">
        <v>84</v>
      </c>
      <c r="C1427" s="39" t="s">
        <v>796</v>
      </c>
      <c r="D1427" s="39" t="s">
        <v>790</v>
      </c>
      <c r="E1427" s="39" t="s">
        <v>797</v>
      </c>
      <c r="F1427" s="39"/>
      <c r="G1427" s="39" t="s">
        <v>168</v>
      </c>
      <c r="H1427" s="352">
        <v>2</v>
      </c>
    </row>
    <row r="1428" spans="1:8">
      <c r="A1428" s="39"/>
      <c r="B1428" s="39" t="s">
        <v>84</v>
      </c>
      <c r="C1428" s="39" t="s">
        <v>810</v>
      </c>
      <c r="D1428" s="39" t="s">
        <v>790</v>
      </c>
      <c r="E1428" s="39" t="s">
        <v>811</v>
      </c>
      <c r="F1428" s="39"/>
      <c r="G1428" s="39" t="s">
        <v>168</v>
      </c>
      <c r="H1428" s="352">
        <v>1</v>
      </c>
    </row>
    <row r="1429" spans="1:8">
      <c r="A1429" s="39"/>
      <c r="B1429" s="39" t="s">
        <v>84</v>
      </c>
      <c r="C1429" s="39" t="s">
        <v>798</v>
      </c>
      <c r="D1429" s="39" t="s">
        <v>790</v>
      </c>
      <c r="E1429" s="39" t="s">
        <v>799</v>
      </c>
      <c r="F1429" s="39"/>
      <c r="G1429" s="39" t="s">
        <v>168</v>
      </c>
      <c r="H1429" s="352">
        <v>1</v>
      </c>
    </row>
    <row r="1438" spans="1:8" ht="20.25">
      <c r="A1438" s="40" t="s">
        <v>812</v>
      </c>
      <c r="B1438" s="35"/>
      <c r="C1438" s="35"/>
      <c r="D1438" s="35"/>
      <c r="E1438" s="35"/>
      <c r="F1438" s="35"/>
      <c r="G1438" s="35"/>
      <c r="H1438" s="351"/>
    </row>
    <row r="1439" spans="1:8">
      <c r="A1439" s="39"/>
      <c r="B1439" s="39" t="s">
        <v>162</v>
      </c>
      <c r="C1439" s="39" t="s">
        <v>163</v>
      </c>
      <c r="D1439" s="39" t="s">
        <v>164</v>
      </c>
      <c r="E1439" s="39" t="s">
        <v>165</v>
      </c>
      <c r="F1439" s="39" t="s">
        <v>166</v>
      </c>
      <c r="G1439" s="39" t="s">
        <v>167</v>
      </c>
      <c r="H1439" s="352" t="s">
        <v>168</v>
      </c>
    </row>
    <row r="1440" spans="1:8">
      <c r="A1440" s="39"/>
      <c r="B1440" s="39" t="s">
        <v>84</v>
      </c>
      <c r="C1440" s="39" t="s">
        <v>813</v>
      </c>
      <c r="D1440" s="39" t="s">
        <v>258</v>
      </c>
      <c r="E1440" s="39" t="s">
        <v>185</v>
      </c>
      <c r="F1440" s="39" t="s">
        <v>814</v>
      </c>
      <c r="G1440" s="39" t="s">
        <v>168</v>
      </c>
      <c r="H1440" s="352">
        <v>1</v>
      </c>
    </row>
    <row r="1441" spans="1:8">
      <c r="A1441" s="39"/>
      <c r="B1441" s="39" t="s">
        <v>84</v>
      </c>
      <c r="C1441" s="39" t="s">
        <v>718</v>
      </c>
      <c r="D1441" s="39" t="s">
        <v>258</v>
      </c>
      <c r="E1441" s="39"/>
      <c r="F1441" s="39" t="s">
        <v>279</v>
      </c>
      <c r="G1441" s="39" t="s">
        <v>168</v>
      </c>
      <c r="H1441" s="352">
        <v>2</v>
      </c>
    </row>
    <row r="1442" spans="1:8">
      <c r="A1442" s="39"/>
      <c r="B1442" s="39" t="s">
        <v>84</v>
      </c>
      <c r="C1442" s="39" t="s">
        <v>719</v>
      </c>
      <c r="D1442" s="39" t="s">
        <v>258</v>
      </c>
      <c r="E1442" s="39"/>
      <c r="F1442" s="39" t="s">
        <v>291</v>
      </c>
      <c r="G1442" s="39" t="s">
        <v>168</v>
      </c>
      <c r="H1442" s="352">
        <v>1</v>
      </c>
    </row>
    <row r="1443" spans="1:8">
      <c r="A1443" s="39"/>
      <c r="B1443" s="39" t="s">
        <v>84</v>
      </c>
      <c r="C1443" s="39" t="s">
        <v>720</v>
      </c>
      <c r="D1443" s="39" t="s">
        <v>258</v>
      </c>
      <c r="E1443" s="39"/>
      <c r="F1443" s="39" t="s">
        <v>495</v>
      </c>
      <c r="G1443" s="39" t="s">
        <v>168</v>
      </c>
      <c r="H1443" s="352">
        <v>3</v>
      </c>
    </row>
    <row r="1444" spans="1:8">
      <c r="A1444" s="39"/>
      <c r="B1444" s="39" t="s">
        <v>84</v>
      </c>
      <c r="C1444" s="39" t="s">
        <v>721</v>
      </c>
      <c r="D1444" s="39" t="s">
        <v>258</v>
      </c>
      <c r="E1444" s="39"/>
      <c r="F1444" s="39" t="s">
        <v>318</v>
      </c>
      <c r="G1444" s="39" t="s">
        <v>168</v>
      </c>
      <c r="H1444" s="352">
        <v>3</v>
      </c>
    </row>
    <row r="1445" spans="1:8">
      <c r="A1445" s="39"/>
      <c r="B1445" s="39" t="s">
        <v>84</v>
      </c>
      <c r="C1445" s="39" t="s">
        <v>722</v>
      </c>
      <c r="D1445" s="39" t="s">
        <v>258</v>
      </c>
      <c r="E1445" s="39"/>
      <c r="F1445" s="39" t="s">
        <v>291</v>
      </c>
      <c r="G1445" s="39" t="s">
        <v>168</v>
      </c>
      <c r="H1445" s="352">
        <v>2</v>
      </c>
    </row>
    <row r="1446" spans="1:8">
      <c r="A1446" s="39"/>
      <c r="B1446" s="39" t="s">
        <v>84</v>
      </c>
      <c r="C1446" s="39" t="s">
        <v>723</v>
      </c>
      <c r="D1446" s="39" t="s">
        <v>258</v>
      </c>
      <c r="E1446" s="39"/>
      <c r="F1446" s="39" t="s">
        <v>291</v>
      </c>
      <c r="G1446" s="39" t="s">
        <v>168</v>
      </c>
      <c r="H1446" s="352">
        <v>3</v>
      </c>
    </row>
    <row r="1447" spans="1:8">
      <c r="A1447" s="39"/>
      <c r="B1447" s="39" t="s">
        <v>84</v>
      </c>
      <c r="C1447" s="39" t="s">
        <v>724</v>
      </c>
      <c r="D1447" s="39" t="s">
        <v>258</v>
      </c>
      <c r="E1447" s="39"/>
      <c r="F1447" s="39" t="s">
        <v>196</v>
      </c>
      <c r="G1447" s="39" t="s">
        <v>168</v>
      </c>
      <c r="H1447" s="352">
        <v>3</v>
      </c>
    </row>
    <row r="1448" spans="1:8">
      <c r="A1448" s="39"/>
      <c r="B1448" s="39" t="s">
        <v>84</v>
      </c>
      <c r="C1448" s="39" t="s">
        <v>725</v>
      </c>
      <c r="D1448" s="39" t="s">
        <v>258</v>
      </c>
      <c r="E1448" s="39"/>
      <c r="F1448" s="39" t="s">
        <v>670</v>
      </c>
      <c r="G1448" s="39" t="s">
        <v>168</v>
      </c>
      <c r="H1448" s="352">
        <v>3</v>
      </c>
    </row>
    <row r="1449" spans="1:8">
      <c r="A1449" s="39"/>
      <c r="B1449" s="39" t="s">
        <v>84</v>
      </c>
      <c r="C1449" s="39" t="s">
        <v>726</v>
      </c>
      <c r="D1449" s="39" t="s">
        <v>258</v>
      </c>
      <c r="E1449" s="39"/>
      <c r="F1449" s="39" t="s">
        <v>555</v>
      </c>
      <c r="G1449" s="39" t="s">
        <v>168</v>
      </c>
      <c r="H1449" s="352">
        <v>2</v>
      </c>
    </row>
    <row r="1450" spans="1:8">
      <c r="A1450" s="39"/>
      <c r="B1450" s="39" t="s">
        <v>84</v>
      </c>
      <c r="C1450" s="39" t="s">
        <v>727</v>
      </c>
      <c r="D1450" s="39" t="s">
        <v>258</v>
      </c>
      <c r="E1450" s="39"/>
      <c r="F1450" s="39" t="s">
        <v>264</v>
      </c>
      <c r="G1450" s="39" t="s">
        <v>168</v>
      </c>
      <c r="H1450" s="352">
        <v>2</v>
      </c>
    </row>
    <row r="1451" spans="1:8">
      <c r="A1451" s="39"/>
      <c r="B1451" s="39" t="s">
        <v>84</v>
      </c>
      <c r="C1451" s="39" t="s">
        <v>728</v>
      </c>
      <c r="D1451" s="39" t="s">
        <v>258</v>
      </c>
      <c r="E1451" s="39"/>
      <c r="F1451" s="39" t="s">
        <v>260</v>
      </c>
      <c r="G1451" s="39" t="s">
        <v>168</v>
      </c>
      <c r="H1451" s="352">
        <v>2</v>
      </c>
    </row>
    <row r="1452" spans="1:8">
      <c r="A1452" s="39"/>
      <c r="B1452" s="39" t="s">
        <v>84</v>
      </c>
      <c r="C1452" s="39" t="s">
        <v>729</v>
      </c>
      <c r="D1452" s="39" t="s">
        <v>258</v>
      </c>
      <c r="E1452" s="39"/>
      <c r="F1452" s="39" t="s">
        <v>288</v>
      </c>
      <c r="G1452" s="39" t="s">
        <v>168</v>
      </c>
      <c r="H1452" s="352">
        <v>1</v>
      </c>
    </row>
    <row r="1453" spans="1:8">
      <c r="A1453" s="39"/>
      <c r="B1453" s="39" t="s">
        <v>84</v>
      </c>
      <c r="C1453" s="39" t="s">
        <v>730</v>
      </c>
      <c r="D1453" s="39" t="s">
        <v>258</v>
      </c>
      <c r="E1453" s="39"/>
      <c r="F1453" s="39" t="s">
        <v>264</v>
      </c>
      <c r="G1453" s="39" t="s">
        <v>168</v>
      </c>
      <c r="H1453" s="352">
        <v>2</v>
      </c>
    </row>
    <row r="1454" spans="1:8">
      <c r="A1454" s="39"/>
      <c r="B1454" s="39" t="s">
        <v>84</v>
      </c>
      <c r="C1454" s="39" t="s">
        <v>738</v>
      </c>
      <c r="D1454" s="39" t="s">
        <v>739</v>
      </c>
      <c r="E1454" s="39"/>
      <c r="F1454" s="39"/>
      <c r="G1454" s="39" t="s">
        <v>168</v>
      </c>
      <c r="H1454" s="352">
        <v>3</v>
      </c>
    </row>
    <row r="1455" spans="1:8">
      <c r="A1455" s="39"/>
      <c r="B1455" s="39" t="s">
        <v>84</v>
      </c>
      <c r="C1455" s="39" t="s">
        <v>815</v>
      </c>
      <c r="D1455" s="39" t="s">
        <v>258</v>
      </c>
      <c r="E1455" s="39"/>
      <c r="F1455" s="39" t="s">
        <v>499</v>
      </c>
      <c r="G1455" s="39" t="s">
        <v>168</v>
      </c>
      <c r="H1455" s="352">
        <v>1</v>
      </c>
    </row>
    <row r="1456" spans="1:8">
      <c r="A1456" s="39"/>
      <c r="B1456" s="39" t="s">
        <v>84</v>
      </c>
      <c r="C1456" s="39" t="s">
        <v>747</v>
      </c>
      <c r="D1456" s="39" t="s">
        <v>258</v>
      </c>
      <c r="E1456" s="39" t="s">
        <v>210</v>
      </c>
      <c r="F1456" s="39" t="s">
        <v>288</v>
      </c>
      <c r="G1456" s="39" t="s">
        <v>168</v>
      </c>
      <c r="H1456" s="352">
        <v>1</v>
      </c>
    </row>
    <row r="1457" spans="1:8">
      <c r="A1457" s="39"/>
      <c r="B1457" s="39" t="s">
        <v>84</v>
      </c>
      <c r="C1457" s="39" t="s">
        <v>748</v>
      </c>
      <c r="D1457" s="39" t="s">
        <v>678</v>
      </c>
      <c r="E1457" s="39" t="s">
        <v>437</v>
      </c>
      <c r="F1457" s="39" t="s">
        <v>749</v>
      </c>
      <c r="G1457" s="39" t="s">
        <v>168</v>
      </c>
      <c r="H1457" s="352">
        <v>1</v>
      </c>
    </row>
    <row r="1458" spans="1:8">
      <c r="A1458" s="39"/>
      <c r="B1458" s="39" t="s">
        <v>84</v>
      </c>
      <c r="C1458" s="39" t="s">
        <v>750</v>
      </c>
      <c r="D1458" s="39" t="s">
        <v>678</v>
      </c>
      <c r="E1458" s="39" t="s">
        <v>195</v>
      </c>
      <c r="F1458" s="39" t="s">
        <v>751</v>
      </c>
      <c r="G1458" s="39" t="s">
        <v>168</v>
      </c>
      <c r="H1458" s="352">
        <v>1</v>
      </c>
    </row>
    <row r="1459" spans="1:8">
      <c r="A1459" s="39"/>
      <c r="B1459" s="39" t="s">
        <v>84</v>
      </c>
      <c r="C1459" s="39" t="s">
        <v>752</v>
      </c>
      <c r="D1459" s="39" t="s">
        <v>678</v>
      </c>
      <c r="E1459" s="39" t="s">
        <v>477</v>
      </c>
      <c r="F1459" s="39" t="s">
        <v>753</v>
      </c>
      <c r="G1459" s="39" t="s">
        <v>168</v>
      </c>
      <c r="H1459" s="352">
        <v>1</v>
      </c>
    </row>
    <row r="1460" spans="1:8">
      <c r="A1460" s="39"/>
      <c r="B1460" s="39" t="s">
        <v>84</v>
      </c>
      <c r="C1460" s="39" t="s">
        <v>754</v>
      </c>
      <c r="D1460" s="39" t="s">
        <v>678</v>
      </c>
      <c r="E1460" s="39" t="s">
        <v>440</v>
      </c>
      <c r="F1460" s="39" t="s">
        <v>318</v>
      </c>
      <c r="G1460" s="39" t="s">
        <v>168</v>
      </c>
      <c r="H1460" s="352">
        <v>1</v>
      </c>
    </row>
    <row r="1461" spans="1:8">
      <c r="A1461" s="39"/>
      <c r="B1461" s="39" t="s">
        <v>84</v>
      </c>
      <c r="C1461" s="39" t="s">
        <v>755</v>
      </c>
      <c r="D1461" s="39" t="s">
        <v>678</v>
      </c>
      <c r="E1461" s="39" t="s">
        <v>756</v>
      </c>
      <c r="F1461" s="39" t="s">
        <v>757</v>
      </c>
      <c r="G1461" s="39" t="s">
        <v>168</v>
      </c>
      <c r="H1461" s="352">
        <v>1</v>
      </c>
    </row>
    <row r="1462" spans="1:8">
      <c r="A1462" s="39"/>
      <c r="B1462" s="39" t="s">
        <v>84</v>
      </c>
      <c r="C1462" s="39" t="s">
        <v>758</v>
      </c>
      <c r="D1462" s="39" t="s">
        <v>678</v>
      </c>
      <c r="E1462" s="39" t="s">
        <v>759</v>
      </c>
      <c r="F1462" s="39" t="s">
        <v>760</v>
      </c>
      <c r="G1462" s="39" t="s">
        <v>168</v>
      </c>
      <c r="H1462" s="352">
        <v>1</v>
      </c>
    </row>
    <row r="1463" spans="1:8">
      <c r="A1463" s="39"/>
      <c r="B1463" s="39" t="s">
        <v>84</v>
      </c>
      <c r="C1463" s="39" t="s">
        <v>761</v>
      </c>
      <c r="D1463" s="39" t="s">
        <v>678</v>
      </c>
      <c r="E1463" s="39" t="s">
        <v>762</v>
      </c>
      <c r="F1463" s="39" t="s">
        <v>363</v>
      </c>
      <c r="G1463" s="39" t="s">
        <v>168</v>
      </c>
      <c r="H1463" s="352">
        <v>1</v>
      </c>
    </row>
    <row r="1464" spans="1:8">
      <c r="A1464" s="39"/>
      <c r="B1464" s="39" t="s">
        <v>84</v>
      </c>
      <c r="C1464" s="39" t="s">
        <v>763</v>
      </c>
      <c r="D1464" s="39" t="s">
        <v>678</v>
      </c>
      <c r="E1464" s="39" t="s">
        <v>764</v>
      </c>
      <c r="F1464" s="39" t="s">
        <v>765</v>
      </c>
      <c r="G1464" s="39" t="s">
        <v>168</v>
      </c>
      <c r="H1464" s="352">
        <v>1</v>
      </c>
    </row>
    <row r="1465" spans="1:8">
      <c r="A1465" s="39"/>
      <c r="B1465" s="39" t="s">
        <v>84</v>
      </c>
      <c r="C1465" s="39" t="s">
        <v>761</v>
      </c>
      <c r="D1465" s="39" t="s">
        <v>678</v>
      </c>
      <c r="E1465" s="39" t="s">
        <v>399</v>
      </c>
      <c r="F1465" s="39" t="s">
        <v>766</v>
      </c>
      <c r="G1465" s="39" t="s">
        <v>168</v>
      </c>
      <c r="H1465" s="352">
        <v>1</v>
      </c>
    </row>
    <row r="1466" spans="1:8">
      <c r="A1466" s="39"/>
      <c r="B1466" s="39" t="s">
        <v>84</v>
      </c>
      <c r="C1466" s="39" t="s">
        <v>767</v>
      </c>
      <c r="D1466" s="39" t="s">
        <v>678</v>
      </c>
      <c r="E1466" s="39" t="s">
        <v>226</v>
      </c>
      <c r="F1466" s="39" t="s">
        <v>363</v>
      </c>
      <c r="G1466" s="39" t="s">
        <v>168</v>
      </c>
      <c r="H1466" s="352">
        <v>2</v>
      </c>
    </row>
    <row r="1467" spans="1:8">
      <c r="A1467" s="39"/>
      <c r="B1467" s="39" t="s">
        <v>84</v>
      </c>
      <c r="C1467" s="39" t="s">
        <v>768</v>
      </c>
      <c r="D1467" s="39" t="s">
        <v>678</v>
      </c>
      <c r="E1467" s="39" t="s">
        <v>764</v>
      </c>
      <c r="F1467" s="39" t="s">
        <v>765</v>
      </c>
      <c r="G1467" s="39" t="s">
        <v>168</v>
      </c>
      <c r="H1467" s="352">
        <v>2</v>
      </c>
    </row>
    <row r="1468" spans="1:8">
      <c r="A1468" s="39"/>
      <c r="B1468" s="39" t="s">
        <v>84</v>
      </c>
      <c r="C1468" s="39" t="s">
        <v>769</v>
      </c>
      <c r="D1468" s="39" t="s">
        <v>678</v>
      </c>
      <c r="E1468" s="39" t="s">
        <v>175</v>
      </c>
      <c r="F1468" s="39" t="s">
        <v>770</v>
      </c>
      <c r="G1468" s="39" t="s">
        <v>168</v>
      </c>
      <c r="H1468" s="352">
        <v>2</v>
      </c>
    </row>
    <row r="1469" spans="1:8">
      <c r="A1469" s="39"/>
      <c r="B1469" s="39" t="s">
        <v>84</v>
      </c>
      <c r="C1469" s="39" t="s">
        <v>771</v>
      </c>
      <c r="D1469" s="39" t="s">
        <v>678</v>
      </c>
      <c r="E1469" s="39" t="s">
        <v>574</v>
      </c>
      <c r="F1469" s="39" t="s">
        <v>772</v>
      </c>
      <c r="G1469" s="39" t="s">
        <v>168</v>
      </c>
      <c r="H1469" s="352">
        <v>2</v>
      </c>
    </row>
    <row r="1470" spans="1:8">
      <c r="A1470" s="39"/>
      <c r="B1470" s="39" t="s">
        <v>84</v>
      </c>
      <c r="C1470" s="39" t="s">
        <v>773</v>
      </c>
      <c r="D1470" s="39" t="s">
        <v>678</v>
      </c>
      <c r="E1470" s="39" t="s">
        <v>774</v>
      </c>
      <c r="F1470" s="39" t="s">
        <v>775</v>
      </c>
      <c r="G1470" s="39" t="s">
        <v>168</v>
      </c>
      <c r="H1470" s="352">
        <v>1</v>
      </c>
    </row>
    <row r="1471" spans="1:8">
      <c r="A1471" s="39"/>
      <c r="B1471" s="39" t="s">
        <v>84</v>
      </c>
      <c r="C1471" s="39" t="s">
        <v>776</v>
      </c>
      <c r="D1471" s="39" t="s">
        <v>678</v>
      </c>
      <c r="E1471" s="39" t="s">
        <v>226</v>
      </c>
      <c r="F1471" s="39" t="s">
        <v>777</v>
      </c>
      <c r="G1471" s="39" t="s">
        <v>168</v>
      </c>
      <c r="H1471" s="352">
        <v>1</v>
      </c>
    </row>
    <row r="1472" spans="1:8">
      <c r="A1472" s="39"/>
      <c r="B1472" s="39" t="s">
        <v>84</v>
      </c>
      <c r="C1472" s="39" t="s">
        <v>786</v>
      </c>
      <c r="D1472" s="39" t="s">
        <v>678</v>
      </c>
      <c r="E1472" s="39" t="s">
        <v>787</v>
      </c>
      <c r="F1472" s="39" t="s">
        <v>788</v>
      </c>
      <c r="G1472" s="39" t="s">
        <v>168</v>
      </c>
      <c r="H1472" s="352">
        <v>1</v>
      </c>
    </row>
    <row r="1473" spans="1:8">
      <c r="A1473" s="39"/>
      <c r="B1473" s="39" t="s">
        <v>84</v>
      </c>
      <c r="C1473" s="39" t="s">
        <v>789</v>
      </c>
      <c r="D1473" s="39" t="s">
        <v>790</v>
      </c>
      <c r="E1473" s="39" t="s">
        <v>791</v>
      </c>
      <c r="F1473" s="39"/>
      <c r="G1473" s="39" t="s">
        <v>168</v>
      </c>
      <c r="H1473" s="352">
        <v>2</v>
      </c>
    </row>
    <row r="1474" spans="1:8">
      <c r="A1474" s="39"/>
      <c r="B1474" s="39" t="s">
        <v>84</v>
      </c>
      <c r="C1474" s="39" t="s">
        <v>792</v>
      </c>
      <c r="D1474" s="39" t="s">
        <v>790</v>
      </c>
      <c r="E1474" s="39" t="s">
        <v>793</v>
      </c>
      <c r="F1474" s="39"/>
      <c r="G1474" s="39" t="s">
        <v>168</v>
      </c>
      <c r="H1474" s="352">
        <v>1</v>
      </c>
    </row>
    <row r="1475" spans="1:8">
      <c r="A1475" s="39"/>
      <c r="B1475" s="39" t="s">
        <v>84</v>
      </c>
      <c r="C1475" s="39" t="s">
        <v>794</v>
      </c>
      <c r="D1475" s="39" t="s">
        <v>790</v>
      </c>
      <c r="E1475" s="39" t="s">
        <v>795</v>
      </c>
      <c r="F1475" s="39"/>
      <c r="G1475" s="39" t="s">
        <v>168</v>
      </c>
      <c r="H1475" s="352">
        <v>1</v>
      </c>
    </row>
    <row r="1476" spans="1:8">
      <c r="A1476" s="39"/>
      <c r="B1476" s="39" t="s">
        <v>84</v>
      </c>
      <c r="C1476" s="39" t="s">
        <v>796</v>
      </c>
      <c r="D1476" s="39" t="s">
        <v>790</v>
      </c>
      <c r="E1476" s="39" t="s">
        <v>797</v>
      </c>
      <c r="F1476" s="39"/>
      <c r="G1476" s="39" t="s">
        <v>168</v>
      </c>
      <c r="H1476" s="352">
        <v>2</v>
      </c>
    </row>
    <row r="1477" spans="1:8">
      <c r="A1477" s="39"/>
      <c r="B1477" s="39" t="s">
        <v>84</v>
      </c>
      <c r="C1477" s="39" t="s">
        <v>798</v>
      </c>
      <c r="D1477" s="39" t="s">
        <v>790</v>
      </c>
      <c r="E1477" s="39" t="s">
        <v>799</v>
      </c>
      <c r="F1477" s="39"/>
      <c r="G1477" s="39" t="s">
        <v>168</v>
      </c>
      <c r="H1477" s="352">
        <v>1</v>
      </c>
    </row>
    <row r="1486" spans="1:8" ht="20.25">
      <c r="A1486" s="40" t="s">
        <v>816</v>
      </c>
      <c r="B1486" s="35"/>
      <c r="C1486" s="35"/>
      <c r="D1486" s="35"/>
      <c r="E1486" s="35"/>
      <c r="F1486" s="35"/>
      <c r="G1486" s="35"/>
      <c r="H1486" s="351"/>
    </row>
    <row r="1487" spans="1:8">
      <c r="A1487" s="39"/>
      <c r="B1487" s="39" t="s">
        <v>162</v>
      </c>
      <c r="C1487" s="39" t="s">
        <v>163</v>
      </c>
      <c r="D1487" s="39" t="s">
        <v>164</v>
      </c>
      <c r="E1487" s="39" t="s">
        <v>165</v>
      </c>
      <c r="F1487" s="39" t="s">
        <v>166</v>
      </c>
      <c r="G1487" s="39" t="s">
        <v>167</v>
      </c>
      <c r="H1487" s="352" t="s">
        <v>168</v>
      </c>
    </row>
    <row r="1488" spans="1:8">
      <c r="A1488" s="39"/>
      <c r="B1488" s="39" t="s">
        <v>84</v>
      </c>
      <c r="C1488" s="39" t="s">
        <v>813</v>
      </c>
      <c r="D1488" s="39" t="s">
        <v>258</v>
      </c>
      <c r="E1488" s="39" t="s">
        <v>185</v>
      </c>
      <c r="F1488" s="39" t="s">
        <v>814</v>
      </c>
      <c r="G1488" s="39" t="s">
        <v>168</v>
      </c>
      <c r="H1488" s="352">
        <v>1</v>
      </c>
    </row>
    <row r="1489" spans="1:8">
      <c r="A1489" s="39"/>
      <c r="B1489" s="39" t="s">
        <v>84</v>
      </c>
      <c r="C1489" s="39" t="s">
        <v>718</v>
      </c>
      <c r="D1489" s="39" t="s">
        <v>258</v>
      </c>
      <c r="E1489" s="39"/>
      <c r="F1489" s="39" t="s">
        <v>279</v>
      </c>
      <c r="G1489" s="39" t="s">
        <v>168</v>
      </c>
      <c r="H1489" s="352">
        <v>2</v>
      </c>
    </row>
    <row r="1490" spans="1:8">
      <c r="A1490" s="39"/>
      <c r="B1490" s="39" t="s">
        <v>84</v>
      </c>
      <c r="C1490" s="39" t="s">
        <v>719</v>
      </c>
      <c r="D1490" s="39" t="s">
        <v>258</v>
      </c>
      <c r="E1490" s="39"/>
      <c r="F1490" s="39" t="s">
        <v>291</v>
      </c>
      <c r="G1490" s="39" t="s">
        <v>168</v>
      </c>
      <c r="H1490" s="352">
        <v>1</v>
      </c>
    </row>
    <row r="1491" spans="1:8">
      <c r="A1491" s="39"/>
      <c r="B1491" s="39" t="s">
        <v>84</v>
      </c>
      <c r="C1491" s="39" t="s">
        <v>720</v>
      </c>
      <c r="D1491" s="39" t="s">
        <v>258</v>
      </c>
      <c r="E1491" s="39"/>
      <c r="F1491" s="39" t="s">
        <v>495</v>
      </c>
      <c r="G1491" s="39" t="s">
        <v>168</v>
      </c>
      <c r="H1491" s="352">
        <v>3</v>
      </c>
    </row>
    <row r="1492" spans="1:8">
      <c r="A1492" s="39"/>
      <c r="B1492" s="39" t="s">
        <v>84</v>
      </c>
      <c r="C1492" s="39" t="s">
        <v>721</v>
      </c>
      <c r="D1492" s="39" t="s">
        <v>258</v>
      </c>
      <c r="E1492" s="39"/>
      <c r="F1492" s="39" t="s">
        <v>318</v>
      </c>
      <c r="G1492" s="39" t="s">
        <v>168</v>
      </c>
      <c r="H1492" s="352">
        <v>3</v>
      </c>
    </row>
    <row r="1493" spans="1:8">
      <c r="A1493" s="39"/>
      <c r="B1493" s="39" t="s">
        <v>84</v>
      </c>
      <c r="C1493" s="39" t="s">
        <v>722</v>
      </c>
      <c r="D1493" s="39" t="s">
        <v>258</v>
      </c>
      <c r="E1493" s="39"/>
      <c r="F1493" s="39" t="s">
        <v>291</v>
      </c>
      <c r="G1493" s="39" t="s">
        <v>168</v>
      </c>
      <c r="H1493" s="352">
        <v>2</v>
      </c>
    </row>
    <row r="1494" spans="1:8">
      <c r="A1494" s="39"/>
      <c r="B1494" s="39" t="s">
        <v>84</v>
      </c>
      <c r="C1494" s="39" t="s">
        <v>723</v>
      </c>
      <c r="D1494" s="39" t="s">
        <v>258</v>
      </c>
      <c r="E1494" s="39"/>
      <c r="F1494" s="39" t="s">
        <v>291</v>
      </c>
      <c r="G1494" s="39" t="s">
        <v>168</v>
      </c>
      <c r="H1494" s="352">
        <v>3</v>
      </c>
    </row>
    <row r="1495" spans="1:8">
      <c r="A1495" s="39"/>
      <c r="B1495" s="39" t="s">
        <v>84</v>
      </c>
      <c r="C1495" s="39" t="s">
        <v>724</v>
      </c>
      <c r="D1495" s="39" t="s">
        <v>258</v>
      </c>
      <c r="E1495" s="39"/>
      <c r="F1495" s="39" t="s">
        <v>196</v>
      </c>
      <c r="G1495" s="39" t="s">
        <v>168</v>
      </c>
      <c r="H1495" s="352">
        <v>3</v>
      </c>
    </row>
    <row r="1496" spans="1:8">
      <c r="A1496" s="39"/>
      <c r="B1496" s="39" t="s">
        <v>84</v>
      </c>
      <c r="C1496" s="39" t="s">
        <v>725</v>
      </c>
      <c r="D1496" s="39" t="s">
        <v>258</v>
      </c>
      <c r="E1496" s="39"/>
      <c r="F1496" s="39" t="s">
        <v>670</v>
      </c>
      <c r="G1496" s="39" t="s">
        <v>168</v>
      </c>
      <c r="H1496" s="352">
        <v>3</v>
      </c>
    </row>
    <row r="1497" spans="1:8">
      <c r="A1497" s="39"/>
      <c r="B1497" s="39" t="s">
        <v>84</v>
      </c>
      <c r="C1497" s="39" t="s">
        <v>726</v>
      </c>
      <c r="D1497" s="39" t="s">
        <v>258</v>
      </c>
      <c r="E1497" s="39"/>
      <c r="F1497" s="39" t="s">
        <v>555</v>
      </c>
      <c r="G1497" s="39" t="s">
        <v>168</v>
      </c>
      <c r="H1497" s="352">
        <v>2</v>
      </c>
    </row>
    <row r="1498" spans="1:8">
      <c r="A1498" s="39"/>
      <c r="B1498" s="39" t="s">
        <v>84</v>
      </c>
      <c r="C1498" s="39" t="s">
        <v>727</v>
      </c>
      <c r="D1498" s="39" t="s">
        <v>258</v>
      </c>
      <c r="E1498" s="39"/>
      <c r="F1498" s="39" t="s">
        <v>264</v>
      </c>
      <c r="G1498" s="39" t="s">
        <v>168</v>
      </c>
      <c r="H1498" s="352">
        <v>2</v>
      </c>
    </row>
    <row r="1499" spans="1:8">
      <c r="A1499" s="39"/>
      <c r="B1499" s="39" t="s">
        <v>84</v>
      </c>
      <c r="C1499" s="39" t="s">
        <v>728</v>
      </c>
      <c r="D1499" s="39" t="s">
        <v>258</v>
      </c>
      <c r="E1499" s="39"/>
      <c r="F1499" s="39" t="s">
        <v>260</v>
      </c>
      <c r="G1499" s="39" t="s">
        <v>168</v>
      </c>
      <c r="H1499" s="352">
        <v>2</v>
      </c>
    </row>
    <row r="1500" spans="1:8">
      <c r="A1500" s="39"/>
      <c r="B1500" s="39" t="s">
        <v>84</v>
      </c>
      <c r="C1500" s="39" t="s">
        <v>729</v>
      </c>
      <c r="D1500" s="39" t="s">
        <v>258</v>
      </c>
      <c r="E1500" s="39"/>
      <c r="F1500" s="39" t="s">
        <v>288</v>
      </c>
      <c r="G1500" s="39" t="s">
        <v>168</v>
      </c>
      <c r="H1500" s="352">
        <v>1</v>
      </c>
    </row>
    <row r="1501" spans="1:8">
      <c r="A1501" s="39"/>
      <c r="B1501" s="39" t="s">
        <v>84</v>
      </c>
      <c r="C1501" s="39" t="s">
        <v>730</v>
      </c>
      <c r="D1501" s="39" t="s">
        <v>258</v>
      </c>
      <c r="E1501" s="39"/>
      <c r="F1501" s="39" t="s">
        <v>264</v>
      </c>
      <c r="G1501" s="39" t="s">
        <v>168</v>
      </c>
      <c r="H1501" s="352">
        <v>2</v>
      </c>
    </row>
    <row r="1502" spans="1:8">
      <c r="A1502" s="39"/>
      <c r="B1502" s="39" t="s">
        <v>84</v>
      </c>
      <c r="C1502" s="39" t="s">
        <v>738</v>
      </c>
      <c r="D1502" s="39" t="s">
        <v>739</v>
      </c>
      <c r="E1502" s="39"/>
      <c r="F1502" s="39"/>
      <c r="G1502" s="39" t="s">
        <v>168</v>
      </c>
      <c r="H1502" s="352">
        <v>3</v>
      </c>
    </row>
    <row r="1503" spans="1:8">
      <c r="A1503" s="39"/>
      <c r="B1503" s="39" t="s">
        <v>84</v>
      </c>
      <c r="C1503" s="39" t="s">
        <v>815</v>
      </c>
      <c r="D1503" s="39" t="s">
        <v>258</v>
      </c>
      <c r="E1503" s="39"/>
      <c r="F1503" s="39" t="s">
        <v>499</v>
      </c>
      <c r="G1503" s="39" t="s">
        <v>168</v>
      </c>
      <c r="H1503" s="352">
        <v>1</v>
      </c>
    </row>
    <row r="1504" spans="1:8">
      <c r="A1504" s="39"/>
      <c r="B1504" s="39" t="s">
        <v>84</v>
      </c>
      <c r="C1504" s="39" t="s">
        <v>747</v>
      </c>
      <c r="D1504" s="39" t="s">
        <v>258</v>
      </c>
      <c r="E1504" s="39" t="s">
        <v>210</v>
      </c>
      <c r="F1504" s="39" t="s">
        <v>288</v>
      </c>
      <c r="G1504" s="39" t="s">
        <v>168</v>
      </c>
      <c r="H1504" s="352">
        <v>1</v>
      </c>
    </row>
    <row r="1505" spans="1:8">
      <c r="A1505" s="39"/>
      <c r="B1505" s="39" t="s">
        <v>84</v>
      </c>
      <c r="C1505" s="39" t="s">
        <v>748</v>
      </c>
      <c r="D1505" s="39" t="s">
        <v>678</v>
      </c>
      <c r="E1505" s="39" t="s">
        <v>437</v>
      </c>
      <c r="F1505" s="39" t="s">
        <v>749</v>
      </c>
      <c r="G1505" s="39" t="s">
        <v>168</v>
      </c>
      <c r="H1505" s="352">
        <v>1</v>
      </c>
    </row>
    <row r="1506" spans="1:8">
      <c r="A1506" s="39"/>
      <c r="B1506" s="39" t="s">
        <v>84</v>
      </c>
      <c r="C1506" s="39" t="s">
        <v>750</v>
      </c>
      <c r="D1506" s="39" t="s">
        <v>678</v>
      </c>
      <c r="E1506" s="39" t="s">
        <v>195</v>
      </c>
      <c r="F1506" s="39" t="s">
        <v>751</v>
      </c>
      <c r="G1506" s="39" t="s">
        <v>168</v>
      </c>
      <c r="H1506" s="352">
        <v>1</v>
      </c>
    </row>
    <row r="1507" spans="1:8">
      <c r="A1507" s="39"/>
      <c r="B1507" s="39" t="s">
        <v>84</v>
      </c>
      <c r="C1507" s="39" t="s">
        <v>752</v>
      </c>
      <c r="D1507" s="39" t="s">
        <v>678</v>
      </c>
      <c r="E1507" s="39" t="s">
        <v>477</v>
      </c>
      <c r="F1507" s="39" t="s">
        <v>753</v>
      </c>
      <c r="G1507" s="39" t="s">
        <v>168</v>
      </c>
      <c r="H1507" s="352">
        <v>1</v>
      </c>
    </row>
    <row r="1508" spans="1:8">
      <c r="A1508" s="39"/>
      <c r="B1508" s="39" t="s">
        <v>84</v>
      </c>
      <c r="C1508" s="39" t="s">
        <v>754</v>
      </c>
      <c r="D1508" s="39" t="s">
        <v>678</v>
      </c>
      <c r="E1508" s="39" t="s">
        <v>440</v>
      </c>
      <c r="F1508" s="39" t="s">
        <v>318</v>
      </c>
      <c r="G1508" s="39" t="s">
        <v>168</v>
      </c>
      <c r="H1508" s="352">
        <v>1</v>
      </c>
    </row>
    <row r="1509" spans="1:8">
      <c r="A1509" s="39"/>
      <c r="B1509" s="39" t="s">
        <v>84</v>
      </c>
      <c r="C1509" s="39" t="s">
        <v>755</v>
      </c>
      <c r="D1509" s="39" t="s">
        <v>678</v>
      </c>
      <c r="E1509" s="39" t="s">
        <v>756</v>
      </c>
      <c r="F1509" s="39" t="s">
        <v>757</v>
      </c>
      <c r="G1509" s="39" t="s">
        <v>168</v>
      </c>
      <c r="H1509" s="352">
        <v>1</v>
      </c>
    </row>
    <row r="1510" spans="1:8">
      <c r="A1510" s="39"/>
      <c r="B1510" s="39" t="s">
        <v>84</v>
      </c>
      <c r="C1510" s="39" t="s">
        <v>758</v>
      </c>
      <c r="D1510" s="39" t="s">
        <v>678</v>
      </c>
      <c r="E1510" s="39" t="s">
        <v>759</v>
      </c>
      <c r="F1510" s="39" t="s">
        <v>760</v>
      </c>
      <c r="G1510" s="39" t="s">
        <v>168</v>
      </c>
      <c r="H1510" s="352">
        <v>1</v>
      </c>
    </row>
    <row r="1511" spans="1:8">
      <c r="A1511" s="39"/>
      <c r="B1511" s="39" t="s">
        <v>84</v>
      </c>
      <c r="C1511" s="39" t="s">
        <v>761</v>
      </c>
      <c r="D1511" s="39" t="s">
        <v>678</v>
      </c>
      <c r="E1511" s="39" t="s">
        <v>762</v>
      </c>
      <c r="F1511" s="39" t="s">
        <v>363</v>
      </c>
      <c r="G1511" s="39" t="s">
        <v>168</v>
      </c>
      <c r="H1511" s="352">
        <v>1</v>
      </c>
    </row>
    <row r="1512" spans="1:8">
      <c r="A1512" s="39"/>
      <c r="B1512" s="39" t="s">
        <v>84</v>
      </c>
      <c r="C1512" s="39" t="s">
        <v>763</v>
      </c>
      <c r="D1512" s="39" t="s">
        <v>678</v>
      </c>
      <c r="E1512" s="39" t="s">
        <v>764</v>
      </c>
      <c r="F1512" s="39" t="s">
        <v>765</v>
      </c>
      <c r="G1512" s="39" t="s">
        <v>168</v>
      </c>
      <c r="H1512" s="352">
        <v>1</v>
      </c>
    </row>
    <row r="1513" spans="1:8">
      <c r="A1513" s="39"/>
      <c r="B1513" s="39" t="s">
        <v>84</v>
      </c>
      <c r="C1513" s="39" t="s">
        <v>761</v>
      </c>
      <c r="D1513" s="39" t="s">
        <v>678</v>
      </c>
      <c r="E1513" s="39" t="s">
        <v>399</v>
      </c>
      <c r="F1513" s="39" t="s">
        <v>766</v>
      </c>
      <c r="G1513" s="39" t="s">
        <v>168</v>
      </c>
      <c r="H1513" s="352">
        <v>1</v>
      </c>
    </row>
    <row r="1514" spans="1:8">
      <c r="A1514" s="39"/>
      <c r="B1514" s="39" t="s">
        <v>84</v>
      </c>
      <c r="C1514" s="39" t="s">
        <v>767</v>
      </c>
      <c r="D1514" s="39" t="s">
        <v>678</v>
      </c>
      <c r="E1514" s="39" t="s">
        <v>226</v>
      </c>
      <c r="F1514" s="39" t="s">
        <v>363</v>
      </c>
      <c r="G1514" s="39" t="s">
        <v>168</v>
      </c>
      <c r="H1514" s="352">
        <v>1</v>
      </c>
    </row>
    <row r="1515" spans="1:8">
      <c r="A1515" s="39"/>
      <c r="B1515" s="39" t="s">
        <v>84</v>
      </c>
      <c r="C1515" s="39" t="s">
        <v>768</v>
      </c>
      <c r="D1515" s="39" t="s">
        <v>678</v>
      </c>
      <c r="E1515" s="39" t="s">
        <v>764</v>
      </c>
      <c r="F1515" s="39" t="s">
        <v>765</v>
      </c>
      <c r="G1515" s="39" t="s">
        <v>168</v>
      </c>
      <c r="H1515" s="352">
        <v>2</v>
      </c>
    </row>
    <row r="1516" spans="1:8">
      <c r="A1516" s="39"/>
      <c r="B1516" s="39" t="s">
        <v>84</v>
      </c>
      <c r="C1516" s="39" t="s">
        <v>769</v>
      </c>
      <c r="D1516" s="39" t="s">
        <v>678</v>
      </c>
      <c r="E1516" s="39" t="s">
        <v>175</v>
      </c>
      <c r="F1516" s="39" t="s">
        <v>770</v>
      </c>
      <c r="G1516" s="39" t="s">
        <v>168</v>
      </c>
      <c r="H1516" s="352">
        <v>2</v>
      </c>
    </row>
    <row r="1517" spans="1:8">
      <c r="A1517" s="39"/>
      <c r="B1517" s="39" t="s">
        <v>84</v>
      </c>
      <c r="C1517" s="39" t="s">
        <v>771</v>
      </c>
      <c r="D1517" s="39" t="s">
        <v>678</v>
      </c>
      <c r="E1517" s="39" t="s">
        <v>574</v>
      </c>
      <c r="F1517" s="39" t="s">
        <v>772</v>
      </c>
      <c r="G1517" s="39" t="s">
        <v>168</v>
      </c>
      <c r="H1517" s="352">
        <v>2</v>
      </c>
    </row>
    <row r="1518" spans="1:8">
      <c r="A1518" s="39"/>
      <c r="B1518" s="39" t="s">
        <v>84</v>
      </c>
      <c r="C1518" s="39" t="s">
        <v>773</v>
      </c>
      <c r="D1518" s="39" t="s">
        <v>678</v>
      </c>
      <c r="E1518" s="39" t="s">
        <v>774</v>
      </c>
      <c r="F1518" s="39" t="s">
        <v>775</v>
      </c>
      <c r="G1518" s="39" t="s">
        <v>168</v>
      </c>
      <c r="H1518" s="352">
        <v>1</v>
      </c>
    </row>
    <row r="1519" spans="1:8">
      <c r="A1519" s="39"/>
      <c r="B1519" s="39" t="s">
        <v>84</v>
      </c>
      <c r="C1519" s="39" t="s">
        <v>776</v>
      </c>
      <c r="D1519" s="39" t="s">
        <v>678</v>
      </c>
      <c r="E1519" s="39" t="s">
        <v>226</v>
      </c>
      <c r="F1519" s="39" t="s">
        <v>777</v>
      </c>
      <c r="G1519" s="39" t="s">
        <v>168</v>
      </c>
      <c r="H1519" s="352">
        <v>1</v>
      </c>
    </row>
    <row r="1520" spans="1:8">
      <c r="A1520" s="39"/>
      <c r="B1520" s="39" t="s">
        <v>84</v>
      </c>
      <c r="C1520" s="39" t="s">
        <v>786</v>
      </c>
      <c r="D1520" s="39" t="s">
        <v>678</v>
      </c>
      <c r="E1520" s="39" t="s">
        <v>787</v>
      </c>
      <c r="F1520" s="39" t="s">
        <v>788</v>
      </c>
      <c r="G1520" s="39" t="s">
        <v>168</v>
      </c>
      <c r="H1520" s="352">
        <v>1</v>
      </c>
    </row>
    <row r="1521" spans="1:8">
      <c r="A1521" s="39"/>
      <c r="B1521" s="39" t="s">
        <v>84</v>
      </c>
      <c r="C1521" s="39" t="s">
        <v>789</v>
      </c>
      <c r="D1521" s="39" t="s">
        <v>790</v>
      </c>
      <c r="E1521" s="39" t="s">
        <v>791</v>
      </c>
      <c r="F1521" s="39"/>
      <c r="G1521" s="39" t="s">
        <v>168</v>
      </c>
      <c r="H1521" s="352">
        <v>2</v>
      </c>
    </row>
    <row r="1522" spans="1:8">
      <c r="A1522" s="39"/>
      <c r="B1522" s="39" t="s">
        <v>84</v>
      </c>
      <c r="C1522" s="39" t="s">
        <v>792</v>
      </c>
      <c r="D1522" s="39" t="s">
        <v>790</v>
      </c>
      <c r="E1522" s="39" t="s">
        <v>793</v>
      </c>
      <c r="F1522" s="39"/>
      <c r="G1522" s="39" t="s">
        <v>168</v>
      </c>
      <c r="H1522" s="352">
        <v>1</v>
      </c>
    </row>
    <row r="1523" spans="1:8">
      <c r="A1523" s="39"/>
      <c r="B1523" s="39" t="s">
        <v>84</v>
      </c>
      <c r="C1523" s="39" t="s">
        <v>794</v>
      </c>
      <c r="D1523" s="39" t="s">
        <v>790</v>
      </c>
      <c r="E1523" s="39" t="s">
        <v>795</v>
      </c>
      <c r="F1523" s="39"/>
      <c r="G1523" s="39" t="s">
        <v>168</v>
      </c>
      <c r="H1523" s="352">
        <v>1</v>
      </c>
    </row>
    <row r="1524" spans="1:8">
      <c r="A1524" s="39"/>
      <c r="B1524" s="39" t="s">
        <v>84</v>
      </c>
      <c r="C1524" s="39" t="s">
        <v>796</v>
      </c>
      <c r="D1524" s="39" t="s">
        <v>790</v>
      </c>
      <c r="E1524" s="39" t="s">
        <v>797</v>
      </c>
      <c r="F1524" s="39"/>
      <c r="G1524" s="39" t="s">
        <v>168</v>
      </c>
      <c r="H1524" s="352">
        <v>2</v>
      </c>
    </row>
    <row r="1525" spans="1:8">
      <c r="A1525" s="39"/>
      <c r="B1525" s="39" t="s">
        <v>84</v>
      </c>
      <c r="C1525" s="39" t="s">
        <v>798</v>
      </c>
      <c r="D1525" s="39" t="s">
        <v>790</v>
      </c>
      <c r="E1525" s="39" t="s">
        <v>799</v>
      </c>
      <c r="F1525" s="39"/>
      <c r="G1525" s="39" t="s">
        <v>168</v>
      </c>
      <c r="H1525" s="352">
        <v>1</v>
      </c>
    </row>
    <row r="1534" spans="1:8" ht="20.25">
      <c r="A1534" s="40" t="s">
        <v>817</v>
      </c>
      <c r="B1534" s="35"/>
      <c r="C1534" s="35"/>
      <c r="D1534" s="35"/>
      <c r="E1534" s="35"/>
      <c r="F1534" s="35"/>
      <c r="G1534" s="35"/>
      <c r="H1534" s="351"/>
    </row>
    <row r="1535" spans="1:8">
      <c r="A1535" s="39"/>
      <c r="B1535" s="39" t="s">
        <v>162</v>
      </c>
      <c r="C1535" s="39" t="s">
        <v>163</v>
      </c>
      <c r="D1535" s="39" t="s">
        <v>164</v>
      </c>
      <c r="E1535" s="39" t="s">
        <v>165</v>
      </c>
      <c r="F1535" s="39" t="s">
        <v>166</v>
      </c>
      <c r="G1535" s="39" t="s">
        <v>167</v>
      </c>
      <c r="H1535" s="352" t="s">
        <v>168</v>
      </c>
    </row>
    <row r="1536" spans="1:8">
      <c r="A1536" s="39"/>
      <c r="B1536" s="39" t="s">
        <v>84</v>
      </c>
      <c r="C1536" s="39" t="s">
        <v>716</v>
      </c>
      <c r="D1536" s="39" t="s">
        <v>258</v>
      </c>
      <c r="E1536" s="39" t="s">
        <v>717</v>
      </c>
      <c r="F1536" s="39" t="s">
        <v>648</v>
      </c>
      <c r="G1536" s="39" t="s">
        <v>168</v>
      </c>
      <c r="H1536" s="352">
        <v>1</v>
      </c>
    </row>
    <row r="1537" spans="1:8">
      <c r="A1537" s="39"/>
      <c r="B1537" s="39" t="s">
        <v>84</v>
      </c>
      <c r="C1537" s="39" t="s">
        <v>718</v>
      </c>
      <c r="D1537" s="39" t="s">
        <v>258</v>
      </c>
      <c r="E1537" s="39"/>
      <c r="F1537" s="39" t="s">
        <v>279</v>
      </c>
      <c r="G1537" s="39" t="s">
        <v>168</v>
      </c>
      <c r="H1537" s="352">
        <v>2</v>
      </c>
    </row>
    <row r="1538" spans="1:8">
      <c r="A1538" s="39"/>
      <c r="B1538" s="39" t="s">
        <v>84</v>
      </c>
      <c r="C1538" s="39" t="s">
        <v>818</v>
      </c>
      <c r="D1538" s="39" t="s">
        <v>678</v>
      </c>
      <c r="E1538" s="39"/>
      <c r="F1538" s="39" t="s">
        <v>819</v>
      </c>
      <c r="G1538" s="39" t="s">
        <v>168</v>
      </c>
      <c r="H1538" s="352">
        <v>1</v>
      </c>
    </row>
    <row r="1539" spans="1:8">
      <c r="A1539" s="39"/>
      <c r="B1539" s="39" t="s">
        <v>84</v>
      </c>
      <c r="C1539" s="39" t="s">
        <v>820</v>
      </c>
      <c r="D1539" s="39" t="s">
        <v>258</v>
      </c>
      <c r="E1539" s="39" t="s">
        <v>298</v>
      </c>
      <c r="F1539" s="39" t="s">
        <v>821</v>
      </c>
      <c r="G1539" s="39" t="s">
        <v>168</v>
      </c>
      <c r="H1539" s="352">
        <v>1</v>
      </c>
    </row>
    <row r="1540" spans="1:8">
      <c r="A1540" s="39"/>
      <c r="B1540" s="39" t="s">
        <v>84</v>
      </c>
      <c r="C1540" s="39" t="s">
        <v>719</v>
      </c>
      <c r="D1540" s="39" t="s">
        <v>258</v>
      </c>
      <c r="E1540" s="39"/>
      <c r="F1540" s="39" t="s">
        <v>291</v>
      </c>
      <c r="G1540" s="39" t="s">
        <v>168</v>
      </c>
      <c r="H1540" s="352">
        <v>1</v>
      </c>
    </row>
    <row r="1541" spans="1:8">
      <c r="A1541" s="39"/>
      <c r="B1541" s="39" t="s">
        <v>84</v>
      </c>
      <c r="C1541" s="39" t="s">
        <v>720</v>
      </c>
      <c r="D1541" s="39" t="s">
        <v>258</v>
      </c>
      <c r="E1541" s="39"/>
      <c r="F1541" s="39" t="s">
        <v>495</v>
      </c>
      <c r="G1541" s="39" t="s">
        <v>168</v>
      </c>
      <c r="H1541" s="352">
        <v>3</v>
      </c>
    </row>
    <row r="1542" spans="1:8">
      <c r="A1542" s="39"/>
      <c r="B1542" s="39" t="s">
        <v>84</v>
      </c>
      <c r="C1542" s="39" t="s">
        <v>721</v>
      </c>
      <c r="D1542" s="39" t="s">
        <v>258</v>
      </c>
      <c r="E1542" s="39"/>
      <c r="F1542" s="39" t="s">
        <v>318</v>
      </c>
      <c r="G1542" s="39" t="s">
        <v>168</v>
      </c>
      <c r="H1542" s="352">
        <v>3</v>
      </c>
    </row>
    <row r="1543" spans="1:8">
      <c r="A1543" s="39"/>
      <c r="B1543" s="39" t="s">
        <v>84</v>
      </c>
      <c r="C1543" s="39" t="s">
        <v>722</v>
      </c>
      <c r="D1543" s="39" t="s">
        <v>258</v>
      </c>
      <c r="E1543" s="39"/>
      <c r="F1543" s="39" t="s">
        <v>291</v>
      </c>
      <c r="G1543" s="39" t="s">
        <v>168</v>
      </c>
      <c r="H1543" s="352">
        <v>2</v>
      </c>
    </row>
    <row r="1544" spans="1:8">
      <c r="A1544" s="39"/>
      <c r="B1544" s="39" t="s">
        <v>84</v>
      </c>
      <c r="C1544" s="39" t="s">
        <v>723</v>
      </c>
      <c r="D1544" s="39" t="s">
        <v>258</v>
      </c>
      <c r="E1544" s="39"/>
      <c r="F1544" s="39" t="s">
        <v>291</v>
      </c>
      <c r="G1544" s="39" t="s">
        <v>168</v>
      </c>
      <c r="H1544" s="352">
        <v>3</v>
      </c>
    </row>
    <row r="1545" spans="1:8">
      <c r="A1545" s="39"/>
      <c r="B1545" s="39" t="s">
        <v>84</v>
      </c>
      <c r="C1545" s="39" t="s">
        <v>724</v>
      </c>
      <c r="D1545" s="39" t="s">
        <v>258</v>
      </c>
      <c r="E1545" s="39"/>
      <c r="F1545" s="39" t="s">
        <v>196</v>
      </c>
      <c r="G1545" s="39" t="s">
        <v>168</v>
      </c>
      <c r="H1545" s="352">
        <v>3</v>
      </c>
    </row>
    <row r="1546" spans="1:8">
      <c r="A1546" s="39"/>
      <c r="B1546" s="39" t="s">
        <v>84</v>
      </c>
      <c r="C1546" s="39" t="s">
        <v>725</v>
      </c>
      <c r="D1546" s="39" t="s">
        <v>258</v>
      </c>
      <c r="E1546" s="39"/>
      <c r="F1546" s="39" t="s">
        <v>670</v>
      </c>
      <c r="G1546" s="39" t="s">
        <v>168</v>
      </c>
      <c r="H1546" s="352">
        <v>3</v>
      </c>
    </row>
    <row r="1547" spans="1:8">
      <c r="A1547" s="39"/>
      <c r="B1547" s="39" t="s">
        <v>84</v>
      </c>
      <c r="C1547" s="39" t="s">
        <v>726</v>
      </c>
      <c r="D1547" s="39" t="s">
        <v>258</v>
      </c>
      <c r="E1547" s="39"/>
      <c r="F1547" s="39" t="s">
        <v>555</v>
      </c>
      <c r="G1547" s="39" t="s">
        <v>168</v>
      </c>
      <c r="H1547" s="352">
        <v>2</v>
      </c>
    </row>
    <row r="1548" spans="1:8">
      <c r="A1548" s="39"/>
      <c r="B1548" s="39" t="s">
        <v>84</v>
      </c>
      <c r="C1548" s="39" t="s">
        <v>727</v>
      </c>
      <c r="D1548" s="39" t="s">
        <v>258</v>
      </c>
      <c r="E1548" s="39"/>
      <c r="F1548" s="39" t="s">
        <v>264</v>
      </c>
      <c r="G1548" s="39" t="s">
        <v>168</v>
      </c>
      <c r="H1548" s="352">
        <v>2</v>
      </c>
    </row>
    <row r="1549" spans="1:8">
      <c r="A1549" s="39"/>
      <c r="B1549" s="39" t="s">
        <v>84</v>
      </c>
      <c r="C1549" s="39" t="s">
        <v>728</v>
      </c>
      <c r="D1549" s="39" t="s">
        <v>258</v>
      </c>
      <c r="E1549" s="39"/>
      <c r="F1549" s="39" t="s">
        <v>260</v>
      </c>
      <c r="G1549" s="39" t="s">
        <v>168</v>
      </c>
      <c r="H1549" s="352">
        <v>2</v>
      </c>
    </row>
    <row r="1550" spans="1:8">
      <c r="A1550" s="39"/>
      <c r="B1550" s="39" t="s">
        <v>84</v>
      </c>
      <c r="C1550" s="39" t="s">
        <v>729</v>
      </c>
      <c r="D1550" s="39" t="s">
        <v>258</v>
      </c>
      <c r="E1550" s="39"/>
      <c r="F1550" s="39" t="s">
        <v>288</v>
      </c>
      <c r="G1550" s="39" t="s">
        <v>168</v>
      </c>
      <c r="H1550" s="352">
        <v>1</v>
      </c>
    </row>
    <row r="1551" spans="1:8">
      <c r="A1551" s="39"/>
      <c r="B1551" s="39" t="s">
        <v>84</v>
      </c>
      <c r="C1551" s="39" t="s">
        <v>730</v>
      </c>
      <c r="D1551" s="39" t="s">
        <v>258</v>
      </c>
      <c r="E1551" s="39"/>
      <c r="F1551" s="39" t="s">
        <v>264</v>
      </c>
      <c r="G1551" s="39" t="s">
        <v>168</v>
      </c>
      <c r="H1551" s="352">
        <v>2</v>
      </c>
    </row>
    <row r="1552" spans="1:8">
      <c r="A1552" s="39"/>
      <c r="B1552" s="39" t="s">
        <v>84</v>
      </c>
      <c r="C1552" s="39" t="s">
        <v>738</v>
      </c>
      <c r="D1552" s="39" t="s">
        <v>739</v>
      </c>
      <c r="E1552" s="39"/>
      <c r="F1552" s="39"/>
      <c r="G1552" s="39" t="s">
        <v>168</v>
      </c>
      <c r="H1552" s="352">
        <v>3</v>
      </c>
    </row>
    <row r="1553" spans="1:8">
      <c r="A1553" s="39"/>
      <c r="B1553" s="39" t="s">
        <v>84</v>
      </c>
      <c r="C1553" s="39" t="s">
        <v>740</v>
      </c>
      <c r="D1553" s="39" t="s">
        <v>678</v>
      </c>
      <c r="E1553" s="39" t="s">
        <v>741</v>
      </c>
      <c r="F1553" s="39"/>
      <c r="G1553" s="39" t="s">
        <v>168</v>
      </c>
      <c r="H1553" s="352">
        <v>1</v>
      </c>
    </row>
    <row r="1554" spans="1:8">
      <c r="A1554" s="39"/>
      <c r="B1554" s="39" t="s">
        <v>84</v>
      </c>
      <c r="C1554" s="39" t="s">
        <v>742</v>
      </c>
      <c r="D1554" s="39" t="s">
        <v>678</v>
      </c>
      <c r="E1554" s="39" t="s">
        <v>743</v>
      </c>
      <c r="F1554" s="39"/>
      <c r="G1554" s="39" t="s">
        <v>168</v>
      </c>
      <c r="H1554" s="352">
        <v>1</v>
      </c>
    </row>
    <row r="1555" spans="1:8">
      <c r="A1555" s="39"/>
      <c r="B1555" s="39" t="s">
        <v>84</v>
      </c>
      <c r="C1555" s="39" t="s">
        <v>747</v>
      </c>
      <c r="D1555" s="39" t="s">
        <v>258</v>
      </c>
      <c r="E1555" s="39" t="s">
        <v>210</v>
      </c>
      <c r="F1555" s="39" t="s">
        <v>288</v>
      </c>
      <c r="G1555" s="39" t="s">
        <v>168</v>
      </c>
      <c r="H1555" s="352">
        <v>1</v>
      </c>
    </row>
    <row r="1556" spans="1:8">
      <c r="A1556" s="39"/>
      <c r="B1556" s="39" t="s">
        <v>84</v>
      </c>
      <c r="C1556" s="39" t="s">
        <v>748</v>
      </c>
      <c r="D1556" s="39" t="s">
        <v>678</v>
      </c>
      <c r="E1556" s="39" t="s">
        <v>437</v>
      </c>
      <c r="F1556" s="39" t="s">
        <v>749</v>
      </c>
      <c r="G1556" s="39" t="s">
        <v>168</v>
      </c>
      <c r="H1556" s="352">
        <v>1</v>
      </c>
    </row>
    <row r="1557" spans="1:8">
      <c r="A1557" s="39"/>
      <c r="B1557" s="39" t="s">
        <v>84</v>
      </c>
      <c r="C1557" s="39" t="s">
        <v>750</v>
      </c>
      <c r="D1557" s="39" t="s">
        <v>678</v>
      </c>
      <c r="E1557" s="39" t="s">
        <v>195</v>
      </c>
      <c r="F1557" s="39" t="s">
        <v>751</v>
      </c>
      <c r="G1557" s="39" t="s">
        <v>168</v>
      </c>
      <c r="H1557" s="352">
        <v>1</v>
      </c>
    </row>
    <row r="1558" spans="1:8">
      <c r="A1558" s="39"/>
      <c r="B1558" s="39" t="s">
        <v>84</v>
      </c>
      <c r="C1558" s="39" t="s">
        <v>752</v>
      </c>
      <c r="D1558" s="39" t="s">
        <v>678</v>
      </c>
      <c r="E1558" s="39" t="s">
        <v>477</v>
      </c>
      <c r="F1558" s="39" t="s">
        <v>753</v>
      </c>
      <c r="G1558" s="39" t="s">
        <v>168</v>
      </c>
      <c r="H1558" s="352">
        <v>1</v>
      </c>
    </row>
    <row r="1559" spans="1:8">
      <c r="A1559" s="39"/>
      <c r="B1559" s="39" t="s">
        <v>84</v>
      </c>
      <c r="C1559" s="39" t="s">
        <v>754</v>
      </c>
      <c r="D1559" s="39" t="s">
        <v>678</v>
      </c>
      <c r="E1559" s="39" t="s">
        <v>440</v>
      </c>
      <c r="F1559" s="39" t="s">
        <v>318</v>
      </c>
      <c r="G1559" s="39" t="s">
        <v>168</v>
      </c>
      <c r="H1559" s="352">
        <v>1</v>
      </c>
    </row>
    <row r="1560" spans="1:8">
      <c r="A1560" s="39"/>
      <c r="B1560" s="39" t="s">
        <v>84</v>
      </c>
      <c r="C1560" s="39" t="s">
        <v>755</v>
      </c>
      <c r="D1560" s="39" t="s">
        <v>678</v>
      </c>
      <c r="E1560" s="39" t="s">
        <v>756</v>
      </c>
      <c r="F1560" s="39" t="s">
        <v>757</v>
      </c>
      <c r="G1560" s="39" t="s">
        <v>168</v>
      </c>
      <c r="H1560" s="352">
        <v>1</v>
      </c>
    </row>
    <row r="1561" spans="1:8">
      <c r="A1561" s="39"/>
      <c r="B1561" s="39" t="s">
        <v>84</v>
      </c>
      <c r="C1561" s="39" t="s">
        <v>758</v>
      </c>
      <c r="D1561" s="39" t="s">
        <v>678</v>
      </c>
      <c r="E1561" s="39" t="s">
        <v>759</v>
      </c>
      <c r="F1561" s="39" t="s">
        <v>760</v>
      </c>
      <c r="G1561" s="39" t="s">
        <v>168</v>
      </c>
      <c r="H1561" s="352">
        <v>1</v>
      </c>
    </row>
    <row r="1562" spans="1:8">
      <c r="A1562" s="39"/>
      <c r="B1562" s="39" t="s">
        <v>84</v>
      </c>
      <c r="C1562" s="39" t="s">
        <v>761</v>
      </c>
      <c r="D1562" s="39" t="s">
        <v>678</v>
      </c>
      <c r="E1562" s="39" t="s">
        <v>762</v>
      </c>
      <c r="F1562" s="39" t="s">
        <v>363</v>
      </c>
      <c r="G1562" s="39" t="s">
        <v>168</v>
      </c>
      <c r="H1562" s="352">
        <v>1</v>
      </c>
    </row>
    <row r="1563" spans="1:8">
      <c r="A1563" s="39"/>
      <c r="B1563" s="39" t="s">
        <v>84</v>
      </c>
      <c r="C1563" s="39" t="s">
        <v>763</v>
      </c>
      <c r="D1563" s="39" t="s">
        <v>678</v>
      </c>
      <c r="E1563" s="39" t="s">
        <v>764</v>
      </c>
      <c r="F1563" s="39" t="s">
        <v>765</v>
      </c>
      <c r="G1563" s="39" t="s">
        <v>168</v>
      </c>
      <c r="H1563" s="352">
        <v>1</v>
      </c>
    </row>
    <row r="1564" spans="1:8">
      <c r="A1564" s="39"/>
      <c r="B1564" s="39" t="s">
        <v>84</v>
      </c>
      <c r="C1564" s="39" t="s">
        <v>761</v>
      </c>
      <c r="D1564" s="39" t="s">
        <v>678</v>
      </c>
      <c r="E1564" s="39" t="s">
        <v>399</v>
      </c>
      <c r="F1564" s="39" t="s">
        <v>766</v>
      </c>
      <c r="G1564" s="39" t="s">
        <v>168</v>
      </c>
      <c r="H1564" s="352">
        <v>1</v>
      </c>
    </row>
    <row r="1565" spans="1:8">
      <c r="A1565" s="39"/>
      <c r="B1565" s="39" t="s">
        <v>84</v>
      </c>
      <c r="C1565" s="39" t="s">
        <v>767</v>
      </c>
      <c r="D1565" s="39" t="s">
        <v>678</v>
      </c>
      <c r="E1565" s="39" t="s">
        <v>226</v>
      </c>
      <c r="F1565" s="39" t="s">
        <v>363</v>
      </c>
      <c r="G1565" s="39" t="s">
        <v>168</v>
      </c>
      <c r="H1565" s="352">
        <v>1</v>
      </c>
    </row>
    <row r="1566" spans="1:8">
      <c r="A1566" s="39"/>
      <c r="B1566" s="39" t="s">
        <v>84</v>
      </c>
      <c r="C1566" s="39" t="s">
        <v>768</v>
      </c>
      <c r="D1566" s="39" t="s">
        <v>678</v>
      </c>
      <c r="E1566" s="39" t="s">
        <v>764</v>
      </c>
      <c r="F1566" s="39" t="s">
        <v>765</v>
      </c>
      <c r="G1566" s="39" t="s">
        <v>168</v>
      </c>
      <c r="H1566" s="352">
        <v>2</v>
      </c>
    </row>
    <row r="1567" spans="1:8">
      <c r="A1567" s="39"/>
      <c r="B1567" s="39" t="s">
        <v>84</v>
      </c>
      <c r="C1567" s="39" t="s">
        <v>769</v>
      </c>
      <c r="D1567" s="39" t="s">
        <v>678</v>
      </c>
      <c r="E1567" s="39" t="s">
        <v>175</v>
      </c>
      <c r="F1567" s="39" t="s">
        <v>770</v>
      </c>
      <c r="G1567" s="39" t="s">
        <v>168</v>
      </c>
      <c r="H1567" s="352">
        <v>2</v>
      </c>
    </row>
    <row r="1568" spans="1:8">
      <c r="A1568" s="39"/>
      <c r="B1568" s="39" t="s">
        <v>84</v>
      </c>
      <c r="C1568" s="39" t="s">
        <v>771</v>
      </c>
      <c r="D1568" s="39" t="s">
        <v>678</v>
      </c>
      <c r="E1568" s="39" t="s">
        <v>574</v>
      </c>
      <c r="F1568" s="39" t="s">
        <v>772</v>
      </c>
      <c r="G1568" s="39" t="s">
        <v>168</v>
      </c>
      <c r="H1568" s="352">
        <v>1</v>
      </c>
    </row>
    <row r="1569" spans="1:8">
      <c r="A1569" s="39"/>
      <c r="B1569" s="39" t="s">
        <v>84</v>
      </c>
      <c r="C1569" s="39" t="s">
        <v>773</v>
      </c>
      <c r="D1569" s="39" t="s">
        <v>678</v>
      </c>
      <c r="E1569" s="39" t="s">
        <v>774</v>
      </c>
      <c r="F1569" s="39" t="s">
        <v>775</v>
      </c>
      <c r="G1569" s="39" t="s">
        <v>168</v>
      </c>
      <c r="H1569" s="352">
        <v>1</v>
      </c>
    </row>
    <row r="1570" spans="1:8">
      <c r="A1570" s="39"/>
      <c r="B1570" s="39" t="s">
        <v>84</v>
      </c>
      <c r="C1570" s="39" t="s">
        <v>784</v>
      </c>
      <c r="D1570" s="39" t="s">
        <v>678</v>
      </c>
      <c r="E1570" s="39" t="s">
        <v>382</v>
      </c>
      <c r="F1570" s="39" t="s">
        <v>785</v>
      </c>
      <c r="G1570" s="39" t="s">
        <v>168</v>
      </c>
      <c r="H1570" s="352">
        <v>1</v>
      </c>
    </row>
    <row r="1571" spans="1:8">
      <c r="A1571" s="39"/>
      <c r="B1571" s="39" t="s">
        <v>84</v>
      </c>
      <c r="C1571" s="39" t="s">
        <v>786</v>
      </c>
      <c r="D1571" s="39" t="s">
        <v>678</v>
      </c>
      <c r="E1571" s="39" t="s">
        <v>787</v>
      </c>
      <c r="F1571" s="39" t="s">
        <v>788</v>
      </c>
      <c r="G1571" s="39" t="s">
        <v>168</v>
      </c>
      <c r="H1571" s="352">
        <v>1</v>
      </c>
    </row>
    <row r="1572" spans="1:8">
      <c r="A1572" s="39"/>
      <c r="B1572" s="39" t="s">
        <v>84</v>
      </c>
      <c r="C1572" s="39" t="s">
        <v>789</v>
      </c>
      <c r="D1572" s="39" t="s">
        <v>790</v>
      </c>
      <c r="E1572" s="39" t="s">
        <v>791</v>
      </c>
      <c r="F1572" s="39"/>
      <c r="G1572" s="39" t="s">
        <v>168</v>
      </c>
      <c r="H1572" s="352">
        <v>2</v>
      </c>
    </row>
    <row r="1573" spans="1:8">
      <c r="A1573" s="39"/>
      <c r="B1573" s="39" t="s">
        <v>84</v>
      </c>
      <c r="C1573" s="39" t="s">
        <v>792</v>
      </c>
      <c r="D1573" s="39" t="s">
        <v>790</v>
      </c>
      <c r="E1573" s="39" t="s">
        <v>793</v>
      </c>
      <c r="F1573" s="39"/>
      <c r="G1573" s="39" t="s">
        <v>168</v>
      </c>
      <c r="H1573" s="352">
        <v>1</v>
      </c>
    </row>
    <row r="1574" spans="1:8">
      <c r="A1574" s="39"/>
      <c r="B1574" s="39" t="s">
        <v>84</v>
      </c>
      <c r="C1574" s="39" t="s">
        <v>794</v>
      </c>
      <c r="D1574" s="39" t="s">
        <v>790</v>
      </c>
      <c r="E1574" s="39" t="s">
        <v>795</v>
      </c>
      <c r="F1574" s="39"/>
      <c r="G1574" s="39" t="s">
        <v>168</v>
      </c>
      <c r="H1574" s="352">
        <v>1</v>
      </c>
    </row>
    <row r="1575" spans="1:8">
      <c r="A1575" s="39"/>
      <c r="B1575" s="39" t="s">
        <v>84</v>
      </c>
      <c r="C1575" s="39" t="s">
        <v>796</v>
      </c>
      <c r="D1575" s="39" t="s">
        <v>790</v>
      </c>
      <c r="E1575" s="39" t="s">
        <v>797</v>
      </c>
      <c r="F1575" s="39"/>
      <c r="G1575" s="39" t="s">
        <v>168</v>
      </c>
      <c r="H1575" s="352">
        <v>2</v>
      </c>
    </row>
    <row r="1576" spans="1:8">
      <c r="A1576" s="39"/>
      <c r="B1576" s="39" t="s">
        <v>84</v>
      </c>
      <c r="C1576" s="39" t="s">
        <v>798</v>
      </c>
      <c r="D1576" s="39" t="s">
        <v>790</v>
      </c>
      <c r="E1576" s="39" t="s">
        <v>799</v>
      </c>
      <c r="F1576" s="39"/>
      <c r="G1576" s="39" t="s">
        <v>168</v>
      </c>
      <c r="H1576" s="352">
        <v>1</v>
      </c>
    </row>
    <row r="1585" spans="1:8" ht="20.25">
      <c r="A1585" s="40" t="s">
        <v>822</v>
      </c>
      <c r="B1585" s="35"/>
      <c r="C1585" s="35"/>
      <c r="D1585" s="35"/>
      <c r="E1585" s="35"/>
      <c r="F1585" s="35"/>
      <c r="G1585" s="35"/>
      <c r="H1585" s="351"/>
    </row>
    <row r="1586" spans="1:8">
      <c r="A1586" s="39"/>
      <c r="B1586" s="39" t="s">
        <v>162</v>
      </c>
      <c r="C1586" s="39" t="s">
        <v>163</v>
      </c>
      <c r="D1586" s="39" t="s">
        <v>164</v>
      </c>
      <c r="E1586" s="39" t="s">
        <v>165</v>
      </c>
      <c r="F1586" s="39" t="s">
        <v>166</v>
      </c>
      <c r="G1586" s="39" t="s">
        <v>167</v>
      </c>
      <c r="H1586" s="352" t="s">
        <v>168</v>
      </c>
    </row>
    <row r="1587" spans="1:8">
      <c r="A1587" s="39"/>
      <c r="B1587" s="39" t="s">
        <v>84</v>
      </c>
      <c r="C1587" s="39" t="s">
        <v>718</v>
      </c>
      <c r="D1587" s="39" t="s">
        <v>258</v>
      </c>
      <c r="E1587" s="39"/>
      <c r="F1587" s="39" t="s">
        <v>279</v>
      </c>
      <c r="G1587" s="39" t="s">
        <v>168</v>
      </c>
      <c r="H1587" s="352">
        <v>2</v>
      </c>
    </row>
    <row r="1588" spans="1:8">
      <c r="A1588" s="39"/>
      <c r="B1588" s="39" t="s">
        <v>84</v>
      </c>
      <c r="C1588" s="39" t="s">
        <v>818</v>
      </c>
      <c r="D1588" s="39" t="s">
        <v>678</v>
      </c>
      <c r="E1588" s="39"/>
      <c r="F1588" s="39" t="s">
        <v>819</v>
      </c>
      <c r="G1588" s="39" t="s">
        <v>168</v>
      </c>
      <c r="H1588" s="352">
        <v>1</v>
      </c>
    </row>
    <row r="1589" spans="1:8">
      <c r="A1589" s="39"/>
      <c r="B1589" s="39" t="s">
        <v>84</v>
      </c>
      <c r="C1589" s="39" t="s">
        <v>820</v>
      </c>
      <c r="D1589" s="39" t="s">
        <v>258</v>
      </c>
      <c r="E1589" s="39" t="s">
        <v>298</v>
      </c>
      <c r="F1589" s="39" t="s">
        <v>821</v>
      </c>
      <c r="G1589" s="39" t="s">
        <v>168</v>
      </c>
      <c r="H1589" s="352">
        <v>1</v>
      </c>
    </row>
    <row r="1590" spans="1:8">
      <c r="A1590" s="39"/>
      <c r="B1590" s="39" t="s">
        <v>84</v>
      </c>
      <c r="C1590" s="39" t="s">
        <v>719</v>
      </c>
      <c r="D1590" s="39" t="s">
        <v>258</v>
      </c>
      <c r="E1590" s="39"/>
      <c r="F1590" s="39" t="s">
        <v>291</v>
      </c>
      <c r="G1590" s="39" t="s">
        <v>168</v>
      </c>
      <c r="H1590" s="352">
        <v>1</v>
      </c>
    </row>
    <row r="1591" spans="1:8">
      <c r="A1591" s="39"/>
      <c r="B1591" s="39" t="s">
        <v>84</v>
      </c>
      <c r="C1591" s="39" t="s">
        <v>720</v>
      </c>
      <c r="D1591" s="39" t="s">
        <v>258</v>
      </c>
      <c r="E1591" s="39"/>
      <c r="F1591" s="39" t="s">
        <v>495</v>
      </c>
      <c r="G1591" s="39" t="s">
        <v>168</v>
      </c>
      <c r="H1591" s="352">
        <v>3</v>
      </c>
    </row>
    <row r="1592" spans="1:8">
      <c r="A1592" s="39"/>
      <c r="B1592" s="39" t="s">
        <v>84</v>
      </c>
      <c r="C1592" s="39" t="s">
        <v>721</v>
      </c>
      <c r="D1592" s="39" t="s">
        <v>258</v>
      </c>
      <c r="E1592" s="39"/>
      <c r="F1592" s="39" t="s">
        <v>318</v>
      </c>
      <c r="G1592" s="39" t="s">
        <v>168</v>
      </c>
      <c r="H1592" s="352">
        <v>3</v>
      </c>
    </row>
    <row r="1593" spans="1:8">
      <c r="A1593" s="39"/>
      <c r="B1593" s="39" t="s">
        <v>84</v>
      </c>
      <c r="C1593" s="39" t="s">
        <v>722</v>
      </c>
      <c r="D1593" s="39" t="s">
        <v>258</v>
      </c>
      <c r="E1593" s="39"/>
      <c r="F1593" s="39" t="s">
        <v>291</v>
      </c>
      <c r="G1593" s="39" t="s">
        <v>168</v>
      </c>
      <c r="H1593" s="352">
        <v>2</v>
      </c>
    </row>
    <row r="1594" spans="1:8">
      <c r="A1594" s="39"/>
      <c r="B1594" s="39" t="s">
        <v>84</v>
      </c>
      <c r="C1594" s="39" t="s">
        <v>723</v>
      </c>
      <c r="D1594" s="39" t="s">
        <v>258</v>
      </c>
      <c r="E1594" s="39"/>
      <c r="F1594" s="39" t="s">
        <v>291</v>
      </c>
      <c r="G1594" s="39" t="s">
        <v>168</v>
      </c>
      <c r="H1594" s="352">
        <v>3</v>
      </c>
    </row>
    <row r="1595" spans="1:8">
      <c r="A1595" s="39"/>
      <c r="B1595" s="39" t="s">
        <v>84</v>
      </c>
      <c r="C1595" s="39" t="s">
        <v>724</v>
      </c>
      <c r="D1595" s="39" t="s">
        <v>258</v>
      </c>
      <c r="E1595" s="39"/>
      <c r="F1595" s="39" t="s">
        <v>196</v>
      </c>
      <c r="G1595" s="39" t="s">
        <v>168</v>
      </c>
      <c r="H1595" s="352">
        <v>3</v>
      </c>
    </row>
    <row r="1596" spans="1:8">
      <c r="A1596" s="39"/>
      <c r="B1596" s="39" t="s">
        <v>84</v>
      </c>
      <c r="C1596" s="39" t="s">
        <v>725</v>
      </c>
      <c r="D1596" s="39" t="s">
        <v>258</v>
      </c>
      <c r="E1596" s="39"/>
      <c r="F1596" s="39" t="s">
        <v>670</v>
      </c>
      <c r="G1596" s="39" t="s">
        <v>168</v>
      </c>
      <c r="H1596" s="352">
        <v>3</v>
      </c>
    </row>
    <row r="1597" spans="1:8">
      <c r="A1597" s="39"/>
      <c r="B1597" s="39" t="s">
        <v>84</v>
      </c>
      <c r="C1597" s="39" t="s">
        <v>726</v>
      </c>
      <c r="D1597" s="39" t="s">
        <v>258</v>
      </c>
      <c r="E1597" s="39"/>
      <c r="F1597" s="39" t="s">
        <v>555</v>
      </c>
      <c r="G1597" s="39" t="s">
        <v>168</v>
      </c>
      <c r="H1597" s="352">
        <v>2</v>
      </c>
    </row>
    <row r="1598" spans="1:8">
      <c r="A1598" s="39"/>
      <c r="B1598" s="39" t="s">
        <v>84</v>
      </c>
      <c r="C1598" s="39" t="s">
        <v>727</v>
      </c>
      <c r="D1598" s="39" t="s">
        <v>258</v>
      </c>
      <c r="E1598" s="39"/>
      <c r="F1598" s="39" t="s">
        <v>264</v>
      </c>
      <c r="G1598" s="39" t="s">
        <v>168</v>
      </c>
      <c r="H1598" s="352">
        <v>2</v>
      </c>
    </row>
    <row r="1599" spans="1:8">
      <c r="A1599" s="39"/>
      <c r="B1599" s="39" t="s">
        <v>84</v>
      </c>
      <c r="C1599" s="39" t="s">
        <v>728</v>
      </c>
      <c r="D1599" s="39" t="s">
        <v>258</v>
      </c>
      <c r="E1599" s="39"/>
      <c r="F1599" s="39" t="s">
        <v>260</v>
      </c>
      <c r="G1599" s="39" t="s">
        <v>168</v>
      </c>
      <c r="H1599" s="352">
        <v>2</v>
      </c>
    </row>
    <row r="1600" spans="1:8">
      <c r="A1600" s="39"/>
      <c r="B1600" s="39" t="s">
        <v>84</v>
      </c>
      <c r="C1600" s="39" t="s">
        <v>729</v>
      </c>
      <c r="D1600" s="39" t="s">
        <v>258</v>
      </c>
      <c r="E1600" s="39"/>
      <c r="F1600" s="39" t="s">
        <v>288</v>
      </c>
      <c r="G1600" s="39" t="s">
        <v>168</v>
      </c>
      <c r="H1600" s="352">
        <v>1</v>
      </c>
    </row>
    <row r="1601" spans="1:8">
      <c r="A1601" s="39"/>
      <c r="B1601" s="39" t="s">
        <v>84</v>
      </c>
      <c r="C1601" s="39" t="s">
        <v>730</v>
      </c>
      <c r="D1601" s="39" t="s">
        <v>258</v>
      </c>
      <c r="E1601" s="39"/>
      <c r="F1601" s="39" t="s">
        <v>264</v>
      </c>
      <c r="G1601" s="39" t="s">
        <v>168</v>
      </c>
      <c r="H1601" s="352">
        <v>2</v>
      </c>
    </row>
    <row r="1602" spans="1:8">
      <c r="A1602" s="39"/>
      <c r="B1602" s="39" t="s">
        <v>84</v>
      </c>
      <c r="C1602" s="39" t="s">
        <v>738</v>
      </c>
      <c r="D1602" s="39" t="s">
        <v>739</v>
      </c>
      <c r="E1602" s="39"/>
      <c r="F1602" s="39"/>
      <c r="G1602" s="39" t="s">
        <v>168</v>
      </c>
      <c r="H1602" s="352">
        <v>3</v>
      </c>
    </row>
    <row r="1603" spans="1:8">
      <c r="A1603" s="39"/>
      <c r="B1603" s="39" t="s">
        <v>84</v>
      </c>
      <c r="C1603" s="39" t="s">
        <v>740</v>
      </c>
      <c r="D1603" s="39" t="s">
        <v>678</v>
      </c>
      <c r="E1603" s="39" t="s">
        <v>741</v>
      </c>
      <c r="F1603" s="39"/>
      <c r="G1603" s="39" t="s">
        <v>168</v>
      </c>
      <c r="H1603" s="352">
        <v>1</v>
      </c>
    </row>
    <row r="1604" spans="1:8">
      <c r="A1604" s="39"/>
      <c r="B1604" s="39" t="s">
        <v>84</v>
      </c>
      <c r="C1604" s="39" t="s">
        <v>742</v>
      </c>
      <c r="D1604" s="39" t="s">
        <v>678</v>
      </c>
      <c r="E1604" s="39" t="s">
        <v>743</v>
      </c>
      <c r="F1604" s="39"/>
      <c r="G1604" s="39" t="s">
        <v>168</v>
      </c>
      <c r="H1604" s="352">
        <v>1</v>
      </c>
    </row>
    <row r="1605" spans="1:8">
      <c r="A1605" s="39"/>
      <c r="B1605" s="39" t="s">
        <v>84</v>
      </c>
      <c r="C1605" s="39" t="s">
        <v>747</v>
      </c>
      <c r="D1605" s="39" t="s">
        <v>258</v>
      </c>
      <c r="E1605" s="39" t="s">
        <v>210</v>
      </c>
      <c r="F1605" s="39" t="s">
        <v>288</v>
      </c>
      <c r="G1605" s="39" t="s">
        <v>168</v>
      </c>
      <c r="H1605" s="352">
        <v>1</v>
      </c>
    </row>
    <row r="1606" spans="1:8">
      <c r="A1606" s="39"/>
      <c r="B1606" s="39" t="s">
        <v>84</v>
      </c>
      <c r="C1606" s="39" t="s">
        <v>748</v>
      </c>
      <c r="D1606" s="39" t="s">
        <v>678</v>
      </c>
      <c r="E1606" s="39" t="s">
        <v>437</v>
      </c>
      <c r="F1606" s="39" t="s">
        <v>749</v>
      </c>
      <c r="G1606" s="39" t="s">
        <v>168</v>
      </c>
      <c r="H1606" s="352">
        <v>1</v>
      </c>
    </row>
    <row r="1607" spans="1:8">
      <c r="A1607" s="39"/>
      <c r="B1607" s="39" t="s">
        <v>84</v>
      </c>
      <c r="C1607" s="39" t="s">
        <v>750</v>
      </c>
      <c r="D1607" s="39" t="s">
        <v>678</v>
      </c>
      <c r="E1607" s="39" t="s">
        <v>195</v>
      </c>
      <c r="F1607" s="39" t="s">
        <v>751</v>
      </c>
      <c r="G1607" s="39" t="s">
        <v>168</v>
      </c>
      <c r="H1607" s="352">
        <v>1</v>
      </c>
    </row>
    <row r="1608" spans="1:8">
      <c r="A1608" s="39"/>
      <c r="B1608" s="39" t="s">
        <v>84</v>
      </c>
      <c r="C1608" s="39" t="s">
        <v>752</v>
      </c>
      <c r="D1608" s="39" t="s">
        <v>678</v>
      </c>
      <c r="E1608" s="39" t="s">
        <v>477</v>
      </c>
      <c r="F1608" s="39" t="s">
        <v>753</v>
      </c>
      <c r="G1608" s="39" t="s">
        <v>168</v>
      </c>
      <c r="H1608" s="352">
        <v>1</v>
      </c>
    </row>
    <row r="1609" spans="1:8">
      <c r="A1609" s="39"/>
      <c r="B1609" s="39" t="s">
        <v>84</v>
      </c>
      <c r="C1609" s="39" t="s">
        <v>754</v>
      </c>
      <c r="D1609" s="39" t="s">
        <v>678</v>
      </c>
      <c r="E1609" s="39" t="s">
        <v>440</v>
      </c>
      <c r="F1609" s="39" t="s">
        <v>318</v>
      </c>
      <c r="G1609" s="39" t="s">
        <v>168</v>
      </c>
      <c r="H1609" s="352">
        <v>1</v>
      </c>
    </row>
    <row r="1610" spans="1:8">
      <c r="A1610" s="39"/>
      <c r="B1610" s="39" t="s">
        <v>84</v>
      </c>
      <c r="C1610" s="39" t="s">
        <v>755</v>
      </c>
      <c r="D1610" s="39" t="s">
        <v>678</v>
      </c>
      <c r="E1610" s="39" t="s">
        <v>756</v>
      </c>
      <c r="F1610" s="39" t="s">
        <v>757</v>
      </c>
      <c r="G1610" s="39" t="s">
        <v>168</v>
      </c>
      <c r="H1610" s="352">
        <v>1</v>
      </c>
    </row>
    <row r="1611" spans="1:8">
      <c r="A1611" s="39"/>
      <c r="B1611" s="39" t="s">
        <v>84</v>
      </c>
      <c r="C1611" s="39" t="s">
        <v>758</v>
      </c>
      <c r="D1611" s="39" t="s">
        <v>678</v>
      </c>
      <c r="E1611" s="39" t="s">
        <v>759</v>
      </c>
      <c r="F1611" s="39" t="s">
        <v>760</v>
      </c>
      <c r="G1611" s="39" t="s">
        <v>168</v>
      </c>
      <c r="H1611" s="352">
        <v>1</v>
      </c>
    </row>
    <row r="1612" spans="1:8">
      <c r="A1612" s="39"/>
      <c r="B1612" s="39" t="s">
        <v>84</v>
      </c>
      <c r="C1612" s="39" t="s">
        <v>761</v>
      </c>
      <c r="D1612" s="39" t="s">
        <v>678</v>
      </c>
      <c r="E1612" s="39" t="s">
        <v>762</v>
      </c>
      <c r="F1612" s="39" t="s">
        <v>363</v>
      </c>
      <c r="G1612" s="39" t="s">
        <v>168</v>
      </c>
      <c r="H1612" s="352">
        <v>1</v>
      </c>
    </row>
    <row r="1613" spans="1:8">
      <c r="A1613" s="39"/>
      <c r="B1613" s="39" t="s">
        <v>84</v>
      </c>
      <c r="C1613" s="39" t="s">
        <v>763</v>
      </c>
      <c r="D1613" s="39" t="s">
        <v>678</v>
      </c>
      <c r="E1613" s="39" t="s">
        <v>764</v>
      </c>
      <c r="F1613" s="39" t="s">
        <v>765</v>
      </c>
      <c r="G1613" s="39" t="s">
        <v>168</v>
      </c>
      <c r="H1613" s="352">
        <v>1</v>
      </c>
    </row>
    <row r="1614" spans="1:8">
      <c r="A1614" s="39"/>
      <c r="B1614" s="39" t="s">
        <v>84</v>
      </c>
      <c r="C1614" s="39" t="s">
        <v>767</v>
      </c>
      <c r="D1614" s="39" t="s">
        <v>678</v>
      </c>
      <c r="E1614" s="39" t="s">
        <v>226</v>
      </c>
      <c r="F1614" s="39" t="s">
        <v>363</v>
      </c>
      <c r="G1614" s="39" t="s">
        <v>168</v>
      </c>
      <c r="H1614" s="352">
        <v>1</v>
      </c>
    </row>
    <row r="1615" spans="1:8">
      <c r="A1615" s="39"/>
      <c r="B1615" s="39" t="s">
        <v>84</v>
      </c>
      <c r="C1615" s="39" t="s">
        <v>768</v>
      </c>
      <c r="D1615" s="39" t="s">
        <v>678</v>
      </c>
      <c r="E1615" s="39" t="s">
        <v>764</v>
      </c>
      <c r="F1615" s="39" t="s">
        <v>765</v>
      </c>
      <c r="G1615" s="39" t="s">
        <v>168</v>
      </c>
      <c r="H1615" s="352">
        <v>1</v>
      </c>
    </row>
    <row r="1616" spans="1:8">
      <c r="A1616" s="39"/>
      <c r="B1616" s="39" t="s">
        <v>84</v>
      </c>
      <c r="C1616" s="39" t="s">
        <v>769</v>
      </c>
      <c r="D1616" s="39" t="s">
        <v>678</v>
      </c>
      <c r="E1616" s="39" t="s">
        <v>175</v>
      </c>
      <c r="F1616" s="39" t="s">
        <v>770</v>
      </c>
      <c r="G1616" s="39" t="s">
        <v>168</v>
      </c>
      <c r="H1616" s="352">
        <v>2</v>
      </c>
    </row>
    <row r="1617" spans="1:8">
      <c r="A1617" s="39"/>
      <c r="B1617" s="39" t="s">
        <v>84</v>
      </c>
      <c r="C1617" s="39" t="s">
        <v>771</v>
      </c>
      <c r="D1617" s="39" t="s">
        <v>678</v>
      </c>
      <c r="E1617" s="39" t="s">
        <v>574</v>
      </c>
      <c r="F1617" s="39" t="s">
        <v>772</v>
      </c>
      <c r="G1617" s="39" t="s">
        <v>168</v>
      </c>
      <c r="H1617" s="352">
        <v>1</v>
      </c>
    </row>
    <row r="1618" spans="1:8">
      <c r="A1618" s="39"/>
      <c r="B1618" s="39" t="s">
        <v>84</v>
      </c>
      <c r="C1618" s="39" t="s">
        <v>773</v>
      </c>
      <c r="D1618" s="39" t="s">
        <v>678</v>
      </c>
      <c r="E1618" s="39" t="s">
        <v>774</v>
      </c>
      <c r="F1618" s="39" t="s">
        <v>775</v>
      </c>
      <c r="G1618" s="39" t="s">
        <v>168</v>
      </c>
      <c r="H1618" s="352">
        <v>1</v>
      </c>
    </row>
    <row r="1619" spans="1:8">
      <c r="A1619" s="39"/>
      <c r="B1619" s="39" t="s">
        <v>84</v>
      </c>
      <c r="C1619" s="39" t="s">
        <v>784</v>
      </c>
      <c r="D1619" s="39" t="s">
        <v>678</v>
      </c>
      <c r="E1619" s="39" t="s">
        <v>382</v>
      </c>
      <c r="F1619" s="39" t="s">
        <v>785</v>
      </c>
      <c r="G1619" s="39" t="s">
        <v>168</v>
      </c>
      <c r="H1619" s="352">
        <v>1</v>
      </c>
    </row>
    <row r="1620" spans="1:8">
      <c r="A1620" s="39"/>
      <c r="B1620" s="39" t="s">
        <v>84</v>
      </c>
      <c r="C1620" s="39" t="s">
        <v>786</v>
      </c>
      <c r="D1620" s="39" t="s">
        <v>678</v>
      </c>
      <c r="E1620" s="39" t="s">
        <v>787</v>
      </c>
      <c r="F1620" s="39" t="s">
        <v>788</v>
      </c>
      <c r="G1620" s="39" t="s">
        <v>168</v>
      </c>
      <c r="H1620" s="352">
        <v>1</v>
      </c>
    </row>
    <row r="1621" spans="1:8">
      <c r="A1621" s="39"/>
      <c r="B1621" s="39" t="s">
        <v>84</v>
      </c>
      <c r="C1621" s="39" t="s">
        <v>789</v>
      </c>
      <c r="D1621" s="39" t="s">
        <v>790</v>
      </c>
      <c r="E1621" s="39" t="s">
        <v>791</v>
      </c>
      <c r="F1621" s="39"/>
      <c r="G1621" s="39" t="s">
        <v>168</v>
      </c>
      <c r="H1621" s="352">
        <v>2</v>
      </c>
    </row>
    <row r="1622" spans="1:8">
      <c r="A1622" s="39"/>
      <c r="B1622" s="39" t="s">
        <v>84</v>
      </c>
      <c r="C1622" s="39" t="s">
        <v>792</v>
      </c>
      <c r="D1622" s="39" t="s">
        <v>790</v>
      </c>
      <c r="E1622" s="39" t="s">
        <v>793</v>
      </c>
      <c r="F1622" s="39"/>
      <c r="G1622" s="39" t="s">
        <v>168</v>
      </c>
      <c r="H1622" s="352">
        <v>1</v>
      </c>
    </row>
    <row r="1623" spans="1:8">
      <c r="A1623" s="39"/>
      <c r="B1623" s="39" t="s">
        <v>84</v>
      </c>
      <c r="C1623" s="39" t="s">
        <v>794</v>
      </c>
      <c r="D1623" s="39" t="s">
        <v>790</v>
      </c>
      <c r="E1623" s="39" t="s">
        <v>795</v>
      </c>
      <c r="F1623" s="39"/>
      <c r="G1623" s="39" t="s">
        <v>168</v>
      </c>
      <c r="H1623" s="352">
        <v>1</v>
      </c>
    </row>
    <row r="1624" spans="1:8">
      <c r="A1624" s="39"/>
      <c r="B1624" s="39" t="s">
        <v>84</v>
      </c>
      <c r="C1624" s="39" t="s">
        <v>796</v>
      </c>
      <c r="D1624" s="39" t="s">
        <v>790</v>
      </c>
      <c r="E1624" s="39" t="s">
        <v>797</v>
      </c>
      <c r="F1624" s="39"/>
      <c r="G1624" s="39" t="s">
        <v>168</v>
      </c>
      <c r="H1624" s="352">
        <v>2</v>
      </c>
    </row>
    <row r="1625" spans="1:8">
      <c r="A1625" s="39"/>
      <c r="B1625" s="39" t="s">
        <v>84</v>
      </c>
      <c r="C1625" s="39" t="s">
        <v>798</v>
      </c>
      <c r="D1625" s="39" t="s">
        <v>790</v>
      </c>
      <c r="E1625" s="39" t="s">
        <v>799</v>
      </c>
      <c r="F1625" s="39"/>
      <c r="G1625" s="39" t="s">
        <v>168</v>
      </c>
      <c r="H1625" s="352">
        <v>1</v>
      </c>
    </row>
    <row r="1634" spans="1:8" ht="20.25">
      <c r="A1634" s="40" t="s">
        <v>823</v>
      </c>
      <c r="B1634" s="35"/>
      <c r="C1634" s="35"/>
      <c r="D1634" s="35"/>
      <c r="E1634" s="35"/>
      <c r="F1634" s="35"/>
      <c r="G1634" s="35"/>
      <c r="H1634" s="351"/>
    </row>
    <row r="1635" spans="1:8">
      <c r="A1635" s="39"/>
      <c r="B1635" s="39" t="s">
        <v>162</v>
      </c>
      <c r="C1635" s="39" t="s">
        <v>163</v>
      </c>
      <c r="D1635" s="39" t="s">
        <v>164</v>
      </c>
      <c r="E1635" s="39" t="s">
        <v>165</v>
      </c>
      <c r="F1635" s="39" t="s">
        <v>166</v>
      </c>
      <c r="G1635" s="39" t="s">
        <v>167</v>
      </c>
      <c r="H1635" s="352" t="s">
        <v>168</v>
      </c>
    </row>
    <row r="1636" spans="1:8">
      <c r="A1636" s="39"/>
      <c r="B1636" s="39" t="s">
        <v>84</v>
      </c>
      <c r="C1636" s="39" t="s">
        <v>718</v>
      </c>
      <c r="D1636" s="39" t="s">
        <v>258</v>
      </c>
      <c r="E1636" s="39"/>
      <c r="F1636" s="39" t="s">
        <v>279</v>
      </c>
      <c r="G1636" s="39" t="s">
        <v>168</v>
      </c>
      <c r="H1636" s="352">
        <v>2</v>
      </c>
    </row>
    <row r="1637" spans="1:8">
      <c r="A1637" s="39"/>
      <c r="B1637" s="39" t="s">
        <v>84</v>
      </c>
      <c r="C1637" s="39" t="s">
        <v>818</v>
      </c>
      <c r="D1637" s="39" t="s">
        <v>678</v>
      </c>
      <c r="E1637" s="39"/>
      <c r="F1637" s="39" t="s">
        <v>819</v>
      </c>
      <c r="G1637" s="39" t="s">
        <v>168</v>
      </c>
      <c r="H1637" s="352">
        <v>1</v>
      </c>
    </row>
    <row r="1638" spans="1:8">
      <c r="A1638" s="39"/>
      <c r="B1638" s="39" t="s">
        <v>84</v>
      </c>
      <c r="C1638" s="39" t="s">
        <v>820</v>
      </c>
      <c r="D1638" s="39" t="s">
        <v>258</v>
      </c>
      <c r="E1638" s="39" t="s">
        <v>298</v>
      </c>
      <c r="F1638" s="39" t="s">
        <v>821</v>
      </c>
      <c r="G1638" s="39" t="s">
        <v>168</v>
      </c>
      <c r="H1638" s="352">
        <v>1</v>
      </c>
    </row>
    <row r="1639" spans="1:8">
      <c r="A1639" s="39"/>
      <c r="B1639" s="39" t="s">
        <v>84</v>
      </c>
      <c r="C1639" s="39" t="s">
        <v>719</v>
      </c>
      <c r="D1639" s="39" t="s">
        <v>258</v>
      </c>
      <c r="E1639" s="39"/>
      <c r="F1639" s="39" t="s">
        <v>291</v>
      </c>
      <c r="G1639" s="39" t="s">
        <v>168</v>
      </c>
      <c r="H1639" s="352">
        <v>1</v>
      </c>
    </row>
    <row r="1640" spans="1:8">
      <c r="A1640" s="39"/>
      <c r="B1640" s="39" t="s">
        <v>84</v>
      </c>
      <c r="C1640" s="39" t="s">
        <v>720</v>
      </c>
      <c r="D1640" s="39" t="s">
        <v>258</v>
      </c>
      <c r="E1640" s="39"/>
      <c r="F1640" s="39" t="s">
        <v>495</v>
      </c>
      <c r="G1640" s="39" t="s">
        <v>168</v>
      </c>
      <c r="H1640" s="352">
        <v>3</v>
      </c>
    </row>
    <row r="1641" spans="1:8">
      <c r="A1641" s="39"/>
      <c r="B1641" s="39" t="s">
        <v>84</v>
      </c>
      <c r="C1641" s="39" t="s">
        <v>721</v>
      </c>
      <c r="D1641" s="39" t="s">
        <v>258</v>
      </c>
      <c r="E1641" s="39"/>
      <c r="F1641" s="39" t="s">
        <v>318</v>
      </c>
      <c r="G1641" s="39" t="s">
        <v>168</v>
      </c>
      <c r="H1641" s="352">
        <v>3</v>
      </c>
    </row>
    <row r="1642" spans="1:8">
      <c r="A1642" s="39"/>
      <c r="B1642" s="39" t="s">
        <v>84</v>
      </c>
      <c r="C1642" s="39" t="s">
        <v>722</v>
      </c>
      <c r="D1642" s="39" t="s">
        <v>258</v>
      </c>
      <c r="E1642" s="39"/>
      <c r="F1642" s="39" t="s">
        <v>291</v>
      </c>
      <c r="G1642" s="39" t="s">
        <v>168</v>
      </c>
      <c r="H1642" s="352">
        <v>2</v>
      </c>
    </row>
    <row r="1643" spans="1:8">
      <c r="A1643" s="39"/>
      <c r="B1643" s="39" t="s">
        <v>84</v>
      </c>
      <c r="C1643" s="39" t="s">
        <v>723</v>
      </c>
      <c r="D1643" s="39" t="s">
        <v>258</v>
      </c>
      <c r="E1643" s="39"/>
      <c r="F1643" s="39" t="s">
        <v>291</v>
      </c>
      <c r="G1643" s="39" t="s">
        <v>168</v>
      </c>
      <c r="H1643" s="352">
        <v>3</v>
      </c>
    </row>
    <row r="1644" spans="1:8">
      <c r="A1644" s="39"/>
      <c r="B1644" s="39" t="s">
        <v>84</v>
      </c>
      <c r="C1644" s="39" t="s">
        <v>724</v>
      </c>
      <c r="D1644" s="39" t="s">
        <v>258</v>
      </c>
      <c r="E1644" s="39"/>
      <c r="F1644" s="39" t="s">
        <v>196</v>
      </c>
      <c r="G1644" s="39" t="s">
        <v>168</v>
      </c>
      <c r="H1644" s="352">
        <v>3</v>
      </c>
    </row>
    <row r="1645" spans="1:8">
      <c r="A1645" s="39"/>
      <c r="B1645" s="39" t="s">
        <v>84</v>
      </c>
      <c r="C1645" s="39" t="s">
        <v>725</v>
      </c>
      <c r="D1645" s="39" t="s">
        <v>258</v>
      </c>
      <c r="E1645" s="39"/>
      <c r="F1645" s="39" t="s">
        <v>670</v>
      </c>
      <c r="G1645" s="39" t="s">
        <v>168</v>
      </c>
      <c r="H1645" s="352">
        <v>3</v>
      </c>
    </row>
    <row r="1646" spans="1:8">
      <c r="A1646" s="39"/>
      <c r="B1646" s="39" t="s">
        <v>84</v>
      </c>
      <c r="C1646" s="39" t="s">
        <v>726</v>
      </c>
      <c r="D1646" s="39" t="s">
        <v>258</v>
      </c>
      <c r="E1646" s="39"/>
      <c r="F1646" s="39" t="s">
        <v>555</v>
      </c>
      <c r="G1646" s="39" t="s">
        <v>168</v>
      </c>
      <c r="H1646" s="352">
        <v>2</v>
      </c>
    </row>
    <row r="1647" spans="1:8">
      <c r="A1647" s="39"/>
      <c r="B1647" s="39" t="s">
        <v>84</v>
      </c>
      <c r="C1647" s="39" t="s">
        <v>727</v>
      </c>
      <c r="D1647" s="39" t="s">
        <v>258</v>
      </c>
      <c r="E1647" s="39"/>
      <c r="F1647" s="39" t="s">
        <v>264</v>
      </c>
      <c r="G1647" s="39" t="s">
        <v>168</v>
      </c>
      <c r="H1647" s="352">
        <v>2</v>
      </c>
    </row>
    <row r="1648" spans="1:8">
      <c r="A1648" s="39"/>
      <c r="B1648" s="39" t="s">
        <v>84</v>
      </c>
      <c r="C1648" s="39" t="s">
        <v>728</v>
      </c>
      <c r="D1648" s="39" t="s">
        <v>258</v>
      </c>
      <c r="E1648" s="39"/>
      <c r="F1648" s="39" t="s">
        <v>260</v>
      </c>
      <c r="G1648" s="39" t="s">
        <v>168</v>
      </c>
      <c r="H1648" s="352">
        <v>2</v>
      </c>
    </row>
    <row r="1649" spans="1:8">
      <c r="A1649" s="39"/>
      <c r="B1649" s="39" t="s">
        <v>84</v>
      </c>
      <c r="C1649" s="39" t="s">
        <v>729</v>
      </c>
      <c r="D1649" s="39" t="s">
        <v>258</v>
      </c>
      <c r="E1649" s="39"/>
      <c r="F1649" s="39" t="s">
        <v>288</v>
      </c>
      <c r="G1649" s="39" t="s">
        <v>168</v>
      </c>
      <c r="H1649" s="352">
        <v>1</v>
      </c>
    </row>
    <row r="1650" spans="1:8">
      <c r="A1650" s="39"/>
      <c r="B1650" s="39" t="s">
        <v>84</v>
      </c>
      <c r="C1650" s="39" t="s">
        <v>824</v>
      </c>
      <c r="D1650" s="39" t="s">
        <v>258</v>
      </c>
      <c r="E1650" s="39"/>
      <c r="F1650" s="39" t="s">
        <v>318</v>
      </c>
      <c r="G1650" s="39" t="s">
        <v>168</v>
      </c>
      <c r="H1650" s="352">
        <v>1</v>
      </c>
    </row>
    <row r="1651" spans="1:8">
      <c r="A1651" s="39"/>
      <c r="B1651" s="39" t="s">
        <v>84</v>
      </c>
      <c r="C1651" s="39" t="s">
        <v>730</v>
      </c>
      <c r="D1651" s="39" t="s">
        <v>258</v>
      </c>
      <c r="E1651" s="39"/>
      <c r="F1651" s="39" t="s">
        <v>264</v>
      </c>
      <c r="G1651" s="39" t="s">
        <v>168</v>
      </c>
      <c r="H1651" s="352">
        <v>2</v>
      </c>
    </row>
    <row r="1652" spans="1:8">
      <c r="A1652" s="39"/>
      <c r="B1652" s="39" t="s">
        <v>84</v>
      </c>
      <c r="C1652" s="39" t="s">
        <v>738</v>
      </c>
      <c r="D1652" s="39" t="s">
        <v>739</v>
      </c>
      <c r="E1652" s="39"/>
      <c r="F1652" s="39"/>
      <c r="G1652" s="39" t="s">
        <v>168</v>
      </c>
      <c r="H1652" s="352">
        <v>3</v>
      </c>
    </row>
    <row r="1653" spans="1:8">
      <c r="A1653" s="39"/>
      <c r="B1653" s="39" t="s">
        <v>84</v>
      </c>
      <c r="C1653" s="39" t="s">
        <v>740</v>
      </c>
      <c r="D1653" s="39" t="s">
        <v>678</v>
      </c>
      <c r="E1653" s="39" t="s">
        <v>741</v>
      </c>
      <c r="F1653" s="39"/>
      <c r="G1653" s="39" t="s">
        <v>168</v>
      </c>
      <c r="H1653" s="352">
        <v>1</v>
      </c>
    </row>
    <row r="1654" spans="1:8">
      <c r="A1654" s="39"/>
      <c r="B1654" s="39" t="s">
        <v>84</v>
      </c>
      <c r="C1654" s="39" t="s">
        <v>747</v>
      </c>
      <c r="D1654" s="39" t="s">
        <v>258</v>
      </c>
      <c r="E1654" s="39" t="s">
        <v>210</v>
      </c>
      <c r="F1654" s="39" t="s">
        <v>288</v>
      </c>
      <c r="G1654" s="39" t="s">
        <v>168</v>
      </c>
      <c r="H1654" s="352">
        <v>1</v>
      </c>
    </row>
    <row r="1655" spans="1:8">
      <c r="A1655" s="39"/>
      <c r="B1655" s="39" t="s">
        <v>84</v>
      </c>
      <c r="C1655" s="39" t="s">
        <v>748</v>
      </c>
      <c r="D1655" s="39" t="s">
        <v>678</v>
      </c>
      <c r="E1655" s="39" t="s">
        <v>437</v>
      </c>
      <c r="F1655" s="39" t="s">
        <v>749</v>
      </c>
      <c r="G1655" s="39" t="s">
        <v>168</v>
      </c>
      <c r="H1655" s="352">
        <v>1</v>
      </c>
    </row>
    <row r="1656" spans="1:8">
      <c r="A1656" s="39"/>
      <c r="B1656" s="39" t="s">
        <v>84</v>
      </c>
      <c r="C1656" s="39" t="s">
        <v>750</v>
      </c>
      <c r="D1656" s="39" t="s">
        <v>678</v>
      </c>
      <c r="E1656" s="39" t="s">
        <v>195</v>
      </c>
      <c r="F1656" s="39" t="s">
        <v>751</v>
      </c>
      <c r="G1656" s="39" t="s">
        <v>168</v>
      </c>
      <c r="H1656" s="352">
        <v>1</v>
      </c>
    </row>
    <row r="1657" spans="1:8">
      <c r="A1657" s="39"/>
      <c r="B1657" s="39" t="s">
        <v>84</v>
      </c>
      <c r="C1657" s="39" t="s">
        <v>752</v>
      </c>
      <c r="D1657" s="39" t="s">
        <v>678</v>
      </c>
      <c r="E1657" s="39" t="s">
        <v>477</v>
      </c>
      <c r="F1657" s="39" t="s">
        <v>753</v>
      </c>
      <c r="G1657" s="39" t="s">
        <v>168</v>
      </c>
      <c r="H1657" s="352">
        <v>1</v>
      </c>
    </row>
    <row r="1658" spans="1:8">
      <c r="A1658" s="39"/>
      <c r="B1658" s="39" t="s">
        <v>84</v>
      </c>
      <c r="C1658" s="39" t="s">
        <v>754</v>
      </c>
      <c r="D1658" s="39" t="s">
        <v>678</v>
      </c>
      <c r="E1658" s="39" t="s">
        <v>440</v>
      </c>
      <c r="F1658" s="39" t="s">
        <v>318</v>
      </c>
      <c r="G1658" s="39" t="s">
        <v>168</v>
      </c>
      <c r="H1658" s="352">
        <v>1</v>
      </c>
    </row>
    <row r="1659" spans="1:8">
      <c r="A1659" s="39"/>
      <c r="B1659" s="39" t="s">
        <v>84</v>
      </c>
      <c r="C1659" s="39" t="s">
        <v>755</v>
      </c>
      <c r="D1659" s="39" t="s">
        <v>678</v>
      </c>
      <c r="E1659" s="39" t="s">
        <v>756</v>
      </c>
      <c r="F1659" s="39" t="s">
        <v>757</v>
      </c>
      <c r="G1659" s="39" t="s">
        <v>168</v>
      </c>
      <c r="H1659" s="352">
        <v>1</v>
      </c>
    </row>
    <row r="1660" spans="1:8">
      <c r="A1660" s="39"/>
      <c r="B1660" s="39" t="s">
        <v>84</v>
      </c>
      <c r="C1660" s="39" t="s">
        <v>758</v>
      </c>
      <c r="D1660" s="39" t="s">
        <v>678</v>
      </c>
      <c r="E1660" s="39" t="s">
        <v>759</v>
      </c>
      <c r="F1660" s="39" t="s">
        <v>760</v>
      </c>
      <c r="G1660" s="39" t="s">
        <v>168</v>
      </c>
      <c r="H1660" s="352">
        <v>1</v>
      </c>
    </row>
    <row r="1661" spans="1:8">
      <c r="A1661" s="39"/>
      <c r="B1661" s="39" t="s">
        <v>84</v>
      </c>
      <c r="C1661" s="39" t="s">
        <v>761</v>
      </c>
      <c r="D1661" s="39" t="s">
        <v>678</v>
      </c>
      <c r="E1661" s="39" t="s">
        <v>762</v>
      </c>
      <c r="F1661" s="39" t="s">
        <v>363</v>
      </c>
      <c r="G1661" s="39" t="s">
        <v>168</v>
      </c>
      <c r="H1661" s="352">
        <v>1</v>
      </c>
    </row>
    <row r="1662" spans="1:8">
      <c r="A1662" s="39"/>
      <c r="B1662" s="39" t="s">
        <v>84</v>
      </c>
      <c r="C1662" s="39" t="s">
        <v>763</v>
      </c>
      <c r="D1662" s="39" t="s">
        <v>678</v>
      </c>
      <c r="E1662" s="39" t="s">
        <v>764</v>
      </c>
      <c r="F1662" s="39" t="s">
        <v>765</v>
      </c>
      <c r="G1662" s="39" t="s">
        <v>168</v>
      </c>
      <c r="H1662" s="352">
        <v>1</v>
      </c>
    </row>
    <row r="1663" spans="1:8">
      <c r="A1663" s="39"/>
      <c r="B1663" s="39" t="s">
        <v>84</v>
      </c>
      <c r="C1663" s="39" t="s">
        <v>767</v>
      </c>
      <c r="D1663" s="39" t="s">
        <v>678</v>
      </c>
      <c r="E1663" s="39" t="s">
        <v>226</v>
      </c>
      <c r="F1663" s="39" t="s">
        <v>363</v>
      </c>
      <c r="G1663" s="39" t="s">
        <v>168</v>
      </c>
      <c r="H1663" s="352">
        <v>1</v>
      </c>
    </row>
    <row r="1664" spans="1:8">
      <c r="A1664" s="39"/>
      <c r="B1664" s="39" t="s">
        <v>84</v>
      </c>
      <c r="C1664" s="39" t="s">
        <v>768</v>
      </c>
      <c r="D1664" s="39" t="s">
        <v>678</v>
      </c>
      <c r="E1664" s="39" t="s">
        <v>764</v>
      </c>
      <c r="F1664" s="39" t="s">
        <v>765</v>
      </c>
      <c r="G1664" s="39" t="s">
        <v>168</v>
      </c>
      <c r="H1664" s="352">
        <v>1</v>
      </c>
    </row>
    <row r="1665" spans="1:8">
      <c r="A1665" s="39"/>
      <c r="B1665" s="39" t="s">
        <v>84</v>
      </c>
      <c r="C1665" s="39" t="s">
        <v>769</v>
      </c>
      <c r="D1665" s="39" t="s">
        <v>678</v>
      </c>
      <c r="E1665" s="39" t="s">
        <v>175</v>
      </c>
      <c r="F1665" s="39" t="s">
        <v>770</v>
      </c>
      <c r="G1665" s="39" t="s">
        <v>168</v>
      </c>
      <c r="H1665" s="352">
        <v>2</v>
      </c>
    </row>
    <row r="1666" spans="1:8">
      <c r="A1666" s="39"/>
      <c r="B1666" s="39" t="s">
        <v>84</v>
      </c>
      <c r="C1666" s="39" t="s">
        <v>771</v>
      </c>
      <c r="D1666" s="39" t="s">
        <v>678</v>
      </c>
      <c r="E1666" s="39" t="s">
        <v>574</v>
      </c>
      <c r="F1666" s="39" t="s">
        <v>772</v>
      </c>
      <c r="G1666" s="39" t="s">
        <v>168</v>
      </c>
      <c r="H1666" s="352">
        <v>1</v>
      </c>
    </row>
    <row r="1667" spans="1:8">
      <c r="A1667" s="39"/>
      <c r="B1667" s="39" t="s">
        <v>84</v>
      </c>
      <c r="C1667" s="39" t="s">
        <v>773</v>
      </c>
      <c r="D1667" s="39" t="s">
        <v>678</v>
      </c>
      <c r="E1667" s="39" t="s">
        <v>774</v>
      </c>
      <c r="F1667" s="39" t="s">
        <v>775</v>
      </c>
      <c r="G1667" s="39" t="s">
        <v>168</v>
      </c>
      <c r="H1667" s="352">
        <v>1</v>
      </c>
    </row>
    <row r="1668" spans="1:8">
      <c r="A1668" s="39"/>
      <c r="B1668" s="39" t="s">
        <v>84</v>
      </c>
      <c r="C1668" s="39" t="s">
        <v>784</v>
      </c>
      <c r="D1668" s="39" t="s">
        <v>678</v>
      </c>
      <c r="E1668" s="39" t="s">
        <v>382</v>
      </c>
      <c r="F1668" s="39" t="s">
        <v>785</v>
      </c>
      <c r="G1668" s="39" t="s">
        <v>168</v>
      </c>
      <c r="H1668" s="352">
        <v>1</v>
      </c>
    </row>
    <row r="1669" spans="1:8">
      <c r="A1669" s="39"/>
      <c r="B1669" s="39" t="s">
        <v>84</v>
      </c>
      <c r="C1669" s="39" t="s">
        <v>786</v>
      </c>
      <c r="D1669" s="39" t="s">
        <v>678</v>
      </c>
      <c r="E1669" s="39" t="s">
        <v>787</v>
      </c>
      <c r="F1669" s="39" t="s">
        <v>788</v>
      </c>
      <c r="G1669" s="39" t="s">
        <v>168</v>
      </c>
      <c r="H1669" s="352">
        <v>1</v>
      </c>
    </row>
    <row r="1670" spans="1:8">
      <c r="A1670" s="39"/>
      <c r="B1670" s="39" t="s">
        <v>84</v>
      </c>
      <c r="C1670" s="39" t="s">
        <v>789</v>
      </c>
      <c r="D1670" s="39" t="s">
        <v>790</v>
      </c>
      <c r="E1670" s="39" t="s">
        <v>791</v>
      </c>
      <c r="F1670" s="39"/>
      <c r="G1670" s="39" t="s">
        <v>168</v>
      </c>
      <c r="H1670" s="352">
        <v>2</v>
      </c>
    </row>
    <row r="1671" spans="1:8">
      <c r="A1671" s="39"/>
      <c r="B1671" s="39" t="s">
        <v>84</v>
      </c>
      <c r="C1671" s="39" t="s">
        <v>792</v>
      </c>
      <c r="D1671" s="39" t="s">
        <v>790</v>
      </c>
      <c r="E1671" s="39" t="s">
        <v>793</v>
      </c>
      <c r="F1671" s="39"/>
      <c r="G1671" s="39" t="s">
        <v>168</v>
      </c>
      <c r="H1671" s="352">
        <v>1</v>
      </c>
    </row>
    <row r="1672" spans="1:8">
      <c r="A1672" s="39"/>
      <c r="B1672" s="39" t="s">
        <v>84</v>
      </c>
      <c r="C1672" s="39" t="s">
        <v>796</v>
      </c>
      <c r="D1672" s="39" t="s">
        <v>790</v>
      </c>
      <c r="E1672" s="39" t="s">
        <v>797</v>
      </c>
      <c r="F1672" s="39"/>
      <c r="G1672" s="39" t="s">
        <v>168</v>
      </c>
      <c r="H1672" s="352">
        <v>1</v>
      </c>
    </row>
    <row r="1673" spans="1:8">
      <c r="A1673" s="39"/>
      <c r="B1673" s="39" t="s">
        <v>84</v>
      </c>
      <c r="C1673" s="39" t="s">
        <v>798</v>
      </c>
      <c r="D1673" s="39" t="s">
        <v>790</v>
      </c>
      <c r="E1673" s="39" t="s">
        <v>799</v>
      </c>
      <c r="F1673" s="39"/>
      <c r="G1673" s="39" t="s">
        <v>168</v>
      </c>
      <c r="H1673" s="352">
        <v>1</v>
      </c>
    </row>
    <row r="1682" spans="1:8" ht="20.25">
      <c r="A1682" s="40" t="s">
        <v>825</v>
      </c>
      <c r="B1682" s="35"/>
      <c r="C1682" s="35"/>
      <c r="D1682" s="35"/>
      <c r="E1682" s="35"/>
      <c r="F1682" s="35"/>
      <c r="G1682" s="35"/>
      <c r="H1682" s="351"/>
    </row>
    <row r="1683" spans="1:8">
      <c r="A1683" s="39"/>
      <c r="B1683" s="39" t="s">
        <v>162</v>
      </c>
      <c r="C1683" s="39" t="s">
        <v>163</v>
      </c>
      <c r="D1683" s="39" t="s">
        <v>164</v>
      </c>
      <c r="E1683" s="39" t="s">
        <v>165</v>
      </c>
      <c r="F1683" s="39" t="s">
        <v>166</v>
      </c>
      <c r="G1683" s="39" t="s">
        <v>167</v>
      </c>
      <c r="H1683" s="352" t="s">
        <v>168</v>
      </c>
    </row>
    <row r="1684" spans="1:8">
      <c r="A1684" s="39"/>
      <c r="B1684" s="39" t="s">
        <v>84</v>
      </c>
      <c r="C1684" s="39" t="s">
        <v>718</v>
      </c>
      <c r="D1684" s="39" t="s">
        <v>258</v>
      </c>
      <c r="E1684" s="39"/>
      <c r="F1684" s="39" t="s">
        <v>279</v>
      </c>
      <c r="G1684" s="39" t="s">
        <v>168</v>
      </c>
      <c r="H1684" s="352">
        <v>2</v>
      </c>
    </row>
    <row r="1685" spans="1:8">
      <c r="A1685" s="39"/>
      <c r="B1685" s="39" t="s">
        <v>84</v>
      </c>
      <c r="C1685" s="39" t="s">
        <v>818</v>
      </c>
      <c r="D1685" s="39" t="s">
        <v>678</v>
      </c>
      <c r="E1685" s="39"/>
      <c r="F1685" s="39" t="s">
        <v>819</v>
      </c>
      <c r="G1685" s="39" t="s">
        <v>168</v>
      </c>
      <c r="H1685" s="352">
        <v>1</v>
      </c>
    </row>
    <row r="1686" spans="1:8">
      <c r="A1686" s="39"/>
      <c r="B1686" s="39" t="s">
        <v>84</v>
      </c>
      <c r="C1686" s="39" t="s">
        <v>820</v>
      </c>
      <c r="D1686" s="39" t="s">
        <v>258</v>
      </c>
      <c r="E1686" s="39" t="s">
        <v>298</v>
      </c>
      <c r="F1686" s="39" t="s">
        <v>821</v>
      </c>
      <c r="G1686" s="39" t="s">
        <v>168</v>
      </c>
      <c r="H1686" s="352">
        <v>1</v>
      </c>
    </row>
    <row r="1687" spans="1:8">
      <c r="A1687" s="39"/>
      <c r="B1687" s="39" t="s">
        <v>84</v>
      </c>
      <c r="C1687" s="39" t="s">
        <v>719</v>
      </c>
      <c r="D1687" s="39" t="s">
        <v>258</v>
      </c>
      <c r="E1687" s="39"/>
      <c r="F1687" s="39" t="s">
        <v>291</v>
      </c>
      <c r="G1687" s="39" t="s">
        <v>168</v>
      </c>
      <c r="H1687" s="352">
        <v>1</v>
      </c>
    </row>
    <row r="1688" spans="1:8">
      <c r="A1688" s="39"/>
      <c r="B1688" s="39" t="s">
        <v>84</v>
      </c>
      <c r="C1688" s="39" t="s">
        <v>720</v>
      </c>
      <c r="D1688" s="39" t="s">
        <v>258</v>
      </c>
      <c r="E1688" s="39"/>
      <c r="F1688" s="39" t="s">
        <v>495</v>
      </c>
      <c r="G1688" s="39" t="s">
        <v>168</v>
      </c>
      <c r="H1688" s="352">
        <v>3</v>
      </c>
    </row>
    <row r="1689" spans="1:8">
      <c r="A1689" s="39"/>
      <c r="B1689" s="39" t="s">
        <v>84</v>
      </c>
      <c r="C1689" s="39" t="s">
        <v>721</v>
      </c>
      <c r="D1689" s="39" t="s">
        <v>258</v>
      </c>
      <c r="E1689" s="39"/>
      <c r="F1689" s="39" t="s">
        <v>318</v>
      </c>
      <c r="G1689" s="39" t="s">
        <v>168</v>
      </c>
      <c r="H1689" s="352">
        <v>3</v>
      </c>
    </row>
    <row r="1690" spans="1:8">
      <c r="A1690" s="39"/>
      <c r="B1690" s="39" t="s">
        <v>84</v>
      </c>
      <c r="C1690" s="39" t="s">
        <v>722</v>
      </c>
      <c r="D1690" s="39" t="s">
        <v>258</v>
      </c>
      <c r="E1690" s="39"/>
      <c r="F1690" s="39" t="s">
        <v>291</v>
      </c>
      <c r="G1690" s="39" t="s">
        <v>168</v>
      </c>
      <c r="H1690" s="352">
        <v>2</v>
      </c>
    </row>
    <row r="1691" spans="1:8">
      <c r="A1691" s="39"/>
      <c r="B1691" s="39" t="s">
        <v>84</v>
      </c>
      <c r="C1691" s="39" t="s">
        <v>723</v>
      </c>
      <c r="D1691" s="39" t="s">
        <v>258</v>
      </c>
      <c r="E1691" s="39"/>
      <c r="F1691" s="39" t="s">
        <v>291</v>
      </c>
      <c r="G1691" s="39" t="s">
        <v>168</v>
      </c>
      <c r="H1691" s="352">
        <v>3</v>
      </c>
    </row>
    <row r="1692" spans="1:8">
      <c r="A1692" s="39"/>
      <c r="B1692" s="39" t="s">
        <v>84</v>
      </c>
      <c r="C1692" s="39" t="s">
        <v>724</v>
      </c>
      <c r="D1692" s="39" t="s">
        <v>258</v>
      </c>
      <c r="E1692" s="39"/>
      <c r="F1692" s="39" t="s">
        <v>196</v>
      </c>
      <c r="G1692" s="39" t="s">
        <v>168</v>
      </c>
      <c r="H1692" s="352">
        <v>3</v>
      </c>
    </row>
    <row r="1693" spans="1:8">
      <c r="A1693" s="39"/>
      <c r="B1693" s="39" t="s">
        <v>84</v>
      </c>
      <c r="C1693" s="39" t="s">
        <v>725</v>
      </c>
      <c r="D1693" s="39" t="s">
        <v>258</v>
      </c>
      <c r="E1693" s="39"/>
      <c r="F1693" s="39" t="s">
        <v>670</v>
      </c>
      <c r="G1693" s="39" t="s">
        <v>168</v>
      </c>
      <c r="H1693" s="352">
        <v>3</v>
      </c>
    </row>
    <row r="1694" spans="1:8">
      <c r="A1694" s="39"/>
      <c r="B1694" s="39" t="s">
        <v>84</v>
      </c>
      <c r="C1694" s="39" t="s">
        <v>726</v>
      </c>
      <c r="D1694" s="39" t="s">
        <v>258</v>
      </c>
      <c r="E1694" s="39"/>
      <c r="F1694" s="39" t="s">
        <v>555</v>
      </c>
      <c r="G1694" s="39" t="s">
        <v>168</v>
      </c>
      <c r="H1694" s="352">
        <v>2</v>
      </c>
    </row>
    <row r="1695" spans="1:8">
      <c r="A1695" s="39"/>
      <c r="B1695" s="39" t="s">
        <v>84</v>
      </c>
      <c r="C1695" s="39" t="s">
        <v>727</v>
      </c>
      <c r="D1695" s="39" t="s">
        <v>258</v>
      </c>
      <c r="E1695" s="39"/>
      <c r="F1695" s="39" t="s">
        <v>264</v>
      </c>
      <c r="G1695" s="39" t="s">
        <v>168</v>
      </c>
      <c r="H1695" s="352">
        <v>2</v>
      </c>
    </row>
    <row r="1696" spans="1:8">
      <c r="A1696" s="39"/>
      <c r="B1696" s="39" t="s">
        <v>84</v>
      </c>
      <c r="C1696" s="39" t="s">
        <v>728</v>
      </c>
      <c r="D1696" s="39" t="s">
        <v>258</v>
      </c>
      <c r="E1696" s="39"/>
      <c r="F1696" s="39" t="s">
        <v>260</v>
      </c>
      <c r="G1696" s="39" t="s">
        <v>168</v>
      </c>
      <c r="H1696" s="352">
        <v>2</v>
      </c>
    </row>
    <row r="1697" spans="1:8">
      <c r="A1697" s="39"/>
      <c r="B1697" s="39" t="s">
        <v>84</v>
      </c>
      <c r="C1697" s="39" t="s">
        <v>729</v>
      </c>
      <c r="D1697" s="39" t="s">
        <v>258</v>
      </c>
      <c r="E1697" s="39"/>
      <c r="F1697" s="39" t="s">
        <v>288</v>
      </c>
      <c r="G1697" s="39" t="s">
        <v>168</v>
      </c>
      <c r="H1697" s="352">
        <v>1</v>
      </c>
    </row>
    <row r="1698" spans="1:8">
      <c r="A1698" s="39"/>
      <c r="B1698" s="39" t="s">
        <v>84</v>
      </c>
      <c r="C1698" s="39" t="s">
        <v>824</v>
      </c>
      <c r="D1698" s="39" t="s">
        <v>258</v>
      </c>
      <c r="E1698" s="39"/>
      <c r="F1698" s="39" t="s">
        <v>318</v>
      </c>
      <c r="G1698" s="39" t="s">
        <v>168</v>
      </c>
      <c r="H1698" s="352">
        <v>1</v>
      </c>
    </row>
    <row r="1699" spans="1:8">
      <c r="A1699" s="39"/>
      <c r="B1699" s="39" t="s">
        <v>84</v>
      </c>
      <c r="C1699" s="39" t="s">
        <v>730</v>
      </c>
      <c r="D1699" s="39" t="s">
        <v>258</v>
      </c>
      <c r="E1699" s="39"/>
      <c r="F1699" s="39" t="s">
        <v>264</v>
      </c>
      <c r="G1699" s="39" t="s">
        <v>168</v>
      </c>
      <c r="H1699" s="352">
        <v>2</v>
      </c>
    </row>
    <row r="1700" spans="1:8">
      <c r="A1700" s="39"/>
      <c r="B1700" s="39" t="s">
        <v>84</v>
      </c>
      <c r="C1700" s="39" t="s">
        <v>738</v>
      </c>
      <c r="D1700" s="39" t="s">
        <v>739</v>
      </c>
      <c r="E1700" s="39"/>
      <c r="F1700" s="39"/>
      <c r="G1700" s="39" t="s">
        <v>168</v>
      </c>
      <c r="H1700" s="352">
        <v>3</v>
      </c>
    </row>
    <row r="1701" spans="1:8">
      <c r="A1701" s="39"/>
      <c r="B1701" s="39" t="s">
        <v>84</v>
      </c>
      <c r="C1701" s="39" t="s">
        <v>740</v>
      </c>
      <c r="D1701" s="39" t="s">
        <v>678</v>
      </c>
      <c r="E1701" s="39" t="s">
        <v>741</v>
      </c>
      <c r="F1701" s="39"/>
      <c r="G1701" s="39" t="s">
        <v>168</v>
      </c>
      <c r="H1701" s="352">
        <v>1</v>
      </c>
    </row>
    <row r="1702" spans="1:8">
      <c r="A1702" s="39"/>
      <c r="B1702" s="39" t="s">
        <v>84</v>
      </c>
      <c r="C1702" s="39" t="s">
        <v>747</v>
      </c>
      <c r="D1702" s="39" t="s">
        <v>258</v>
      </c>
      <c r="E1702" s="39" t="s">
        <v>210</v>
      </c>
      <c r="F1702" s="39" t="s">
        <v>288</v>
      </c>
      <c r="G1702" s="39" t="s">
        <v>168</v>
      </c>
      <c r="H1702" s="352">
        <v>1</v>
      </c>
    </row>
    <row r="1703" spans="1:8">
      <c r="A1703" s="39"/>
      <c r="B1703" s="39" t="s">
        <v>84</v>
      </c>
      <c r="C1703" s="39" t="s">
        <v>826</v>
      </c>
      <c r="D1703" s="39" t="s">
        <v>258</v>
      </c>
      <c r="E1703" s="39"/>
      <c r="F1703" s="39"/>
      <c r="G1703" s="39" t="s">
        <v>168</v>
      </c>
      <c r="H1703" s="352">
        <v>1</v>
      </c>
    </row>
    <row r="1704" spans="1:8">
      <c r="A1704" s="39"/>
      <c r="B1704" s="39" t="s">
        <v>84</v>
      </c>
      <c r="C1704" s="39" t="s">
        <v>748</v>
      </c>
      <c r="D1704" s="39" t="s">
        <v>678</v>
      </c>
      <c r="E1704" s="39" t="s">
        <v>437</v>
      </c>
      <c r="F1704" s="39" t="s">
        <v>749</v>
      </c>
      <c r="G1704" s="39" t="s">
        <v>168</v>
      </c>
      <c r="H1704" s="352">
        <v>1</v>
      </c>
    </row>
    <row r="1705" spans="1:8">
      <c r="A1705" s="39"/>
      <c r="B1705" s="39" t="s">
        <v>84</v>
      </c>
      <c r="C1705" s="39" t="s">
        <v>750</v>
      </c>
      <c r="D1705" s="39" t="s">
        <v>678</v>
      </c>
      <c r="E1705" s="39" t="s">
        <v>195</v>
      </c>
      <c r="F1705" s="39" t="s">
        <v>751</v>
      </c>
      <c r="G1705" s="39" t="s">
        <v>168</v>
      </c>
      <c r="H1705" s="352">
        <v>1</v>
      </c>
    </row>
    <row r="1706" spans="1:8">
      <c r="A1706" s="39"/>
      <c r="B1706" s="39" t="s">
        <v>84</v>
      </c>
      <c r="C1706" s="39" t="s">
        <v>752</v>
      </c>
      <c r="D1706" s="39" t="s">
        <v>678</v>
      </c>
      <c r="E1706" s="39" t="s">
        <v>477</v>
      </c>
      <c r="F1706" s="39" t="s">
        <v>753</v>
      </c>
      <c r="G1706" s="39" t="s">
        <v>168</v>
      </c>
      <c r="H1706" s="352">
        <v>1</v>
      </c>
    </row>
    <row r="1707" spans="1:8">
      <c r="A1707" s="39"/>
      <c r="B1707" s="39" t="s">
        <v>84</v>
      </c>
      <c r="C1707" s="39" t="s">
        <v>754</v>
      </c>
      <c r="D1707" s="39" t="s">
        <v>678</v>
      </c>
      <c r="E1707" s="39" t="s">
        <v>440</v>
      </c>
      <c r="F1707" s="39" t="s">
        <v>318</v>
      </c>
      <c r="G1707" s="39" t="s">
        <v>168</v>
      </c>
      <c r="H1707" s="352">
        <v>1</v>
      </c>
    </row>
    <row r="1708" spans="1:8">
      <c r="A1708" s="39"/>
      <c r="B1708" s="39" t="s">
        <v>84</v>
      </c>
      <c r="C1708" s="39" t="s">
        <v>755</v>
      </c>
      <c r="D1708" s="39" t="s">
        <v>678</v>
      </c>
      <c r="E1708" s="39" t="s">
        <v>756</v>
      </c>
      <c r="F1708" s="39" t="s">
        <v>757</v>
      </c>
      <c r="G1708" s="39" t="s">
        <v>168</v>
      </c>
      <c r="H1708" s="352">
        <v>1</v>
      </c>
    </row>
    <row r="1709" spans="1:8">
      <c r="A1709" s="39"/>
      <c r="B1709" s="39" t="s">
        <v>84</v>
      </c>
      <c r="C1709" s="39" t="s">
        <v>758</v>
      </c>
      <c r="D1709" s="39" t="s">
        <v>678</v>
      </c>
      <c r="E1709" s="39" t="s">
        <v>759</v>
      </c>
      <c r="F1709" s="39" t="s">
        <v>760</v>
      </c>
      <c r="G1709" s="39" t="s">
        <v>168</v>
      </c>
      <c r="H1709" s="352">
        <v>1</v>
      </c>
    </row>
    <row r="1710" spans="1:8">
      <c r="A1710" s="39"/>
      <c r="B1710" s="39" t="s">
        <v>84</v>
      </c>
      <c r="C1710" s="39" t="s">
        <v>761</v>
      </c>
      <c r="D1710" s="39" t="s">
        <v>678</v>
      </c>
      <c r="E1710" s="39" t="s">
        <v>762</v>
      </c>
      <c r="F1710" s="39" t="s">
        <v>363</v>
      </c>
      <c r="G1710" s="39" t="s">
        <v>168</v>
      </c>
      <c r="H1710" s="352">
        <v>1</v>
      </c>
    </row>
    <row r="1711" spans="1:8">
      <c r="A1711" s="39"/>
      <c r="B1711" s="39" t="s">
        <v>84</v>
      </c>
      <c r="C1711" s="39" t="s">
        <v>763</v>
      </c>
      <c r="D1711" s="39" t="s">
        <v>678</v>
      </c>
      <c r="E1711" s="39" t="s">
        <v>764</v>
      </c>
      <c r="F1711" s="39" t="s">
        <v>765</v>
      </c>
      <c r="G1711" s="39" t="s">
        <v>168</v>
      </c>
      <c r="H1711" s="352">
        <v>1</v>
      </c>
    </row>
    <row r="1712" spans="1:8">
      <c r="A1712" s="39"/>
      <c r="B1712" s="39" t="s">
        <v>84</v>
      </c>
      <c r="C1712" s="39" t="s">
        <v>767</v>
      </c>
      <c r="D1712" s="39" t="s">
        <v>678</v>
      </c>
      <c r="E1712" s="39" t="s">
        <v>226</v>
      </c>
      <c r="F1712" s="39" t="s">
        <v>363</v>
      </c>
      <c r="G1712" s="39" t="s">
        <v>168</v>
      </c>
      <c r="H1712" s="352">
        <v>1</v>
      </c>
    </row>
    <row r="1713" spans="1:8">
      <c r="A1713" s="39"/>
      <c r="B1713" s="39" t="s">
        <v>84</v>
      </c>
      <c r="C1713" s="39" t="s">
        <v>768</v>
      </c>
      <c r="D1713" s="39" t="s">
        <v>678</v>
      </c>
      <c r="E1713" s="39" t="s">
        <v>764</v>
      </c>
      <c r="F1713" s="39" t="s">
        <v>765</v>
      </c>
      <c r="G1713" s="39" t="s">
        <v>168</v>
      </c>
      <c r="H1713" s="352">
        <v>1</v>
      </c>
    </row>
    <row r="1714" spans="1:8">
      <c r="A1714" s="39"/>
      <c r="B1714" s="39" t="s">
        <v>84</v>
      </c>
      <c r="C1714" s="39" t="s">
        <v>769</v>
      </c>
      <c r="D1714" s="39" t="s">
        <v>678</v>
      </c>
      <c r="E1714" s="39" t="s">
        <v>175</v>
      </c>
      <c r="F1714" s="39" t="s">
        <v>770</v>
      </c>
      <c r="G1714" s="39" t="s">
        <v>168</v>
      </c>
      <c r="H1714" s="352">
        <v>1</v>
      </c>
    </row>
    <row r="1715" spans="1:8">
      <c r="A1715" s="39"/>
      <c r="B1715" s="39" t="s">
        <v>84</v>
      </c>
      <c r="C1715" s="39" t="s">
        <v>771</v>
      </c>
      <c r="D1715" s="39" t="s">
        <v>678</v>
      </c>
      <c r="E1715" s="39" t="s">
        <v>574</v>
      </c>
      <c r="F1715" s="39" t="s">
        <v>772</v>
      </c>
      <c r="G1715" s="39" t="s">
        <v>168</v>
      </c>
      <c r="H1715" s="352">
        <v>1</v>
      </c>
    </row>
    <row r="1716" spans="1:8">
      <c r="A1716" s="39"/>
      <c r="B1716" s="39" t="s">
        <v>84</v>
      </c>
      <c r="C1716" s="39" t="s">
        <v>773</v>
      </c>
      <c r="D1716" s="39" t="s">
        <v>678</v>
      </c>
      <c r="E1716" s="39" t="s">
        <v>774</v>
      </c>
      <c r="F1716" s="39" t="s">
        <v>775</v>
      </c>
      <c r="G1716" s="39" t="s">
        <v>168</v>
      </c>
      <c r="H1716" s="352">
        <v>1</v>
      </c>
    </row>
    <row r="1717" spans="1:8">
      <c r="A1717" s="39"/>
      <c r="B1717" s="39" t="s">
        <v>84</v>
      </c>
      <c r="C1717" s="39" t="s">
        <v>786</v>
      </c>
      <c r="D1717" s="39" t="s">
        <v>678</v>
      </c>
      <c r="E1717" s="39" t="s">
        <v>787</v>
      </c>
      <c r="F1717" s="39" t="s">
        <v>788</v>
      </c>
      <c r="G1717" s="39" t="s">
        <v>168</v>
      </c>
      <c r="H1717" s="352">
        <v>1</v>
      </c>
    </row>
    <row r="1718" spans="1:8">
      <c r="A1718" s="39"/>
      <c r="B1718" s="39" t="s">
        <v>84</v>
      </c>
      <c r="C1718" s="39" t="s">
        <v>789</v>
      </c>
      <c r="D1718" s="39" t="s">
        <v>790</v>
      </c>
      <c r="E1718" s="39" t="s">
        <v>791</v>
      </c>
      <c r="F1718" s="39"/>
      <c r="G1718" s="39" t="s">
        <v>168</v>
      </c>
      <c r="H1718" s="352">
        <v>2</v>
      </c>
    </row>
    <row r="1719" spans="1:8">
      <c r="A1719" s="39"/>
      <c r="B1719" s="39" t="s">
        <v>84</v>
      </c>
      <c r="C1719" s="39" t="s">
        <v>827</v>
      </c>
      <c r="D1719" s="39" t="s">
        <v>790</v>
      </c>
      <c r="E1719" s="39" t="s">
        <v>828</v>
      </c>
      <c r="F1719" s="39"/>
      <c r="G1719" s="39" t="s">
        <v>168</v>
      </c>
      <c r="H1719" s="352">
        <v>1</v>
      </c>
    </row>
    <row r="1720" spans="1:8">
      <c r="A1720" s="39"/>
      <c r="B1720" s="39" t="s">
        <v>84</v>
      </c>
      <c r="C1720" s="39" t="s">
        <v>792</v>
      </c>
      <c r="D1720" s="39" t="s">
        <v>790</v>
      </c>
      <c r="E1720" s="39" t="s">
        <v>793</v>
      </c>
      <c r="F1720" s="39"/>
      <c r="G1720" s="39" t="s">
        <v>168</v>
      </c>
      <c r="H1720" s="352">
        <v>1</v>
      </c>
    </row>
    <row r="1721" spans="1:8">
      <c r="A1721" s="39"/>
      <c r="B1721" s="39" t="s">
        <v>84</v>
      </c>
      <c r="C1721" s="39" t="s">
        <v>796</v>
      </c>
      <c r="D1721" s="39" t="s">
        <v>790</v>
      </c>
      <c r="E1721" s="39" t="s">
        <v>797</v>
      </c>
      <c r="F1721" s="39"/>
      <c r="G1721" s="39" t="s">
        <v>168</v>
      </c>
      <c r="H1721" s="352">
        <v>1</v>
      </c>
    </row>
    <row r="1730" spans="1:8" ht="20.25">
      <c r="A1730" s="40" t="s">
        <v>829</v>
      </c>
      <c r="B1730" s="35"/>
      <c r="C1730" s="35"/>
      <c r="D1730" s="35"/>
      <c r="E1730" s="35"/>
      <c r="F1730" s="35"/>
      <c r="G1730" s="35"/>
      <c r="H1730" s="351"/>
    </row>
    <row r="1731" spans="1:8">
      <c r="A1731" s="39"/>
      <c r="B1731" s="39" t="s">
        <v>162</v>
      </c>
      <c r="C1731" s="39" t="s">
        <v>163</v>
      </c>
      <c r="D1731" s="39" t="s">
        <v>164</v>
      </c>
      <c r="E1731" s="39" t="s">
        <v>165</v>
      </c>
      <c r="F1731" s="39" t="s">
        <v>166</v>
      </c>
      <c r="G1731" s="39" t="s">
        <v>167</v>
      </c>
      <c r="H1731" s="352" t="s">
        <v>168</v>
      </c>
    </row>
    <row r="1732" spans="1:8">
      <c r="A1732" s="39"/>
      <c r="B1732" s="39" t="s">
        <v>84</v>
      </c>
      <c r="C1732" s="39" t="s">
        <v>830</v>
      </c>
      <c r="D1732" s="39" t="s">
        <v>258</v>
      </c>
      <c r="E1732" s="39"/>
      <c r="F1732" s="39" t="s">
        <v>831</v>
      </c>
      <c r="G1732" s="39" t="s">
        <v>168</v>
      </c>
      <c r="H1732" s="352">
        <v>1</v>
      </c>
    </row>
    <row r="1733" spans="1:8">
      <c r="A1733" s="39"/>
      <c r="B1733" s="39" t="s">
        <v>84</v>
      </c>
      <c r="C1733" s="39" t="s">
        <v>718</v>
      </c>
      <c r="D1733" s="39" t="s">
        <v>258</v>
      </c>
      <c r="E1733" s="39"/>
      <c r="F1733" s="39" t="s">
        <v>279</v>
      </c>
      <c r="G1733" s="39" t="s">
        <v>168</v>
      </c>
      <c r="H1733" s="352">
        <v>2</v>
      </c>
    </row>
    <row r="1734" spans="1:8">
      <c r="A1734" s="39"/>
      <c r="B1734" s="39" t="s">
        <v>84</v>
      </c>
      <c r="C1734" s="39" t="s">
        <v>818</v>
      </c>
      <c r="D1734" s="39" t="s">
        <v>678</v>
      </c>
      <c r="E1734" s="39"/>
      <c r="F1734" s="39" t="s">
        <v>819</v>
      </c>
      <c r="G1734" s="39" t="s">
        <v>168</v>
      </c>
      <c r="H1734" s="352">
        <v>1</v>
      </c>
    </row>
    <row r="1735" spans="1:8">
      <c r="A1735" s="39"/>
      <c r="B1735" s="39" t="s">
        <v>84</v>
      </c>
      <c r="C1735" s="39" t="s">
        <v>820</v>
      </c>
      <c r="D1735" s="39" t="s">
        <v>258</v>
      </c>
      <c r="E1735" s="39" t="s">
        <v>298</v>
      </c>
      <c r="F1735" s="39" t="s">
        <v>821</v>
      </c>
      <c r="G1735" s="39" t="s">
        <v>168</v>
      </c>
      <c r="H1735" s="352">
        <v>1</v>
      </c>
    </row>
    <row r="1736" spans="1:8">
      <c r="A1736" s="39"/>
      <c r="B1736" s="39" t="s">
        <v>84</v>
      </c>
      <c r="C1736" s="39" t="s">
        <v>719</v>
      </c>
      <c r="D1736" s="39" t="s">
        <v>258</v>
      </c>
      <c r="E1736" s="39"/>
      <c r="F1736" s="39" t="s">
        <v>291</v>
      </c>
      <c r="G1736" s="39" t="s">
        <v>168</v>
      </c>
      <c r="H1736" s="352">
        <v>1</v>
      </c>
    </row>
    <row r="1737" spans="1:8">
      <c r="A1737" s="39"/>
      <c r="B1737" s="39" t="s">
        <v>84</v>
      </c>
      <c r="C1737" s="39" t="s">
        <v>720</v>
      </c>
      <c r="D1737" s="39" t="s">
        <v>258</v>
      </c>
      <c r="E1737" s="39"/>
      <c r="F1737" s="39" t="s">
        <v>495</v>
      </c>
      <c r="G1737" s="39" t="s">
        <v>168</v>
      </c>
      <c r="H1737" s="352">
        <v>3</v>
      </c>
    </row>
    <row r="1738" spans="1:8">
      <c r="A1738" s="39"/>
      <c r="B1738" s="39" t="s">
        <v>84</v>
      </c>
      <c r="C1738" s="39" t="s">
        <v>721</v>
      </c>
      <c r="D1738" s="39" t="s">
        <v>258</v>
      </c>
      <c r="E1738" s="39"/>
      <c r="F1738" s="39" t="s">
        <v>318</v>
      </c>
      <c r="G1738" s="39" t="s">
        <v>168</v>
      </c>
      <c r="H1738" s="352">
        <v>3</v>
      </c>
    </row>
    <row r="1739" spans="1:8">
      <c r="A1739" s="39"/>
      <c r="B1739" s="39" t="s">
        <v>84</v>
      </c>
      <c r="C1739" s="39" t="s">
        <v>722</v>
      </c>
      <c r="D1739" s="39" t="s">
        <v>258</v>
      </c>
      <c r="E1739" s="39"/>
      <c r="F1739" s="39" t="s">
        <v>291</v>
      </c>
      <c r="G1739" s="39" t="s">
        <v>168</v>
      </c>
      <c r="H1739" s="352">
        <v>2</v>
      </c>
    </row>
    <row r="1740" spans="1:8">
      <c r="A1740" s="39"/>
      <c r="B1740" s="39" t="s">
        <v>84</v>
      </c>
      <c r="C1740" s="39" t="s">
        <v>723</v>
      </c>
      <c r="D1740" s="39" t="s">
        <v>258</v>
      </c>
      <c r="E1740" s="39"/>
      <c r="F1740" s="39" t="s">
        <v>291</v>
      </c>
      <c r="G1740" s="39" t="s">
        <v>168</v>
      </c>
      <c r="H1740" s="352">
        <v>3</v>
      </c>
    </row>
    <row r="1741" spans="1:8">
      <c r="A1741" s="39"/>
      <c r="B1741" s="39" t="s">
        <v>84</v>
      </c>
      <c r="C1741" s="39" t="s">
        <v>724</v>
      </c>
      <c r="D1741" s="39" t="s">
        <v>258</v>
      </c>
      <c r="E1741" s="39"/>
      <c r="F1741" s="39" t="s">
        <v>196</v>
      </c>
      <c r="G1741" s="39" t="s">
        <v>168</v>
      </c>
      <c r="H1741" s="352">
        <v>3</v>
      </c>
    </row>
    <row r="1742" spans="1:8">
      <c r="A1742" s="39"/>
      <c r="B1742" s="39" t="s">
        <v>84</v>
      </c>
      <c r="C1742" s="39" t="s">
        <v>725</v>
      </c>
      <c r="D1742" s="39" t="s">
        <v>258</v>
      </c>
      <c r="E1742" s="39"/>
      <c r="F1742" s="39" t="s">
        <v>670</v>
      </c>
      <c r="G1742" s="39" t="s">
        <v>168</v>
      </c>
      <c r="H1742" s="352">
        <v>3</v>
      </c>
    </row>
    <row r="1743" spans="1:8">
      <c r="A1743" s="39"/>
      <c r="B1743" s="39" t="s">
        <v>84</v>
      </c>
      <c r="C1743" s="39" t="s">
        <v>726</v>
      </c>
      <c r="D1743" s="39" t="s">
        <v>258</v>
      </c>
      <c r="E1743" s="39"/>
      <c r="F1743" s="39" t="s">
        <v>555</v>
      </c>
      <c r="G1743" s="39" t="s">
        <v>168</v>
      </c>
      <c r="H1743" s="352">
        <v>2</v>
      </c>
    </row>
    <row r="1744" spans="1:8">
      <c r="A1744" s="39"/>
      <c r="B1744" s="39" t="s">
        <v>84</v>
      </c>
      <c r="C1744" s="39" t="s">
        <v>727</v>
      </c>
      <c r="D1744" s="39" t="s">
        <v>258</v>
      </c>
      <c r="E1744" s="39"/>
      <c r="F1744" s="39" t="s">
        <v>264</v>
      </c>
      <c r="G1744" s="39" t="s">
        <v>168</v>
      </c>
      <c r="H1744" s="352">
        <v>2</v>
      </c>
    </row>
    <row r="1745" spans="1:8">
      <c r="A1745" s="39"/>
      <c r="B1745" s="39" t="s">
        <v>84</v>
      </c>
      <c r="C1745" s="39" t="s">
        <v>728</v>
      </c>
      <c r="D1745" s="39" t="s">
        <v>258</v>
      </c>
      <c r="E1745" s="39"/>
      <c r="F1745" s="39" t="s">
        <v>260</v>
      </c>
      <c r="G1745" s="39" t="s">
        <v>168</v>
      </c>
      <c r="H1745" s="352">
        <v>2</v>
      </c>
    </row>
    <row r="1746" spans="1:8">
      <c r="A1746" s="39"/>
      <c r="B1746" s="39" t="s">
        <v>84</v>
      </c>
      <c r="C1746" s="39" t="s">
        <v>729</v>
      </c>
      <c r="D1746" s="39" t="s">
        <v>258</v>
      </c>
      <c r="E1746" s="39"/>
      <c r="F1746" s="39" t="s">
        <v>288</v>
      </c>
      <c r="G1746" s="39" t="s">
        <v>168</v>
      </c>
      <c r="H1746" s="352">
        <v>1</v>
      </c>
    </row>
    <row r="1747" spans="1:8">
      <c r="A1747" s="39"/>
      <c r="B1747" s="39" t="s">
        <v>84</v>
      </c>
      <c r="C1747" s="39" t="s">
        <v>824</v>
      </c>
      <c r="D1747" s="39" t="s">
        <v>258</v>
      </c>
      <c r="E1747" s="39"/>
      <c r="F1747" s="39" t="s">
        <v>318</v>
      </c>
      <c r="G1747" s="39" t="s">
        <v>168</v>
      </c>
      <c r="H1747" s="352">
        <v>1</v>
      </c>
    </row>
    <row r="1748" spans="1:8">
      <c r="A1748" s="39"/>
      <c r="B1748" s="39" t="s">
        <v>84</v>
      </c>
      <c r="C1748" s="39" t="s">
        <v>730</v>
      </c>
      <c r="D1748" s="39" t="s">
        <v>258</v>
      </c>
      <c r="E1748" s="39"/>
      <c r="F1748" s="39" t="s">
        <v>264</v>
      </c>
      <c r="G1748" s="39" t="s">
        <v>168</v>
      </c>
      <c r="H1748" s="352">
        <v>2</v>
      </c>
    </row>
    <row r="1749" spans="1:8">
      <c r="A1749" s="39"/>
      <c r="B1749" s="39" t="s">
        <v>84</v>
      </c>
      <c r="C1749" s="39" t="s">
        <v>738</v>
      </c>
      <c r="D1749" s="39" t="s">
        <v>739</v>
      </c>
      <c r="E1749" s="39"/>
      <c r="F1749" s="39"/>
      <c r="G1749" s="39" t="s">
        <v>168</v>
      </c>
      <c r="H1749" s="352">
        <v>3</v>
      </c>
    </row>
    <row r="1750" spans="1:8">
      <c r="A1750" s="39"/>
      <c r="B1750" s="39" t="s">
        <v>84</v>
      </c>
      <c r="C1750" s="39" t="s">
        <v>747</v>
      </c>
      <c r="D1750" s="39" t="s">
        <v>258</v>
      </c>
      <c r="E1750" s="39" t="s">
        <v>210</v>
      </c>
      <c r="F1750" s="39" t="s">
        <v>288</v>
      </c>
      <c r="G1750" s="39" t="s">
        <v>168</v>
      </c>
      <c r="H1750" s="352">
        <v>1</v>
      </c>
    </row>
    <row r="1751" spans="1:8">
      <c r="A1751" s="39"/>
      <c r="B1751" s="39" t="s">
        <v>84</v>
      </c>
      <c r="C1751" s="39" t="s">
        <v>826</v>
      </c>
      <c r="D1751" s="39" t="s">
        <v>258</v>
      </c>
      <c r="E1751" s="39"/>
      <c r="F1751" s="39"/>
      <c r="G1751" s="39" t="s">
        <v>168</v>
      </c>
      <c r="H1751" s="352">
        <v>1</v>
      </c>
    </row>
    <row r="1752" spans="1:8">
      <c r="A1752" s="39"/>
      <c r="B1752" s="39" t="s">
        <v>84</v>
      </c>
      <c r="C1752" s="39" t="s">
        <v>832</v>
      </c>
      <c r="D1752" s="39" t="s">
        <v>258</v>
      </c>
      <c r="E1752" s="39"/>
      <c r="F1752" s="39" t="s">
        <v>479</v>
      </c>
      <c r="G1752" s="39" t="s">
        <v>168</v>
      </c>
      <c r="H1752" s="352">
        <v>1</v>
      </c>
    </row>
    <row r="1753" spans="1:8">
      <c r="A1753" s="39"/>
      <c r="B1753" s="39" t="s">
        <v>84</v>
      </c>
      <c r="C1753" s="39" t="s">
        <v>748</v>
      </c>
      <c r="D1753" s="39" t="s">
        <v>678</v>
      </c>
      <c r="E1753" s="39" t="s">
        <v>437</v>
      </c>
      <c r="F1753" s="39" t="s">
        <v>749</v>
      </c>
      <c r="G1753" s="39" t="s">
        <v>168</v>
      </c>
      <c r="H1753" s="352">
        <v>1</v>
      </c>
    </row>
    <row r="1754" spans="1:8">
      <c r="A1754" s="39"/>
      <c r="B1754" s="39" t="s">
        <v>84</v>
      </c>
      <c r="C1754" s="39" t="s">
        <v>750</v>
      </c>
      <c r="D1754" s="39" t="s">
        <v>678</v>
      </c>
      <c r="E1754" s="39" t="s">
        <v>195</v>
      </c>
      <c r="F1754" s="39" t="s">
        <v>751</v>
      </c>
      <c r="G1754" s="39" t="s">
        <v>168</v>
      </c>
      <c r="H1754" s="352">
        <v>1</v>
      </c>
    </row>
    <row r="1755" spans="1:8">
      <c r="A1755" s="39"/>
      <c r="B1755" s="39" t="s">
        <v>84</v>
      </c>
      <c r="C1755" s="39" t="s">
        <v>752</v>
      </c>
      <c r="D1755" s="39" t="s">
        <v>678</v>
      </c>
      <c r="E1755" s="39" t="s">
        <v>477</v>
      </c>
      <c r="F1755" s="39" t="s">
        <v>753</v>
      </c>
      <c r="G1755" s="39" t="s">
        <v>168</v>
      </c>
      <c r="H1755" s="352">
        <v>1</v>
      </c>
    </row>
    <row r="1756" spans="1:8">
      <c r="A1756" s="39"/>
      <c r="B1756" s="39" t="s">
        <v>84</v>
      </c>
      <c r="C1756" s="39" t="s">
        <v>754</v>
      </c>
      <c r="D1756" s="39" t="s">
        <v>678</v>
      </c>
      <c r="E1756" s="39" t="s">
        <v>440</v>
      </c>
      <c r="F1756" s="39" t="s">
        <v>318</v>
      </c>
      <c r="G1756" s="39" t="s">
        <v>168</v>
      </c>
      <c r="H1756" s="352">
        <v>1</v>
      </c>
    </row>
    <row r="1757" spans="1:8">
      <c r="A1757" s="39"/>
      <c r="B1757" s="39" t="s">
        <v>84</v>
      </c>
      <c r="C1757" s="39" t="s">
        <v>755</v>
      </c>
      <c r="D1757" s="39" t="s">
        <v>678</v>
      </c>
      <c r="E1757" s="39" t="s">
        <v>756</v>
      </c>
      <c r="F1757" s="39" t="s">
        <v>757</v>
      </c>
      <c r="G1757" s="39" t="s">
        <v>168</v>
      </c>
      <c r="H1757" s="352">
        <v>1</v>
      </c>
    </row>
    <row r="1758" spans="1:8">
      <c r="A1758" s="39"/>
      <c r="B1758" s="39" t="s">
        <v>84</v>
      </c>
      <c r="C1758" s="39" t="s">
        <v>758</v>
      </c>
      <c r="D1758" s="39" t="s">
        <v>678</v>
      </c>
      <c r="E1758" s="39" t="s">
        <v>759</v>
      </c>
      <c r="F1758" s="39" t="s">
        <v>760</v>
      </c>
      <c r="G1758" s="39" t="s">
        <v>168</v>
      </c>
      <c r="H1758" s="352">
        <v>1</v>
      </c>
    </row>
    <row r="1759" spans="1:8">
      <c r="A1759" s="39"/>
      <c r="B1759" s="39" t="s">
        <v>84</v>
      </c>
      <c r="C1759" s="39" t="s">
        <v>761</v>
      </c>
      <c r="D1759" s="39" t="s">
        <v>678</v>
      </c>
      <c r="E1759" s="39" t="s">
        <v>762</v>
      </c>
      <c r="F1759" s="39" t="s">
        <v>363</v>
      </c>
      <c r="G1759" s="39" t="s">
        <v>168</v>
      </c>
      <c r="H1759" s="352">
        <v>1</v>
      </c>
    </row>
    <row r="1760" spans="1:8">
      <c r="A1760" s="39"/>
      <c r="B1760" s="39" t="s">
        <v>84</v>
      </c>
      <c r="C1760" s="39" t="s">
        <v>763</v>
      </c>
      <c r="D1760" s="39" t="s">
        <v>678</v>
      </c>
      <c r="E1760" s="39" t="s">
        <v>764</v>
      </c>
      <c r="F1760" s="39" t="s">
        <v>765</v>
      </c>
      <c r="G1760" s="39" t="s">
        <v>168</v>
      </c>
      <c r="H1760" s="352">
        <v>1</v>
      </c>
    </row>
    <row r="1761" spans="1:8">
      <c r="A1761" s="39"/>
      <c r="B1761" s="39" t="s">
        <v>84</v>
      </c>
      <c r="C1761" s="39" t="s">
        <v>767</v>
      </c>
      <c r="D1761" s="39" t="s">
        <v>678</v>
      </c>
      <c r="E1761" s="39" t="s">
        <v>226</v>
      </c>
      <c r="F1761" s="39" t="s">
        <v>363</v>
      </c>
      <c r="G1761" s="39" t="s">
        <v>168</v>
      </c>
      <c r="H1761" s="352">
        <v>1</v>
      </c>
    </row>
    <row r="1762" spans="1:8">
      <c r="A1762" s="39"/>
      <c r="B1762" s="39" t="s">
        <v>84</v>
      </c>
      <c r="C1762" s="39" t="s">
        <v>768</v>
      </c>
      <c r="D1762" s="39" t="s">
        <v>678</v>
      </c>
      <c r="E1762" s="39" t="s">
        <v>764</v>
      </c>
      <c r="F1762" s="39" t="s">
        <v>765</v>
      </c>
      <c r="G1762" s="39" t="s">
        <v>168</v>
      </c>
      <c r="H1762" s="352">
        <v>1</v>
      </c>
    </row>
    <row r="1763" spans="1:8">
      <c r="A1763" s="39"/>
      <c r="B1763" s="39" t="s">
        <v>84</v>
      </c>
      <c r="C1763" s="39" t="s">
        <v>769</v>
      </c>
      <c r="D1763" s="39" t="s">
        <v>678</v>
      </c>
      <c r="E1763" s="39" t="s">
        <v>175</v>
      </c>
      <c r="F1763" s="39" t="s">
        <v>770</v>
      </c>
      <c r="G1763" s="39" t="s">
        <v>168</v>
      </c>
      <c r="H1763" s="352">
        <v>1</v>
      </c>
    </row>
    <row r="1764" spans="1:8">
      <c r="A1764" s="39"/>
      <c r="B1764" s="39" t="s">
        <v>84</v>
      </c>
      <c r="C1764" s="39" t="s">
        <v>771</v>
      </c>
      <c r="D1764" s="39" t="s">
        <v>678</v>
      </c>
      <c r="E1764" s="39" t="s">
        <v>574</v>
      </c>
      <c r="F1764" s="39" t="s">
        <v>772</v>
      </c>
      <c r="G1764" s="39" t="s">
        <v>168</v>
      </c>
      <c r="H1764" s="352">
        <v>1</v>
      </c>
    </row>
    <row r="1765" spans="1:8">
      <c r="A1765" s="39"/>
      <c r="B1765" s="39" t="s">
        <v>84</v>
      </c>
      <c r="C1765" s="39" t="s">
        <v>773</v>
      </c>
      <c r="D1765" s="39" t="s">
        <v>678</v>
      </c>
      <c r="E1765" s="39" t="s">
        <v>774</v>
      </c>
      <c r="F1765" s="39" t="s">
        <v>775</v>
      </c>
      <c r="G1765" s="39" t="s">
        <v>168</v>
      </c>
      <c r="H1765" s="352">
        <v>1</v>
      </c>
    </row>
    <row r="1766" spans="1:8">
      <c r="A1766" s="39"/>
      <c r="B1766" s="39" t="s">
        <v>84</v>
      </c>
      <c r="C1766" s="39" t="s">
        <v>786</v>
      </c>
      <c r="D1766" s="39" t="s">
        <v>678</v>
      </c>
      <c r="E1766" s="39" t="s">
        <v>787</v>
      </c>
      <c r="F1766" s="39" t="s">
        <v>788</v>
      </c>
      <c r="G1766" s="39" t="s">
        <v>168</v>
      </c>
      <c r="H1766" s="352">
        <v>1</v>
      </c>
    </row>
    <row r="1767" spans="1:8">
      <c r="A1767" s="39"/>
      <c r="B1767" s="39" t="s">
        <v>84</v>
      </c>
      <c r="C1767" s="39" t="s">
        <v>789</v>
      </c>
      <c r="D1767" s="39" t="s">
        <v>790</v>
      </c>
      <c r="E1767" s="39" t="s">
        <v>791</v>
      </c>
      <c r="F1767" s="39"/>
      <c r="G1767" s="39" t="s">
        <v>168</v>
      </c>
      <c r="H1767" s="352">
        <v>2</v>
      </c>
    </row>
    <row r="1768" spans="1:8">
      <c r="A1768" s="39"/>
      <c r="B1768" s="39" t="s">
        <v>84</v>
      </c>
      <c r="C1768" s="39" t="s">
        <v>827</v>
      </c>
      <c r="D1768" s="39" t="s">
        <v>790</v>
      </c>
      <c r="E1768" s="39" t="s">
        <v>828</v>
      </c>
      <c r="F1768" s="39"/>
      <c r="G1768" s="39" t="s">
        <v>168</v>
      </c>
      <c r="H1768" s="352">
        <v>1</v>
      </c>
    </row>
    <row r="1769" spans="1:8">
      <c r="A1769" s="39"/>
      <c r="B1769" s="39" t="s">
        <v>84</v>
      </c>
      <c r="C1769" s="39" t="s">
        <v>796</v>
      </c>
      <c r="D1769" s="39" t="s">
        <v>790</v>
      </c>
      <c r="E1769" s="39" t="s">
        <v>797</v>
      </c>
      <c r="F1769" s="39"/>
      <c r="G1769" s="39" t="s">
        <v>168</v>
      </c>
      <c r="H1769" s="352">
        <v>1</v>
      </c>
    </row>
    <row r="1778" spans="1:8" ht="20.25">
      <c r="A1778" s="40" t="s">
        <v>833</v>
      </c>
      <c r="B1778" s="35"/>
      <c r="C1778" s="35"/>
      <c r="D1778" s="35"/>
      <c r="E1778" s="35"/>
      <c r="F1778" s="35"/>
      <c r="G1778" s="35"/>
      <c r="H1778" s="351"/>
    </row>
    <row r="1779" spans="1:8">
      <c r="A1779" s="39"/>
      <c r="B1779" s="39" t="s">
        <v>162</v>
      </c>
      <c r="C1779" s="39" t="s">
        <v>163</v>
      </c>
      <c r="D1779" s="39" t="s">
        <v>164</v>
      </c>
      <c r="E1779" s="39" t="s">
        <v>165</v>
      </c>
      <c r="F1779" s="39" t="s">
        <v>166</v>
      </c>
      <c r="G1779" s="39" t="s">
        <v>167</v>
      </c>
      <c r="H1779" s="352" t="s">
        <v>168</v>
      </c>
    </row>
    <row r="1780" spans="1:8">
      <c r="A1780" s="39"/>
      <c r="B1780" s="39" t="s">
        <v>84</v>
      </c>
      <c r="C1780" s="39" t="s">
        <v>830</v>
      </c>
      <c r="D1780" s="39" t="s">
        <v>258</v>
      </c>
      <c r="E1780" s="39"/>
      <c r="F1780" s="39" t="s">
        <v>831</v>
      </c>
      <c r="G1780" s="39" t="s">
        <v>168</v>
      </c>
      <c r="H1780" s="352">
        <v>1</v>
      </c>
    </row>
    <row r="1781" spans="1:8">
      <c r="A1781" s="39"/>
      <c r="B1781" s="39" t="s">
        <v>84</v>
      </c>
      <c r="C1781" s="39" t="s">
        <v>718</v>
      </c>
      <c r="D1781" s="39" t="s">
        <v>258</v>
      </c>
      <c r="E1781" s="39"/>
      <c r="F1781" s="39" t="s">
        <v>279</v>
      </c>
      <c r="G1781" s="39" t="s">
        <v>168</v>
      </c>
      <c r="H1781" s="352">
        <v>2</v>
      </c>
    </row>
    <row r="1782" spans="1:8">
      <c r="A1782" s="39"/>
      <c r="B1782" s="39" t="s">
        <v>84</v>
      </c>
      <c r="C1782" s="39" t="s">
        <v>818</v>
      </c>
      <c r="D1782" s="39" t="s">
        <v>678</v>
      </c>
      <c r="E1782" s="39"/>
      <c r="F1782" s="39" t="s">
        <v>819</v>
      </c>
      <c r="G1782" s="39" t="s">
        <v>168</v>
      </c>
      <c r="H1782" s="352">
        <v>1</v>
      </c>
    </row>
    <row r="1783" spans="1:8">
      <c r="A1783" s="39"/>
      <c r="B1783" s="39" t="s">
        <v>84</v>
      </c>
      <c r="C1783" s="39" t="s">
        <v>820</v>
      </c>
      <c r="D1783" s="39" t="s">
        <v>258</v>
      </c>
      <c r="E1783" s="39" t="s">
        <v>298</v>
      </c>
      <c r="F1783" s="39" t="s">
        <v>821</v>
      </c>
      <c r="G1783" s="39" t="s">
        <v>168</v>
      </c>
      <c r="H1783" s="352">
        <v>1</v>
      </c>
    </row>
    <row r="1784" spans="1:8">
      <c r="A1784" s="39"/>
      <c r="B1784" s="39" t="s">
        <v>84</v>
      </c>
      <c r="C1784" s="39" t="s">
        <v>719</v>
      </c>
      <c r="D1784" s="39" t="s">
        <v>258</v>
      </c>
      <c r="E1784" s="39"/>
      <c r="F1784" s="39" t="s">
        <v>291</v>
      </c>
      <c r="G1784" s="39" t="s">
        <v>168</v>
      </c>
      <c r="H1784" s="352">
        <v>1</v>
      </c>
    </row>
    <row r="1785" spans="1:8">
      <c r="A1785" s="39"/>
      <c r="B1785" s="39" t="s">
        <v>84</v>
      </c>
      <c r="C1785" s="39" t="s">
        <v>720</v>
      </c>
      <c r="D1785" s="39" t="s">
        <v>258</v>
      </c>
      <c r="E1785" s="39"/>
      <c r="F1785" s="39" t="s">
        <v>495</v>
      </c>
      <c r="G1785" s="39" t="s">
        <v>168</v>
      </c>
      <c r="H1785" s="352">
        <v>3</v>
      </c>
    </row>
    <row r="1786" spans="1:8">
      <c r="A1786" s="39"/>
      <c r="B1786" s="39" t="s">
        <v>84</v>
      </c>
      <c r="C1786" s="39" t="s">
        <v>721</v>
      </c>
      <c r="D1786" s="39" t="s">
        <v>258</v>
      </c>
      <c r="E1786" s="39"/>
      <c r="F1786" s="39" t="s">
        <v>318</v>
      </c>
      <c r="G1786" s="39" t="s">
        <v>168</v>
      </c>
      <c r="H1786" s="352">
        <v>3</v>
      </c>
    </row>
    <row r="1787" spans="1:8">
      <c r="A1787" s="39"/>
      <c r="B1787" s="39" t="s">
        <v>84</v>
      </c>
      <c r="C1787" s="39" t="s">
        <v>722</v>
      </c>
      <c r="D1787" s="39" t="s">
        <v>258</v>
      </c>
      <c r="E1787" s="39"/>
      <c r="F1787" s="39" t="s">
        <v>291</v>
      </c>
      <c r="G1787" s="39" t="s">
        <v>168</v>
      </c>
      <c r="H1787" s="352">
        <v>2</v>
      </c>
    </row>
    <row r="1788" spans="1:8">
      <c r="A1788" s="39"/>
      <c r="B1788" s="39" t="s">
        <v>84</v>
      </c>
      <c r="C1788" s="39" t="s">
        <v>723</v>
      </c>
      <c r="D1788" s="39" t="s">
        <v>258</v>
      </c>
      <c r="E1788" s="39"/>
      <c r="F1788" s="39" t="s">
        <v>291</v>
      </c>
      <c r="G1788" s="39" t="s">
        <v>168</v>
      </c>
      <c r="H1788" s="352">
        <v>2</v>
      </c>
    </row>
    <row r="1789" spans="1:8">
      <c r="A1789" s="39"/>
      <c r="B1789" s="39" t="s">
        <v>84</v>
      </c>
      <c r="C1789" s="39" t="s">
        <v>724</v>
      </c>
      <c r="D1789" s="39" t="s">
        <v>258</v>
      </c>
      <c r="E1789" s="39"/>
      <c r="F1789" s="39" t="s">
        <v>196</v>
      </c>
      <c r="G1789" s="39" t="s">
        <v>168</v>
      </c>
      <c r="H1789" s="352">
        <v>3</v>
      </c>
    </row>
    <row r="1790" spans="1:8">
      <c r="A1790" s="39"/>
      <c r="B1790" s="39" t="s">
        <v>84</v>
      </c>
      <c r="C1790" s="39" t="s">
        <v>725</v>
      </c>
      <c r="D1790" s="39" t="s">
        <v>258</v>
      </c>
      <c r="E1790" s="39"/>
      <c r="F1790" s="39" t="s">
        <v>670</v>
      </c>
      <c r="G1790" s="39" t="s">
        <v>168</v>
      </c>
      <c r="H1790" s="352">
        <v>3</v>
      </c>
    </row>
    <row r="1791" spans="1:8">
      <c r="A1791" s="39"/>
      <c r="B1791" s="39" t="s">
        <v>84</v>
      </c>
      <c r="C1791" s="39" t="s">
        <v>726</v>
      </c>
      <c r="D1791" s="39" t="s">
        <v>258</v>
      </c>
      <c r="E1791" s="39"/>
      <c r="F1791" s="39" t="s">
        <v>555</v>
      </c>
      <c r="G1791" s="39" t="s">
        <v>168</v>
      </c>
      <c r="H1791" s="352">
        <v>2</v>
      </c>
    </row>
    <row r="1792" spans="1:8">
      <c r="A1792" s="39"/>
      <c r="B1792" s="39" t="s">
        <v>84</v>
      </c>
      <c r="C1792" s="39" t="s">
        <v>727</v>
      </c>
      <c r="D1792" s="39" t="s">
        <v>258</v>
      </c>
      <c r="E1792" s="39"/>
      <c r="F1792" s="39" t="s">
        <v>264</v>
      </c>
      <c r="G1792" s="39" t="s">
        <v>168</v>
      </c>
      <c r="H1792" s="352">
        <v>2</v>
      </c>
    </row>
    <row r="1793" spans="1:8">
      <c r="A1793" s="39"/>
      <c r="B1793" s="39" t="s">
        <v>84</v>
      </c>
      <c r="C1793" s="39" t="s">
        <v>728</v>
      </c>
      <c r="D1793" s="39" t="s">
        <v>258</v>
      </c>
      <c r="E1793" s="39"/>
      <c r="F1793" s="39" t="s">
        <v>260</v>
      </c>
      <c r="G1793" s="39" t="s">
        <v>168</v>
      </c>
      <c r="H1793" s="352">
        <v>2</v>
      </c>
    </row>
    <row r="1794" spans="1:8">
      <c r="A1794" s="39"/>
      <c r="B1794" s="39" t="s">
        <v>84</v>
      </c>
      <c r="C1794" s="39" t="s">
        <v>729</v>
      </c>
      <c r="D1794" s="39" t="s">
        <v>258</v>
      </c>
      <c r="E1794" s="39"/>
      <c r="F1794" s="39" t="s">
        <v>288</v>
      </c>
      <c r="G1794" s="39" t="s">
        <v>168</v>
      </c>
      <c r="H1794" s="352">
        <v>1</v>
      </c>
    </row>
    <row r="1795" spans="1:8">
      <c r="A1795" s="39"/>
      <c r="B1795" s="39" t="s">
        <v>84</v>
      </c>
      <c r="C1795" s="39" t="s">
        <v>824</v>
      </c>
      <c r="D1795" s="39" t="s">
        <v>258</v>
      </c>
      <c r="E1795" s="39"/>
      <c r="F1795" s="39" t="s">
        <v>318</v>
      </c>
      <c r="G1795" s="39" t="s">
        <v>168</v>
      </c>
      <c r="H1795" s="352">
        <v>1</v>
      </c>
    </row>
    <row r="1796" spans="1:8">
      <c r="A1796" s="39"/>
      <c r="B1796" s="39" t="s">
        <v>84</v>
      </c>
      <c r="C1796" s="39" t="s">
        <v>730</v>
      </c>
      <c r="D1796" s="39" t="s">
        <v>258</v>
      </c>
      <c r="E1796" s="39"/>
      <c r="F1796" s="39" t="s">
        <v>264</v>
      </c>
      <c r="G1796" s="39" t="s">
        <v>168</v>
      </c>
      <c r="H1796" s="352">
        <v>2</v>
      </c>
    </row>
    <row r="1797" spans="1:8">
      <c r="A1797" s="39"/>
      <c r="B1797" s="39" t="s">
        <v>84</v>
      </c>
      <c r="C1797" s="39" t="s">
        <v>738</v>
      </c>
      <c r="D1797" s="39" t="s">
        <v>739</v>
      </c>
      <c r="E1797" s="39"/>
      <c r="F1797" s="39"/>
      <c r="G1797" s="39" t="s">
        <v>168</v>
      </c>
      <c r="H1797" s="352">
        <v>3</v>
      </c>
    </row>
    <row r="1798" spans="1:8">
      <c r="A1798" s="39"/>
      <c r="B1798" s="39" t="s">
        <v>84</v>
      </c>
      <c r="C1798" s="39" t="s">
        <v>834</v>
      </c>
      <c r="D1798" s="39" t="s">
        <v>258</v>
      </c>
      <c r="E1798" s="39"/>
      <c r="F1798" s="39"/>
      <c r="G1798" s="39" t="s">
        <v>168</v>
      </c>
      <c r="H1798" s="352">
        <v>1</v>
      </c>
    </row>
    <row r="1799" spans="1:8">
      <c r="A1799" s="39"/>
      <c r="B1799" s="39" t="s">
        <v>84</v>
      </c>
      <c r="C1799" s="39" t="s">
        <v>747</v>
      </c>
      <c r="D1799" s="39" t="s">
        <v>258</v>
      </c>
      <c r="E1799" s="39" t="s">
        <v>210</v>
      </c>
      <c r="F1799" s="39" t="s">
        <v>288</v>
      </c>
      <c r="G1799" s="39" t="s">
        <v>168</v>
      </c>
      <c r="H1799" s="352">
        <v>1</v>
      </c>
    </row>
    <row r="1800" spans="1:8">
      <c r="A1800" s="39"/>
      <c r="B1800" s="39" t="s">
        <v>84</v>
      </c>
      <c r="C1800" s="39" t="s">
        <v>832</v>
      </c>
      <c r="D1800" s="39" t="s">
        <v>258</v>
      </c>
      <c r="E1800" s="39"/>
      <c r="F1800" s="39" t="s">
        <v>479</v>
      </c>
      <c r="G1800" s="39" t="s">
        <v>168</v>
      </c>
      <c r="H1800" s="352">
        <v>1</v>
      </c>
    </row>
    <row r="1801" spans="1:8">
      <c r="A1801" s="39"/>
      <c r="B1801" s="39" t="s">
        <v>84</v>
      </c>
      <c r="C1801" s="39" t="s">
        <v>835</v>
      </c>
      <c r="D1801" s="39" t="s">
        <v>258</v>
      </c>
      <c r="E1801" s="39"/>
      <c r="F1801" s="39" t="s">
        <v>479</v>
      </c>
      <c r="G1801" s="39" t="s">
        <v>168</v>
      </c>
      <c r="H1801" s="352">
        <v>1</v>
      </c>
    </row>
    <row r="1802" spans="1:8">
      <c r="A1802" s="39"/>
      <c r="B1802" s="39" t="s">
        <v>84</v>
      </c>
      <c r="C1802" s="39" t="s">
        <v>748</v>
      </c>
      <c r="D1802" s="39" t="s">
        <v>678</v>
      </c>
      <c r="E1802" s="39" t="s">
        <v>437</v>
      </c>
      <c r="F1802" s="39" t="s">
        <v>749</v>
      </c>
      <c r="G1802" s="39" t="s">
        <v>168</v>
      </c>
      <c r="H1802" s="352">
        <v>1</v>
      </c>
    </row>
    <row r="1803" spans="1:8">
      <c r="A1803" s="39"/>
      <c r="B1803" s="39" t="s">
        <v>84</v>
      </c>
      <c r="C1803" s="39" t="s">
        <v>750</v>
      </c>
      <c r="D1803" s="39" t="s">
        <v>678</v>
      </c>
      <c r="E1803" s="39" t="s">
        <v>195</v>
      </c>
      <c r="F1803" s="39" t="s">
        <v>751</v>
      </c>
      <c r="G1803" s="39" t="s">
        <v>168</v>
      </c>
      <c r="H1803" s="352">
        <v>1</v>
      </c>
    </row>
    <row r="1804" spans="1:8">
      <c r="A1804" s="39"/>
      <c r="B1804" s="39" t="s">
        <v>84</v>
      </c>
      <c r="C1804" s="39" t="s">
        <v>752</v>
      </c>
      <c r="D1804" s="39" t="s">
        <v>678</v>
      </c>
      <c r="E1804" s="39" t="s">
        <v>477</v>
      </c>
      <c r="F1804" s="39" t="s">
        <v>753</v>
      </c>
      <c r="G1804" s="39" t="s">
        <v>168</v>
      </c>
      <c r="H1804" s="352">
        <v>1</v>
      </c>
    </row>
    <row r="1805" spans="1:8">
      <c r="A1805" s="39"/>
      <c r="B1805" s="39" t="s">
        <v>84</v>
      </c>
      <c r="C1805" s="39" t="s">
        <v>754</v>
      </c>
      <c r="D1805" s="39" t="s">
        <v>678</v>
      </c>
      <c r="E1805" s="39" t="s">
        <v>440</v>
      </c>
      <c r="F1805" s="39" t="s">
        <v>318</v>
      </c>
      <c r="G1805" s="39" t="s">
        <v>168</v>
      </c>
      <c r="H1805" s="352">
        <v>1</v>
      </c>
    </row>
    <row r="1806" spans="1:8">
      <c r="A1806" s="39"/>
      <c r="B1806" s="39" t="s">
        <v>84</v>
      </c>
      <c r="C1806" s="39" t="s">
        <v>755</v>
      </c>
      <c r="D1806" s="39" t="s">
        <v>678</v>
      </c>
      <c r="E1806" s="39" t="s">
        <v>756</v>
      </c>
      <c r="F1806" s="39" t="s">
        <v>757</v>
      </c>
      <c r="G1806" s="39" t="s">
        <v>168</v>
      </c>
      <c r="H1806" s="352">
        <v>1</v>
      </c>
    </row>
    <row r="1807" spans="1:8">
      <c r="A1807" s="39"/>
      <c r="B1807" s="39" t="s">
        <v>84</v>
      </c>
      <c r="C1807" s="39" t="s">
        <v>758</v>
      </c>
      <c r="D1807" s="39" t="s">
        <v>678</v>
      </c>
      <c r="E1807" s="39" t="s">
        <v>759</v>
      </c>
      <c r="F1807" s="39" t="s">
        <v>760</v>
      </c>
      <c r="G1807" s="39" t="s">
        <v>168</v>
      </c>
      <c r="H1807" s="352">
        <v>1</v>
      </c>
    </row>
    <row r="1808" spans="1:8">
      <c r="A1808" s="39"/>
      <c r="B1808" s="39" t="s">
        <v>84</v>
      </c>
      <c r="C1808" s="39" t="s">
        <v>761</v>
      </c>
      <c r="D1808" s="39" t="s">
        <v>678</v>
      </c>
      <c r="E1808" s="39" t="s">
        <v>762</v>
      </c>
      <c r="F1808" s="39" t="s">
        <v>363</v>
      </c>
      <c r="G1808" s="39" t="s">
        <v>168</v>
      </c>
      <c r="H1808" s="352">
        <v>1</v>
      </c>
    </row>
    <row r="1809" spans="1:8">
      <c r="A1809" s="39"/>
      <c r="B1809" s="39" t="s">
        <v>84</v>
      </c>
      <c r="C1809" s="39" t="s">
        <v>763</v>
      </c>
      <c r="D1809" s="39" t="s">
        <v>678</v>
      </c>
      <c r="E1809" s="39" t="s">
        <v>764</v>
      </c>
      <c r="F1809" s="39" t="s">
        <v>765</v>
      </c>
      <c r="G1809" s="39" t="s">
        <v>168</v>
      </c>
      <c r="H1809" s="352">
        <v>1</v>
      </c>
    </row>
    <row r="1810" spans="1:8">
      <c r="A1810" s="39"/>
      <c r="B1810" s="39" t="s">
        <v>84</v>
      </c>
      <c r="C1810" s="39" t="s">
        <v>767</v>
      </c>
      <c r="D1810" s="39" t="s">
        <v>678</v>
      </c>
      <c r="E1810" s="39" t="s">
        <v>226</v>
      </c>
      <c r="F1810" s="39" t="s">
        <v>363</v>
      </c>
      <c r="G1810" s="39" t="s">
        <v>168</v>
      </c>
      <c r="H1810" s="352">
        <v>1</v>
      </c>
    </row>
    <row r="1811" spans="1:8">
      <c r="A1811" s="39"/>
      <c r="B1811" s="39" t="s">
        <v>84</v>
      </c>
      <c r="C1811" s="39" t="s">
        <v>768</v>
      </c>
      <c r="D1811" s="39" t="s">
        <v>678</v>
      </c>
      <c r="E1811" s="39" t="s">
        <v>764</v>
      </c>
      <c r="F1811" s="39" t="s">
        <v>765</v>
      </c>
      <c r="G1811" s="39" t="s">
        <v>168</v>
      </c>
      <c r="H1811" s="352">
        <v>1</v>
      </c>
    </row>
    <row r="1812" spans="1:8">
      <c r="A1812" s="39"/>
      <c r="B1812" s="39" t="s">
        <v>84</v>
      </c>
      <c r="C1812" s="39" t="s">
        <v>769</v>
      </c>
      <c r="D1812" s="39" t="s">
        <v>678</v>
      </c>
      <c r="E1812" s="39" t="s">
        <v>175</v>
      </c>
      <c r="F1812" s="39" t="s">
        <v>770</v>
      </c>
      <c r="G1812" s="39" t="s">
        <v>168</v>
      </c>
      <c r="H1812" s="352">
        <v>1</v>
      </c>
    </row>
    <row r="1813" spans="1:8">
      <c r="A1813" s="39"/>
      <c r="B1813" s="39" t="s">
        <v>84</v>
      </c>
      <c r="C1813" s="39" t="s">
        <v>771</v>
      </c>
      <c r="D1813" s="39" t="s">
        <v>678</v>
      </c>
      <c r="E1813" s="39" t="s">
        <v>574</v>
      </c>
      <c r="F1813" s="39" t="s">
        <v>772</v>
      </c>
      <c r="G1813" s="39" t="s">
        <v>168</v>
      </c>
      <c r="H1813" s="352">
        <v>1</v>
      </c>
    </row>
    <row r="1814" spans="1:8">
      <c r="A1814" s="39"/>
      <c r="B1814" s="39" t="s">
        <v>84</v>
      </c>
      <c r="C1814" s="39" t="s">
        <v>773</v>
      </c>
      <c r="D1814" s="39" t="s">
        <v>678</v>
      </c>
      <c r="E1814" s="39" t="s">
        <v>774</v>
      </c>
      <c r="F1814" s="39" t="s">
        <v>775</v>
      </c>
      <c r="G1814" s="39" t="s">
        <v>168</v>
      </c>
      <c r="H1814" s="352">
        <v>1</v>
      </c>
    </row>
    <row r="1815" spans="1:8">
      <c r="A1815" s="39"/>
      <c r="B1815" s="39" t="s">
        <v>84</v>
      </c>
      <c r="C1815" s="39" t="s">
        <v>789</v>
      </c>
      <c r="D1815" s="39" t="s">
        <v>790</v>
      </c>
      <c r="E1815" s="39" t="s">
        <v>791</v>
      </c>
      <c r="F1815" s="39"/>
      <c r="G1815" s="39" t="s">
        <v>168</v>
      </c>
      <c r="H1815" s="352">
        <v>2</v>
      </c>
    </row>
    <row r="1816" spans="1:8">
      <c r="A1816" s="39"/>
      <c r="B1816" s="39" t="s">
        <v>84</v>
      </c>
      <c r="C1816" s="39" t="s">
        <v>827</v>
      </c>
      <c r="D1816" s="39" t="s">
        <v>790</v>
      </c>
      <c r="E1816" s="39" t="s">
        <v>828</v>
      </c>
      <c r="F1816" s="39"/>
      <c r="G1816" s="39" t="s">
        <v>168</v>
      </c>
      <c r="H1816" s="352">
        <v>1</v>
      </c>
    </row>
    <row r="1817" spans="1:8">
      <c r="A1817" s="39"/>
      <c r="B1817" s="39" t="s">
        <v>84</v>
      </c>
      <c r="C1817" s="39" t="s">
        <v>796</v>
      </c>
      <c r="D1817" s="39" t="s">
        <v>790</v>
      </c>
      <c r="E1817" s="39" t="s">
        <v>797</v>
      </c>
      <c r="F1817" s="39"/>
      <c r="G1817" s="39" t="s">
        <v>168</v>
      </c>
      <c r="H1817" s="352">
        <v>1</v>
      </c>
    </row>
    <row r="1826" spans="1:8" ht="20.25">
      <c r="A1826" s="40" t="s">
        <v>836</v>
      </c>
      <c r="B1826" s="35"/>
      <c r="C1826" s="35"/>
      <c r="D1826" s="35"/>
      <c r="E1826" s="35"/>
      <c r="F1826" s="35"/>
      <c r="G1826" s="35"/>
      <c r="H1826" s="351"/>
    </row>
    <row r="1827" spans="1:8">
      <c r="A1827" s="39"/>
      <c r="B1827" s="39" t="s">
        <v>162</v>
      </c>
      <c r="C1827" s="39" t="s">
        <v>163</v>
      </c>
      <c r="D1827" s="39" t="s">
        <v>164</v>
      </c>
      <c r="E1827" s="39" t="s">
        <v>165</v>
      </c>
      <c r="F1827" s="39" t="s">
        <v>166</v>
      </c>
      <c r="G1827" s="39" t="s">
        <v>167</v>
      </c>
      <c r="H1827" s="352" t="s">
        <v>168</v>
      </c>
    </row>
    <row r="1828" spans="1:8">
      <c r="A1828" s="39"/>
      <c r="B1828" s="39" t="s">
        <v>84</v>
      </c>
      <c r="C1828" s="39" t="s">
        <v>830</v>
      </c>
      <c r="D1828" s="39" t="s">
        <v>258</v>
      </c>
      <c r="E1828" s="39"/>
      <c r="F1828" s="39" t="s">
        <v>831</v>
      </c>
      <c r="G1828" s="39" t="s">
        <v>168</v>
      </c>
      <c r="H1828" s="352">
        <v>1</v>
      </c>
    </row>
    <row r="1829" spans="1:8">
      <c r="A1829" s="39"/>
      <c r="B1829" s="39" t="s">
        <v>84</v>
      </c>
      <c r="C1829" s="39" t="s">
        <v>718</v>
      </c>
      <c r="D1829" s="39" t="s">
        <v>258</v>
      </c>
      <c r="E1829" s="39"/>
      <c r="F1829" s="39" t="s">
        <v>279</v>
      </c>
      <c r="G1829" s="39" t="s">
        <v>168</v>
      </c>
      <c r="H1829" s="352">
        <v>2</v>
      </c>
    </row>
    <row r="1830" spans="1:8">
      <c r="A1830" s="39"/>
      <c r="B1830" s="39" t="s">
        <v>84</v>
      </c>
      <c r="C1830" s="39" t="s">
        <v>818</v>
      </c>
      <c r="D1830" s="39" t="s">
        <v>678</v>
      </c>
      <c r="E1830" s="39"/>
      <c r="F1830" s="39" t="s">
        <v>819</v>
      </c>
      <c r="G1830" s="39" t="s">
        <v>168</v>
      </c>
      <c r="H1830" s="352">
        <v>1</v>
      </c>
    </row>
    <row r="1831" spans="1:8">
      <c r="A1831" s="39"/>
      <c r="B1831" s="39" t="s">
        <v>84</v>
      </c>
      <c r="C1831" s="39" t="s">
        <v>820</v>
      </c>
      <c r="D1831" s="39" t="s">
        <v>258</v>
      </c>
      <c r="E1831" s="39" t="s">
        <v>298</v>
      </c>
      <c r="F1831" s="39" t="s">
        <v>821</v>
      </c>
      <c r="G1831" s="39" t="s">
        <v>168</v>
      </c>
      <c r="H1831" s="352">
        <v>1</v>
      </c>
    </row>
    <row r="1832" spans="1:8">
      <c r="A1832" s="39"/>
      <c r="B1832" s="39" t="s">
        <v>84</v>
      </c>
      <c r="C1832" s="39" t="s">
        <v>719</v>
      </c>
      <c r="D1832" s="39" t="s">
        <v>258</v>
      </c>
      <c r="E1832" s="39"/>
      <c r="F1832" s="39" t="s">
        <v>291</v>
      </c>
      <c r="G1832" s="39" t="s">
        <v>168</v>
      </c>
      <c r="H1832" s="352">
        <v>1</v>
      </c>
    </row>
    <row r="1833" spans="1:8">
      <c r="A1833" s="39"/>
      <c r="B1833" s="39" t="s">
        <v>84</v>
      </c>
      <c r="C1833" s="39" t="s">
        <v>720</v>
      </c>
      <c r="D1833" s="39" t="s">
        <v>258</v>
      </c>
      <c r="E1833" s="39"/>
      <c r="F1833" s="39" t="s">
        <v>495</v>
      </c>
      <c r="G1833" s="39" t="s">
        <v>168</v>
      </c>
      <c r="H1833" s="352">
        <v>3</v>
      </c>
    </row>
    <row r="1834" spans="1:8">
      <c r="A1834" s="39"/>
      <c r="B1834" s="39" t="s">
        <v>84</v>
      </c>
      <c r="C1834" s="39" t="s">
        <v>721</v>
      </c>
      <c r="D1834" s="39" t="s">
        <v>258</v>
      </c>
      <c r="E1834" s="39"/>
      <c r="F1834" s="39" t="s">
        <v>318</v>
      </c>
      <c r="G1834" s="39" t="s">
        <v>168</v>
      </c>
      <c r="H1834" s="352">
        <v>3</v>
      </c>
    </row>
    <row r="1835" spans="1:8">
      <c r="A1835" s="39"/>
      <c r="B1835" s="39" t="s">
        <v>84</v>
      </c>
      <c r="C1835" s="39" t="s">
        <v>722</v>
      </c>
      <c r="D1835" s="39" t="s">
        <v>258</v>
      </c>
      <c r="E1835" s="39"/>
      <c r="F1835" s="39" t="s">
        <v>291</v>
      </c>
      <c r="G1835" s="39" t="s">
        <v>168</v>
      </c>
      <c r="H1835" s="352">
        <v>2</v>
      </c>
    </row>
    <row r="1836" spans="1:8">
      <c r="A1836" s="39"/>
      <c r="B1836" s="39" t="s">
        <v>84</v>
      </c>
      <c r="C1836" s="39" t="s">
        <v>723</v>
      </c>
      <c r="D1836" s="39" t="s">
        <v>258</v>
      </c>
      <c r="E1836" s="39"/>
      <c r="F1836" s="39" t="s">
        <v>291</v>
      </c>
      <c r="G1836" s="39" t="s">
        <v>168</v>
      </c>
      <c r="H1836" s="352">
        <v>2</v>
      </c>
    </row>
    <row r="1837" spans="1:8">
      <c r="A1837" s="39"/>
      <c r="B1837" s="39" t="s">
        <v>84</v>
      </c>
      <c r="C1837" s="39" t="s">
        <v>724</v>
      </c>
      <c r="D1837" s="39" t="s">
        <v>258</v>
      </c>
      <c r="E1837" s="39"/>
      <c r="F1837" s="39" t="s">
        <v>196</v>
      </c>
      <c r="G1837" s="39" t="s">
        <v>168</v>
      </c>
      <c r="H1837" s="352">
        <v>2</v>
      </c>
    </row>
    <row r="1838" spans="1:8">
      <c r="A1838" s="39"/>
      <c r="B1838" s="39" t="s">
        <v>84</v>
      </c>
      <c r="C1838" s="39" t="s">
        <v>725</v>
      </c>
      <c r="D1838" s="39" t="s">
        <v>258</v>
      </c>
      <c r="E1838" s="39"/>
      <c r="F1838" s="39" t="s">
        <v>670</v>
      </c>
      <c r="G1838" s="39" t="s">
        <v>168</v>
      </c>
      <c r="H1838" s="352">
        <v>4</v>
      </c>
    </row>
    <row r="1839" spans="1:8">
      <c r="A1839" s="39"/>
      <c r="B1839" s="39" t="s">
        <v>84</v>
      </c>
      <c r="C1839" s="39" t="s">
        <v>726</v>
      </c>
      <c r="D1839" s="39" t="s">
        <v>258</v>
      </c>
      <c r="E1839" s="39"/>
      <c r="F1839" s="39" t="s">
        <v>555</v>
      </c>
      <c r="G1839" s="39" t="s">
        <v>168</v>
      </c>
      <c r="H1839" s="352">
        <v>2</v>
      </c>
    </row>
    <row r="1840" spans="1:8">
      <c r="A1840" s="39"/>
      <c r="B1840" s="39" t="s">
        <v>84</v>
      </c>
      <c r="C1840" s="39" t="s">
        <v>727</v>
      </c>
      <c r="D1840" s="39" t="s">
        <v>258</v>
      </c>
      <c r="E1840" s="39"/>
      <c r="F1840" s="39" t="s">
        <v>264</v>
      </c>
      <c r="G1840" s="39" t="s">
        <v>168</v>
      </c>
      <c r="H1840" s="352">
        <v>2</v>
      </c>
    </row>
    <row r="1841" spans="1:8">
      <c r="A1841" s="39"/>
      <c r="B1841" s="39" t="s">
        <v>84</v>
      </c>
      <c r="C1841" s="39" t="s">
        <v>728</v>
      </c>
      <c r="D1841" s="39" t="s">
        <v>258</v>
      </c>
      <c r="E1841" s="39"/>
      <c r="F1841" s="39" t="s">
        <v>260</v>
      </c>
      <c r="G1841" s="39" t="s">
        <v>168</v>
      </c>
      <c r="H1841" s="352">
        <v>2</v>
      </c>
    </row>
    <row r="1842" spans="1:8">
      <c r="A1842" s="39"/>
      <c r="B1842" s="39" t="s">
        <v>84</v>
      </c>
      <c r="C1842" s="39" t="s">
        <v>729</v>
      </c>
      <c r="D1842" s="39" t="s">
        <v>258</v>
      </c>
      <c r="E1842" s="39"/>
      <c r="F1842" s="39" t="s">
        <v>288</v>
      </c>
      <c r="G1842" s="39" t="s">
        <v>168</v>
      </c>
      <c r="H1842" s="352">
        <v>1</v>
      </c>
    </row>
    <row r="1843" spans="1:8">
      <c r="A1843" s="39"/>
      <c r="B1843" s="39" t="s">
        <v>84</v>
      </c>
      <c r="C1843" s="39" t="s">
        <v>824</v>
      </c>
      <c r="D1843" s="39" t="s">
        <v>258</v>
      </c>
      <c r="E1843" s="39"/>
      <c r="F1843" s="39" t="s">
        <v>318</v>
      </c>
      <c r="G1843" s="39" t="s">
        <v>168</v>
      </c>
      <c r="H1843" s="352">
        <v>1</v>
      </c>
    </row>
    <row r="1844" spans="1:8">
      <c r="A1844" s="39"/>
      <c r="B1844" s="39" t="s">
        <v>84</v>
      </c>
      <c r="C1844" s="39" t="s">
        <v>730</v>
      </c>
      <c r="D1844" s="39" t="s">
        <v>258</v>
      </c>
      <c r="E1844" s="39"/>
      <c r="F1844" s="39" t="s">
        <v>264</v>
      </c>
      <c r="G1844" s="39" t="s">
        <v>168</v>
      </c>
      <c r="H1844" s="352">
        <v>2</v>
      </c>
    </row>
    <row r="1845" spans="1:8">
      <c r="A1845" s="39"/>
      <c r="B1845" s="39" t="s">
        <v>84</v>
      </c>
      <c r="C1845" s="39" t="s">
        <v>738</v>
      </c>
      <c r="D1845" s="39" t="s">
        <v>739</v>
      </c>
      <c r="E1845" s="39"/>
      <c r="F1845" s="39"/>
      <c r="G1845" s="39" t="s">
        <v>168</v>
      </c>
      <c r="H1845" s="352">
        <v>3</v>
      </c>
    </row>
    <row r="1846" spans="1:8">
      <c r="A1846" s="39"/>
      <c r="B1846" s="39" t="s">
        <v>84</v>
      </c>
      <c r="C1846" s="39" t="s">
        <v>834</v>
      </c>
      <c r="D1846" s="39" t="s">
        <v>258</v>
      </c>
      <c r="E1846" s="39"/>
      <c r="F1846" s="39"/>
      <c r="G1846" s="39" t="s">
        <v>168</v>
      </c>
      <c r="H1846" s="352">
        <v>1</v>
      </c>
    </row>
    <row r="1847" spans="1:8">
      <c r="A1847" s="39"/>
      <c r="B1847" s="39" t="s">
        <v>84</v>
      </c>
      <c r="C1847" s="39" t="s">
        <v>747</v>
      </c>
      <c r="D1847" s="39" t="s">
        <v>258</v>
      </c>
      <c r="E1847" s="39" t="s">
        <v>210</v>
      </c>
      <c r="F1847" s="39" t="s">
        <v>288</v>
      </c>
      <c r="G1847" s="39" t="s">
        <v>168</v>
      </c>
      <c r="H1847" s="352">
        <v>1</v>
      </c>
    </row>
    <row r="1848" spans="1:8">
      <c r="A1848" s="39"/>
      <c r="B1848" s="39" t="s">
        <v>84</v>
      </c>
      <c r="C1848" s="39" t="s">
        <v>835</v>
      </c>
      <c r="D1848" s="39" t="s">
        <v>258</v>
      </c>
      <c r="E1848" s="39"/>
      <c r="F1848" s="39" t="s">
        <v>479</v>
      </c>
      <c r="G1848" s="39" t="s">
        <v>168</v>
      </c>
      <c r="H1848" s="352">
        <v>1</v>
      </c>
    </row>
    <row r="1849" spans="1:8">
      <c r="A1849" s="39"/>
      <c r="B1849" s="39" t="s">
        <v>84</v>
      </c>
      <c r="C1849" s="39" t="s">
        <v>837</v>
      </c>
      <c r="D1849" s="39" t="s">
        <v>258</v>
      </c>
      <c r="E1849" s="39"/>
      <c r="F1849" s="39" t="s">
        <v>199</v>
      </c>
      <c r="G1849" s="39" t="s">
        <v>168</v>
      </c>
      <c r="H1849" s="352">
        <v>1</v>
      </c>
    </row>
    <row r="1850" spans="1:8">
      <c r="A1850" s="39"/>
      <c r="B1850" s="39" t="s">
        <v>84</v>
      </c>
      <c r="C1850" s="39" t="s">
        <v>748</v>
      </c>
      <c r="D1850" s="39" t="s">
        <v>678</v>
      </c>
      <c r="E1850" s="39" t="s">
        <v>437</v>
      </c>
      <c r="F1850" s="39" t="s">
        <v>749</v>
      </c>
      <c r="G1850" s="39" t="s">
        <v>168</v>
      </c>
      <c r="H1850" s="352">
        <v>1</v>
      </c>
    </row>
    <row r="1851" spans="1:8">
      <c r="A1851" s="39"/>
      <c r="B1851" s="39" t="s">
        <v>84</v>
      </c>
      <c r="C1851" s="39" t="s">
        <v>750</v>
      </c>
      <c r="D1851" s="39" t="s">
        <v>678</v>
      </c>
      <c r="E1851" s="39" t="s">
        <v>195</v>
      </c>
      <c r="F1851" s="39" t="s">
        <v>751</v>
      </c>
      <c r="G1851" s="39" t="s">
        <v>168</v>
      </c>
      <c r="H1851" s="352">
        <v>1</v>
      </c>
    </row>
    <row r="1852" spans="1:8">
      <c r="A1852" s="39"/>
      <c r="B1852" s="39" t="s">
        <v>84</v>
      </c>
      <c r="C1852" s="39" t="s">
        <v>752</v>
      </c>
      <c r="D1852" s="39" t="s">
        <v>678</v>
      </c>
      <c r="E1852" s="39" t="s">
        <v>477</v>
      </c>
      <c r="F1852" s="39" t="s">
        <v>753</v>
      </c>
      <c r="G1852" s="39" t="s">
        <v>168</v>
      </c>
      <c r="H1852" s="352">
        <v>1</v>
      </c>
    </row>
    <row r="1853" spans="1:8">
      <c r="A1853" s="39"/>
      <c r="B1853" s="39" t="s">
        <v>84</v>
      </c>
      <c r="C1853" s="39" t="s">
        <v>754</v>
      </c>
      <c r="D1853" s="39" t="s">
        <v>678</v>
      </c>
      <c r="E1853" s="39" t="s">
        <v>440</v>
      </c>
      <c r="F1853" s="39" t="s">
        <v>318</v>
      </c>
      <c r="G1853" s="39" t="s">
        <v>168</v>
      </c>
      <c r="H1853" s="352">
        <v>1</v>
      </c>
    </row>
    <row r="1854" spans="1:8">
      <c r="A1854" s="39"/>
      <c r="B1854" s="39" t="s">
        <v>84</v>
      </c>
      <c r="C1854" s="39" t="s">
        <v>758</v>
      </c>
      <c r="D1854" s="39" t="s">
        <v>678</v>
      </c>
      <c r="E1854" s="39" t="s">
        <v>759</v>
      </c>
      <c r="F1854" s="39" t="s">
        <v>760</v>
      </c>
      <c r="G1854" s="39" t="s">
        <v>168</v>
      </c>
      <c r="H1854" s="352">
        <v>1</v>
      </c>
    </row>
    <row r="1855" spans="1:8">
      <c r="A1855" s="39"/>
      <c r="B1855" s="39" t="s">
        <v>84</v>
      </c>
      <c r="C1855" s="39" t="s">
        <v>761</v>
      </c>
      <c r="D1855" s="39" t="s">
        <v>678</v>
      </c>
      <c r="E1855" s="39" t="s">
        <v>762</v>
      </c>
      <c r="F1855" s="39" t="s">
        <v>363</v>
      </c>
      <c r="G1855" s="39" t="s">
        <v>168</v>
      </c>
      <c r="H1855" s="352">
        <v>1</v>
      </c>
    </row>
    <row r="1856" spans="1:8">
      <c r="A1856" s="39"/>
      <c r="B1856" s="39" t="s">
        <v>84</v>
      </c>
      <c r="C1856" s="39" t="s">
        <v>763</v>
      </c>
      <c r="D1856" s="39" t="s">
        <v>678</v>
      </c>
      <c r="E1856" s="39" t="s">
        <v>764</v>
      </c>
      <c r="F1856" s="39" t="s">
        <v>765</v>
      </c>
      <c r="G1856" s="39" t="s">
        <v>168</v>
      </c>
      <c r="H1856" s="352">
        <v>1</v>
      </c>
    </row>
    <row r="1857" spans="1:8">
      <c r="A1857" s="39"/>
      <c r="B1857" s="39" t="s">
        <v>84</v>
      </c>
      <c r="C1857" s="39" t="s">
        <v>838</v>
      </c>
      <c r="D1857" s="39" t="s">
        <v>678</v>
      </c>
      <c r="E1857" s="39" t="s">
        <v>787</v>
      </c>
      <c r="F1857" s="39" t="s">
        <v>443</v>
      </c>
      <c r="G1857" s="39" t="s">
        <v>168</v>
      </c>
      <c r="H1857" s="352">
        <v>1</v>
      </c>
    </row>
    <row r="1858" spans="1:8">
      <c r="A1858" s="39"/>
      <c r="B1858" s="39" t="s">
        <v>84</v>
      </c>
      <c r="C1858" s="39" t="s">
        <v>767</v>
      </c>
      <c r="D1858" s="39" t="s">
        <v>678</v>
      </c>
      <c r="E1858" s="39" t="s">
        <v>226</v>
      </c>
      <c r="F1858" s="39" t="s">
        <v>363</v>
      </c>
      <c r="G1858" s="39" t="s">
        <v>168</v>
      </c>
      <c r="H1858" s="352">
        <v>1</v>
      </c>
    </row>
    <row r="1859" spans="1:8">
      <c r="A1859" s="39"/>
      <c r="B1859" s="39" t="s">
        <v>84</v>
      </c>
      <c r="C1859" s="39" t="s">
        <v>768</v>
      </c>
      <c r="D1859" s="39" t="s">
        <v>678</v>
      </c>
      <c r="E1859" s="39" t="s">
        <v>764</v>
      </c>
      <c r="F1859" s="39" t="s">
        <v>765</v>
      </c>
      <c r="G1859" s="39" t="s">
        <v>168</v>
      </c>
      <c r="H1859" s="352">
        <v>1</v>
      </c>
    </row>
    <row r="1860" spans="1:8">
      <c r="A1860" s="39"/>
      <c r="B1860" s="39" t="s">
        <v>84</v>
      </c>
      <c r="C1860" s="39" t="s">
        <v>769</v>
      </c>
      <c r="D1860" s="39" t="s">
        <v>678</v>
      </c>
      <c r="E1860" s="39" t="s">
        <v>175</v>
      </c>
      <c r="F1860" s="39" t="s">
        <v>770</v>
      </c>
      <c r="G1860" s="39" t="s">
        <v>168</v>
      </c>
      <c r="H1860" s="352">
        <v>1</v>
      </c>
    </row>
    <row r="1861" spans="1:8">
      <c r="A1861" s="39"/>
      <c r="B1861" s="39" t="s">
        <v>84</v>
      </c>
      <c r="C1861" s="39" t="s">
        <v>771</v>
      </c>
      <c r="D1861" s="39" t="s">
        <v>678</v>
      </c>
      <c r="E1861" s="39" t="s">
        <v>574</v>
      </c>
      <c r="F1861" s="39" t="s">
        <v>772</v>
      </c>
      <c r="G1861" s="39" t="s">
        <v>168</v>
      </c>
      <c r="H1861" s="352">
        <v>1</v>
      </c>
    </row>
    <row r="1862" spans="1:8">
      <c r="A1862" s="39"/>
      <c r="B1862" s="39" t="s">
        <v>84</v>
      </c>
      <c r="C1862" s="39" t="s">
        <v>773</v>
      </c>
      <c r="D1862" s="39" t="s">
        <v>678</v>
      </c>
      <c r="E1862" s="39" t="s">
        <v>774</v>
      </c>
      <c r="F1862" s="39" t="s">
        <v>775</v>
      </c>
      <c r="G1862" s="39" t="s">
        <v>168</v>
      </c>
      <c r="H1862" s="352">
        <v>1</v>
      </c>
    </row>
    <row r="1863" spans="1:8">
      <c r="A1863" s="39"/>
      <c r="B1863" s="39" t="s">
        <v>84</v>
      </c>
      <c r="C1863" s="39" t="s">
        <v>789</v>
      </c>
      <c r="D1863" s="39" t="s">
        <v>790</v>
      </c>
      <c r="E1863" s="39" t="s">
        <v>791</v>
      </c>
      <c r="F1863" s="39"/>
      <c r="G1863" s="39" t="s">
        <v>168</v>
      </c>
      <c r="H1863" s="352">
        <v>2</v>
      </c>
    </row>
    <row r="1864" spans="1:8">
      <c r="A1864" s="39"/>
      <c r="B1864" s="39" t="s">
        <v>84</v>
      </c>
      <c r="C1864" s="39" t="s">
        <v>827</v>
      </c>
      <c r="D1864" s="39" t="s">
        <v>790</v>
      </c>
      <c r="E1864" s="39" t="s">
        <v>828</v>
      </c>
      <c r="F1864" s="39"/>
      <c r="G1864" s="39" t="s">
        <v>168</v>
      </c>
      <c r="H1864" s="352">
        <v>1</v>
      </c>
    </row>
    <row r="1865" spans="1:8">
      <c r="A1865" s="39"/>
      <c r="B1865" s="39" t="s">
        <v>84</v>
      </c>
      <c r="C1865" s="39" t="s">
        <v>796</v>
      </c>
      <c r="D1865" s="39" t="s">
        <v>790</v>
      </c>
      <c r="E1865" s="39" t="s">
        <v>797</v>
      </c>
      <c r="F1865" s="39"/>
      <c r="G1865" s="39" t="s">
        <v>168</v>
      </c>
      <c r="H1865" s="352">
        <v>1</v>
      </c>
    </row>
    <row r="1874" spans="1:8" ht="20.25">
      <c r="A1874" s="40" t="s">
        <v>839</v>
      </c>
      <c r="B1874" s="35"/>
      <c r="C1874" s="35"/>
      <c r="D1874" s="35"/>
      <c r="E1874" s="35"/>
      <c r="F1874" s="35"/>
      <c r="G1874" s="35"/>
      <c r="H1874" s="351"/>
    </row>
    <row r="1875" spans="1:8">
      <c r="A1875" s="39"/>
      <c r="B1875" s="39" t="s">
        <v>162</v>
      </c>
      <c r="C1875" s="39" t="s">
        <v>163</v>
      </c>
      <c r="D1875" s="39" t="s">
        <v>164</v>
      </c>
      <c r="E1875" s="39" t="s">
        <v>165</v>
      </c>
      <c r="F1875" s="39" t="s">
        <v>166</v>
      </c>
      <c r="G1875" s="39" t="s">
        <v>167</v>
      </c>
      <c r="H1875" s="352" t="s">
        <v>168</v>
      </c>
    </row>
    <row r="1876" spans="1:8">
      <c r="A1876" s="39"/>
      <c r="B1876" s="39" t="s">
        <v>84</v>
      </c>
      <c r="C1876" s="39" t="s">
        <v>830</v>
      </c>
      <c r="D1876" s="39" t="s">
        <v>258</v>
      </c>
      <c r="E1876" s="39"/>
      <c r="F1876" s="39" t="s">
        <v>831</v>
      </c>
      <c r="G1876" s="39" t="s">
        <v>168</v>
      </c>
      <c r="H1876" s="352">
        <v>1</v>
      </c>
    </row>
    <row r="1877" spans="1:8">
      <c r="A1877" s="39"/>
      <c r="B1877" s="39" t="s">
        <v>84</v>
      </c>
      <c r="C1877" s="39" t="s">
        <v>718</v>
      </c>
      <c r="D1877" s="39" t="s">
        <v>258</v>
      </c>
      <c r="E1877" s="39"/>
      <c r="F1877" s="39" t="s">
        <v>279</v>
      </c>
      <c r="G1877" s="39" t="s">
        <v>168</v>
      </c>
      <c r="H1877" s="352">
        <v>2</v>
      </c>
    </row>
    <row r="1878" spans="1:8">
      <c r="A1878" s="39"/>
      <c r="B1878" s="39" t="s">
        <v>84</v>
      </c>
      <c r="C1878" s="39" t="s">
        <v>818</v>
      </c>
      <c r="D1878" s="39" t="s">
        <v>678</v>
      </c>
      <c r="E1878" s="39"/>
      <c r="F1878" s="39" t="s">
        <v>819</v>
      </c>
      <c r="G1878" s="39" t="s">
        <v>168</v>
      </c>
      <c r="H1878" s="352">
        <v>1</v>
      </c>
    </row>
    <row r="1879" spans="1:8">
      <c r="A1879" s="39"/>
      <c r="B1879" s="39" t="s">
        <v>84</v>
      </c>
      <c r="C1879" s="39" t="s">
        <v>719</v>
      </c>
      <c r="D1879" s="39" t="s">
        <v>258</v>
      </c>
      <c r="E1879" s="39"/>
      <c r="F1879" s="39" t="s">
        <v>291</v>
      </c>
      <c r="G1879" s="39" t="s">
        <v>168</v>
      </c>
      <c r="H1879" s="352">
        <v>1</v>
      </c>
    </row>
    <row r="1880" spans="1:8">
      <c r="A1880" s="39"/>
      <c r="B1880" s="39" t="s">
        <v>84</v>
      </c>
      <c r="C1880" s="39" t="s">
        <v>720</v>
      </c>
      <c r="D1880" s="39" t="s">
        <v>258</v>
      </c>
      <c r="E1880" s="39"/>
      <c r="F1880" s="39" t="s">
        <v>495</v>
      </c>
      <c r="G1880" s="39" t="s">
        <v>168</v>
      </c>
      <c r="H1880" s="352">
        <v>3</v>
      </c>
    </row>
    <row r="1881" spans="1:8">
      <c r="A1881" s="39"/>
      <c r="B1881" s="39" t="s">
        <v>84</v>
      </c>
      <c r="C1881" s="39" t="s">
        <v>721</v>
      </c>
      <c r="D1881" s="39" t="s">
        <v>258</v>
      </c>
      <c r="E1881" s="39"/>
      <c r="F1881" s="39" t="s">
        <v>318</v>
      </c>
      <c r="G1881" s="39" t="s">
        <v>168</v>
      </c>
      <c r="H1881" s="352">
        <v>3</v>
      </c>
    </row>
    <row r="1882" spans="1:8">
      <c r="A1882" s="39"/>
      <c r="B1882" s="39" t="s">
        <v>84</v>
      </c>
      <c r="C1882" s="39" t="s">
        <v>722</v>
      </c>
      <c r="D1882" s="39" t="s">
        <v>258</v>
      </c>
      <c r="E1882" s="39"/>
      <c r="F1882" s="39" t="s">
        <v>291</v>
      </c>
      <c r="G1882" s="39" t="s">
        <v>168</v>
      </c>
      <c r="H1882" s="352">
        <v>2</v>
      </c>
    </row>
    <row r="1883" spans="1:8">
      <c r="A1883" s="39"/>
      <c r="B1883" s="39" t="s">
        <v>84</v>
      </c>
      <c r="C1883" s="39" t="s">
        <v>723</v>
      </c>
      <c r="D1883" s="39" t="s">
        <v>258</v>
      </c>
      <c r="E1883" s="39"/>
      <c r="F1883" s="39" t="s">
        <v>291</v>
      </c>
      <c r="G1883" s="39" t="s">
        <v>168</v>
      </c>
      <c r="H1883" s="352">
        <v>2</v>
      </c>
    </row>
    <row r="1884" spans="1:8">
      <c r="A1884" s="39"/>
      <c r="B1884" s="39" t="s">
        <v>84</v>
      </c>
      <c r="C1884" s="39" t="s">
        <v>724</v>
      </c>
      <c r="D1884" s="39" t="s">
        <v>258</v>
      </c>
      <c r="E1884" s="39"/>
      <c r="F1884" s="39" t="s">
        <v>196</v>
      </c>
      <c r="G1884" s="39" t="s">
        <v>168</v>
      </c>
      <c r="H1884" s="352">
        <v>2</v>
      </c>
    </row>
    <row r="1885" spans="1:8">
      <c r="A1885" s="39"/>
      <c r="B1885" s="39" t="s">
        <v>84</v>
      </c>
      <c r="C1885" s="39" t="s">
        <v>725</v>
      </c>
      <c r="D1885" s="39" t="s">
        <v>258</v>
      </c>
      <c r="E1885" s="39"/>
      <c r="F1885" s="39" t="s">
        <v>670</v>
      </c>
      <c r="G1885" s="39" t="s">
        <v>168</v>
      </c>
      <c r="H1885" s="352">
        <v>4</v>
      </c>
    </row>
    <row r="1886" spans="1:8">
      <c r="A1886" s="39"/>
      <c r="B1886" s="39" t="s">
        <v>84</v>
      </c>
      <c r="C1886" s="39" t="s">
        <v>726</v>
      </c>
      <c r="D1886" s="39" t="s">
        <v>258</v>
      </c>
      <c r="E1886" s="39"/>
      <c r="F1886" s="39" t="s">
        <v>555</v>
      </c>
      <c r="G1886" s="39" t="s">
        <v>168</v>
      </c>
      <c r="H1886" s="352">
        <v>2</v>
      </c>
    </row>
    <row r="1887" spans="1:8">
      <c r="A1887" s="39"/>
      <c r="B1887" s="39" t="s">
        <v>84</v>
      </c>
      <c r="C1887" s="39" t="s">
        <v>727</v>
      </c>
      <c r="D1887" s="39" t="s">
        <v>258</v>
      </c>
      <c r="E1887" s="39"/>
      <c r="F1887" s="39" t="s">
        <v>264</v>
      </c>
      <c r="G1887" s="39" t="s">
        <v>168</v>
      </c>
      <c r="H1887" s="352">
        <v>2</v>
      </c>
    </row>
    <row r="1888" spans="1:8">
      <c r="A1888" s="39"/>
      <c r="B1888" s="39" t="s">
        <v>84</v>
      </c>
      <c r="C1888" s="39" t="s">
        <v>728</v>
      </c>
      <c r="D1888" s="39" t="s">
        <v>258</v>
      </c>
      <c r="E1888" s="39"/>
      <c r="F1888" s="39" t="s">
        <v>260</v>
      </c>
      <c r="G1888" s="39" t="s">
        <v>168</v>
      </c>
      <c r="H1888" s="352">
        <v>2</v>
      </c>
    </row>
    <row r="1889" spans="1:8">
      <c r="A1889" s="39"/>
      <c r="B1889" s="39" t="s">
        <v>84</v>
      </c>
      <c r="C1889" s="39" t="s">
        <v>729</v>
      </c>
      <c r="D1889" s="39" t="s">
        <v>258</v>
      </c>
      <c r="E1889" s="39"/>
      <c r="F1889" s="39" t="s">
        <v>288</v>
      </c>
      <c r="G1889" s="39" t="s">
        <v>168</v>
      </c>
      <c r="H1889" s="352">
        <v>1</v>
      </c>
    </row>
    <row r="1890" spans="1:8">
      <c r="A1890" s="39"/>
      <c r="B1890" s="39" t="s">
        <v>84</v>
      </c>
      <c r="C1890" s="39" t="s">
        <v>824</v>
      </c>
      <c r="D1890" s="39" t="s">
        <v>258</v>
      </c>
      <c r="E1890" s="39"/>
      <c r="F1890" s="39" t="s">
        <v>318</v>
      </c>
      <c r="G1890" s="39" t="s">
        <v>168</v>
      </c>
      <c r="H1890" s="352">
        <v>1</v>
      </c>
    </row>
    <row r="1891" spans="1:8">
      <c r="A1891" s="39"/>
      <c r="B1891" s="39" t="s">
        <v>84</v>
      </c>
      <c r="C1891" s="39" t="s">
        <v>840</v>
      </c>
      <c r="D1891" s="39" t="s">
        <v>258</v>
      </c>
      <c r="E1891" s="39" t="s">
        <v>841</v>
      </c>
      <c r="F1891" s="39" t="s">
        <v>400</v>
      </c>
      <c r="G1891" s="39" t="s">
        <v>168</v>
      </c>
      <c r="H1891" s="352">
        <v>1</v>
      </c>
    </row>
    <row r="1892" spans="1:8">
      <c r="A1892" s="39"/>
      <c r="B1892" s="39" t="s">
        <v>84</v>
      </c>
      <c r="C1892" s="39" t="s">
        <v>730</v>
      </c>
      <c r="D1892" s="39" t="s">
        <v>258</v>
      </c>
      <c r="E1892" s="39"/>
      <c r="F1892" s="39" t="s">
        <v>264</v>
      </c>
      <c r="G1892" s="39" t="s">
        <v>168</v>
      </c>
      <c r="H1892" s="352">
        <v>2</v>
      </c>
    </row>
    <row r="1893" spans="1:8">
      <c r="A1893" s="39"/>
      <c r="B1893" s="39" t="s">
        <v>84</v>
      </c>
      <c r="C1893" s="39" t="s">
        <v>738</v>
      </c>
      <c r="D1893" s="39" t="s">
        <v>739</v>
      </c>
      <c r="E1893" s="39"/>
      <c r="F1893" s="39"/>
      <c r="G1893" s="39" t="s">
        <v>168</v>
      </c>
      <c r="H1893" s="352">
        <v>4</v>
      </c>
    </row>
    <row r="1894" spans="1:8">
      <c r="A1894" s="39"/>
      <c r="B1894" s="39" t="s">
        <v>84</v>
      </c>
      <c r="C1894" s="39" t="s">
        <v>834</v>
      </c>
      <c r="D1894" s="39" t="s">
        <v>258</v>
      </c>
      <c r="E1894" s="39"/>
      <c r="F1894" s="39"/>
      <c r="G1894" s="39" t="s">
        <v>168</v>
      </c>
      <c r="H1894" s="352">
        <v>1</v>
      </c>
    </row>
    <row r="1895" spans="1:8">
      <c r="A1895" s="39"/>
      <c r="B1895" s="39" t="s">
        <v>84</v>
      </c>
      <c r="C1895" s="39" t="s">
        <v>747</v>
      </c>
      <c r="D1895" s="39" t="s">
        <v>258</v>
      </c>
      <c r="E1895" s="39" t="s">
        <v>210</v>
      </c>
      <c r="F1895" s="39" t="s">
        <v>288</v>
      </c>
      <c r="G1895" s="39" t="s">
        <v>168</v>
      </c>
      <c r="H1895" s="352">
        <v>1</v>
      </c>
    </row>
    <row r="1896" spans="1:8">
      <c r="A1896" s="39"/>
      <c r="B1896" s="39" t="s">
        <v>84</v>
      </c>
      <c r="C1896" s="39" t="s">
        <v>837</v>
      </c>
      <c r="D1896" s="39" t="s">
        <v>258</v>
      </c>
      <c r="E1896" s="39"/>
      <c r="F1896" s="39" t="s">
        <v>199</v>
      </c>
      <c r="G1896" s="39" t="s">
        <v>168</v>
      </c>
      <c r="H1896" s="352">
        <v>1</v>
      </c>
    </row>
    <row r="1897" spans="1:8">
      <c r="A1897" s="39"/>
      <c r="B1897" s="39" t="s">
        <v>84</v>
      </c>
      <c r="C1897" s="39" t="s">
        <v>748</v>
      </c>
      <c r="D1897" s="39" t="s">
        <v>678</v>
      </c>
      <c r="E1897" s="39" t="s">
        <v>437</v>
      </c>
      <c r="F1897" s="39" t="s">
        <v>749</v>
      </c>
      <c r="G1897" s="39" t="s">
        <v>168</v>
      </c>
      <c r="H1897" s="352">
        <v>1</v>
      </c>
    </row>
    <row r="1898" spans="1:8">
      <c r="A1898" s="39"/>
      <c r="B1898" s="39" t="s">
        <v>84</v>
      </c>
      <c r="C1898" s="39" t="s">
        <v>750</v>
      </c>
      <c r="D1898" s="39" t="s">
        <v>678</v>
      </c>
      <c r="E1898" s="39" t="s">
        <v>195</v>
      </c>
      <c r="F1898" s="39" t="s">
        <v>751</v>
      </c>
      <c r="G1898" s="39" t="s">
        <v>168</v>
      </c>
      <c r="H1898" s="352">
        <v>1</v>
      </c>
    </row>
    <row r="1899" spans="1:8">
      <c r="A1899" s="39"/>
      <c r="B1899" s="39" t="s">
        <v>84</v>
      </c>
      <c r="C1899" s="39" t="s">
        <v>752</v>
      </c>
      <c r="D1899" s="39" t="s">
        <v>678</v>
      </c>
      <c r="E1899" s="39" t="s">
        <v>477</v>
      </c>
      <c r="F1899" s="39" t="s">
        <v>753</v>
      </c>
      <c r="G1899" s="39" t="s">
        <v>168</v>
      </c>
      <c r="H1899" s="352">
        <v>1</v>
      </c>
    </row>
    <row r="1900" spans="1:8">
      <c r="A1900" s="39"/>
      <c r="B1900" s="39" t="s">
        <v>84</v>
      </c>
      <c r="C1900" s="39" t="s">
        <v>754</v>
      </c>
      <c r="D1900" s="39" t="s">
        <v>678</v>
      </c>
      <c r="E1900" s="39" t="s">
        <v>440</v>
      </c>
      <c r="F1900" s="39" t="s">
        <v>318</v>
      </c>
      <c r="G1900" s="39" t="s">
        <v>168</v>
      </c>
      <c r="H1900" s="352">
        <v>1</v>
      </c>
    </row>
    <row r="1901" spans="1:8">
      <c r="A1901" s="39"/>
      <c r="B1901" s="39" t="s">
        <v>84</v>
      </c>
      <c r="C1901" s="39" t="s">
        <v>758</v>
      </c>
      <c r="D1901" s="39" t="s">
        <v>678</v>
      </c>
      <c r="E1901" s="39" t="s">
        <v>759</v>
      </c>
      <c r="F1901" s="39" t="s">
        <v>760</v>
      </c>
      <c r="G1901" s="39" t="s">
        <v>168</v>
      </c>
      <c r="H1901" s="352">
        <v>1</v>
      </c>
    </row>
    <row r="1902" spans="1:8">
      <c r="A1902" s="39"/>
      <c r="B1902" s="39" t="s">
        <v>84</v>
      </c>
      <c r="C1902" s="39" t="s">
        <v>761</v>
      </c>
      <c r="D1902" s="39" t="s">
        <v>678</v>
      </c>
      <c r="E1902" s="39" t="s">
        <v>762</v>
      </c>
      <c r="F1902" s="39" t="s">
        <v>363</v>
      </c>
      <c r="G1902" s="39" t="s">
        <v>168</v>
      </c>
      <c r="H1902" s="352">
        <v>1</v>
      </c>
    </row>
    <row r="1903" spans="1:8">
      <c r="A1903" s="39"/>
      <c r="B1903" s="39" t="s">
        <v>84</v>
      </c>
      <c r="C1903" s="39" t="s">
        <v>763</v>
      </c>
      <c r="D1903" s="39" t="s">
        <v>678</v>
      </c>
      <c r="E1903" s="39" t="s">
        <v>764</v>
      </c>
      <c r="F1903" s="39" t="s">
        <v>765</v>
      </c>
      <c r="G1903" s="39" t="s">
        <v>168</v>
      </c>
      <c r="H1903" s="352">
        <v>1</v>
      </c>
    </row>
    <row r="1904" spans="1:8">
      <c r="A1904" s="39"/>
      <c r="B1904" s="39" t="s">
        <v>84</v>
      </c>
      <c r="C1904" s="39" t="s">
        <v>838</v>
      </c>
      <c r="D1904" s="39" t="s">
        <v>678</v>
      </c>
      <c r="E1904" s="39" t="s">
        <v>787</v>
      </c>
      <c r="F1904" s="39" t="s">
        <v>443</v>
      </c>
      <c r="G1904" s="39" t="s">
        <v>168</v>
      </c>
      <c r="H1904" s="352">
        <v>1</v>
      </c>
    </row>
    <row r="1905" spans="1:8">
      <c r="A1905" s="39"/>
      <c r="B1905" s="39" t="s">
        <v>84</v>
      </c>
      <c r="C1905" s="39" t="s">
        <v>767</v>
      </c>
      <c r="D1905" s="39" t="s">
        <v>678</v>
      </c>
      <c r="E1905" s="39" t="s">
        <v>226</v>
      </c>
      <c r="F1905" s="39" t="s">
        <v>363</v>
      </c>
      <c r="G1905" s="39" t="s">
        <v>168</v>
      </c>
      <c r="H1905" s="352">
        <v>1</v>
      </c>
    </row>
    <row r="1906" spans="1:8">
      <c r="A1906" s="39"/>
      <c r="B1906" s="39" t="s">
        <v>84</v>
      </c>
      <c r="C1906" s="39" t="s">
        <v>768</v>
      </c>
      <c r="D1906" s="39" t="s">
        <v>678</v>
      </c>
      <c r="E1906" s="39" t="s">
        <v>764</v>
      </c>
      <c r="F1906" s="39" t="s">
        <v>765</v>
      </c>
      <c r="G1906" s="39" t="s">
        <v>168</v>
      </c>
      <c r="H1906" s="352">
        <v>1</v>
      </c>
    </row>
    <row r="1907" spans="1:8">
      <c r="A1907" s="39"/>
      <c r="B1907" s="39" t="s">
        <v>84</v>
      </c>
      <c r="C1907" s="39" t="s">
        <v>769</v>
      </c>
      <c r="D1907" s="39" t="s">
        <v>678</v>
      </c>
      <c r="E1907" s="39" t="s">
        <v>175</v>
      </c>
      <c r="F1907" s="39" t="s">
        <v>770</v>
      </c>
      <c r="G1907" s="39" t="s">
        <v>168</v>
      </c>
      <c r="H1907" s="352">
        <v>1</v>
      </c>
    </row>
    <row r="1908" spans="1:8">
      <c r="A1908" s="39"/>
      <c r="B1908" s="39" t="s">
        <v>84</v>
      </c>
      <c r="C1908" s="39" t="s">
        <v>771</v>
      </c>
      <c r="D1908" s="39" t="s">
        <v>678</v>
      </c>
      <c r="E1908" s="39" t="s">
        <v>574</v>
      </c>
      <c r="F1908" s="39" t="s">
        <v>772</v>
      </c>
      <c r="G1908" s="39" t="s">
        <v>168</v>
      </c>
      <c r="H1908" s="352">
        <v>1</v>
      </c>
    </row>
    <row r="1909" spans="1:8">
      <c r="A1909" s="39"/>
      <c r="B1909" s="39" t="s">
        <v>84</v>
      </c>
      <c r="C1909" s="39" t="s">
        <v>842</v>
      </c>
      <c r="D1909" s="39" t="s">
        <v>678</v>
      </c>
      <c r="E1909" s="39" t="s">
        <v>843</v>
      </c>
      <c r="F1909" s="39" t="s">
        <v>844</v>
      </c>
      <c r="G1909" s="39" t="s">
        <v>168</v>
      </c>
      <c r="H1909" s="352">
        <v>1</v>
      </c>
    </row>
    <row r="1910" spans="1:8">
      <c r="A1910" s="39"/>
      <c r="B1910" s="39" t="s">
        <v>84</v>
      </c>
      <c r="C1910" s="39" t="s">
        <v>789</v>
      </c>
      <c r="D1910" s="39" t="s">
        <v>790</v>
      </c>
      <c r="E1910" s="39" t="s">
        <v>791</v>
      </c>
      <c r="F1910" s="39"/>
      <c r="G1910" s="39" t="s">
        <v>168</v>
      </c>
      <c r="H1910" s="352">
        <v>2</v>
      </c>
    </row>
    <row r="1911" spans="1:8">
      <c r="A1911" s="39"/>
      <c r="B1911" s="39" t="s">
        <v>84</v>
      </c>
      <c r="C1911" s="39" t="s">
        <v>827</v>
      </c>
      <c r="D1911" s="39" t="s">
        <v>790</v>
      </c>
      <c r="E1911" s="39" t="s">
        <v>828</v>
      </c>
      <c r="F1911" s="39"/>
      <c r="G1911" s="39" t="s">
        <v>168</v>
      </c>
      <c r="H1911" s="352">
        <v>1</v>
      </c>
    </row>
    <row r="1912" spans="1:8">
      <c r="A1912" s="39"/>
      <c r="B1912" s="39" t="s">
        <v>84</v>
      </c>
      <c r="C1912" s="39" t="s">
        <v>796</v>
      </c>
      <c r="D1912" s="39" t="s">
        <v>790</v>
      </c>
      <c r="E1912" s="39" t="s">
        <v>797</v>
      </c>
      <c r="F1912" s="39"/>
      <c r="G1912" s="39" t="s">
        <v>168</v>
      </c>
      <c r="H1912" s="352">
        <v>1</v>
      </c>
    </row>
    <row r="1921" spans="1:8" ht="20.25">
      <c r="A1921" s="40" t="s">
        <v>845</v>
      </c>
      <c r="B1921" s="35"/>
      <c r="C1921" s="35"/>
      <c r="D1921" s="35"/>
      <c r="E1921" s="35"/>
      <c r="F1921" s="35"/>
      <c r="G1921" s="35"/>
      <c r="H1921" s="351"/>
    </row>
    <row r="1922" spans="1:8">
      <c r="A1922" s="39"/>
      <c r="B1922" s="39" t="s">
        <v>162</v>
      </c>
      <c r="C1922" s="39" t="s">
        <v>163</v>
      </c>
      <c r="D1922" s="39" t="s">
        <v>164</v>
      </c>
      <c r="E1922" s="39" t="s">
        <v>165</v>
      </c>
      <c r="F1922" s="39" t="s">
        <v>166</v>
      </c>
      <c r="G1922" s="39" t="s">
        <v>167</v>
      </c>
      <c r="H1922" s="352" t="s">
        <v>168</v>
      </c>
    </row>
    <row r="1923" spans="1:8">
      <c r="A1923" s="39"/>
      <c r="B1923" s="39" t="s">
        <v>84</v>
      </c>
      <c r="C1923" s="39" t="s">
        <v>830</v>
      </c>
      <c r="D1923" s="39" t="s">
        <v>258</v>
      </c>
      <c r="E1923" s="39"/>
      <c r="F1923" s="39" t="s">
        <v>831</v>
      </c>
      <c r="G1923" s="39" t="s">
        <v>168</v>
      </c>
      <c r="H1923" s="352">
        <v>1</v>
      </c>
    </row>
    <row r="1924" spans="1:8">
      <c r="A1924" s="39"/>
      <c r="B1924" s="39" t="s">
        <v>84</v>
      </c>
      <c r="C1924" s="39" t="s">
        <v>718</v>
      </c>
      <c r="D1924" s="39" t="s">
        <v>258</v>
      </c>
      <c r="E1924" s="39"/>
      <c r="F1924" s="39" t="s">
        <v>279</v>
      </c>
      <c r="G1924" s="39" t="s">
        <v>168</v>
      </c>
      <c r="H1924" s="352">
        <v>2</v>
      </c>
    </row>
    <row r="1925" spans="1:8">
      <c r="A1925" s="39"/>
      <c r="B1925" s="39" t="s">
        <v>84</v>
      </c>
      <c r="C1925" s="39" t="s">
        <v>719</v>
      </c>
      <c r="D1925" s="39" t="s">
        <v>258</v>
      </c>
      <c r="E1925" s="39"/>
      <c r="F1925" s="39" t="s">
        <v>291</v>
      </c>
      <c r="G1925" s="39" t="s">
        <v>168</v>
      </c>
      <c r="H1925" s="352">
        <v>1</v>
      </c>
    </row>
    <row r="1926" spans="1:8">
      <c r="A1926" s="39"/>
      <c r="B1926" s="39" t="s">
        <v>84</v>
      </c>
      <c r="C1926" s="39" t="s">
        <v>720</v>
      </c>
      <c r="D1926" s="39" t="s">
        <v>258</v>
      </c>
      <c r="E1926" s="39"/>
      <c r="F1926" s="39" t="s">
        <v>495</v>
      </c>
      <c r="G1926" s="39" t="s">
        <v>168</v>
      </c>
      <c r="H1926" s="352">
        <v>4</v>
      </c>
    </row>
    <row r="1927" spans="1:8">
      <c r="A1927" s="39"/>
      <c r="B1927" s="39" t="s">
        <v>84</v>
      </c>
      <c r="C1927" s="39" t="s">
        <v>721</v>
      </c>
      <c r="D1927" s="39" t="s">
        <v>258</v>
      </c>
      <c r="E1927" s="39"/>
      <c r="F1927" s="39" t="s">
        <v>318</v>
      </c>
      <c r="G1927" s="39" t="s">
        <v>168</v>
      </c>
      <c r="H1927" s="352">
        <v>3</v>
      </c>
    </row>
    <row r="1928" spans="1:8">
      <c r="A1928" s="39"/>
      <c r="B1928" s="39" t="s">
        <v>84</v>
      </c>
      <c r="C1928" s="39" t="s">
        <v>722</v>
      </c>
      <c r="D1928" s="39" t="s">
        <v>258</v>
      </c>
      <c r="E1928" s="39"/>
      <c r="F1928" s="39" t="s">
        <v>291</v>
      </c>
      <c r="G1928" s="39" t="s">
        <v>168</v>
      </c>
      <c r="H1928" s="352">
        <v>2</v>
      </c>
    </row>
    <row r="1929" spans="1:8">
      <c r="A1929" s="39"/>
      <c r="B1929" s="39" t="s">
        <v>84</v>
      </c>
      <c r="C1929" s="39" t="s">
        <v>723</v>
      </c>
      <c r="D1929" s="39" t="s">
        <v>258</v>
      </c>
      <c r="E1929" s="39"/>
      <c r="F1929" s="39" t="s">
        <v>291</v>
      </c>
      <c r="G1929" s="39" t="s">
        <v>168</v>
      </c>
      <c r="H1929" s="352">
        <v>2</v>
      </c>
    </row>
    <row r="1930" spans="1:8">
      <c r="A1930" s="39"/>
      <c r="B1930" s="39" t="s">
        <v>84</v>
      </c>
      <c r="C1930" s="39" t="s">
        <v>724</v>
      </c>
      <c r="D1930" s="39" t="s">
        <v>258</v>
      </c>
      <c r="E1930" s="39"/>
      <c r="F1930" s="39" t="s">
        <v>196</v>
      </c>
      <c r="G1930" s="39" t="s">
        <v>168</v>
      </c>
      <c r="H1930" s="352">
        <v>2</v>
      </c>
    </row>
    <row r="1931" spans="1:8">
      <c r="A1931" s="39"/>
      <c r="B1931" s="39" t="s">
        <v>84</v>
      </c>
      <c r="C1931" s="39" t="s">
        <v>725</v>
      </c>
      <c r="D1931" s="39" t="s">
        <v>258</v>
      </c>
      <c r="E1931" s="39"/>
      <c r="F1931" s="39" t="s">
        <v>670</v>
      </c>
      <c r="G1931" s="39" t="s">
        <v>168</v>
      </c>
      <c r="H1931" s="352">
        <v>4</v>
      </c>
    </row>
    <row r="1932" spans="1:8">
      <c r="A1932" s="39"/>
      <c r="B1932" s="39" t="s">
        <v>84</v>
      </c>
      <c r="C1932" s="39" t="s">
        <v>726</v>
      </c>
      <c r="D1932" s="39" t="s">
        <v>258</v>
      </c>
      <c r="E1932" s="39"/>
      <c r="F1932" s="39" t="s">
        <v>555</v>
      </c>
      <c r="G1932" s="39" t="s">
        <v>168</v>
      </c>
      <c r="H1932" s="352">
        <v>2</v>
      </c>
    </row>
    <row r="1933" spans="1:8">
      <c r="A1933" s="39"/>
      <c r="B1933" s="39" t="s">
        <v>84</v>
      </c>
      <c r="C1933" s="39" t="s">
        <v>727</v>
      </c>
      <c r="D1933" s="39" t="s">
        <v>258</v>
      </c>
      <c r="E1933" s="39"/>
      <c r="F1933" s="39" t="s">
        <v>264</v>
      </c>
      <c r="G1933" s="39" t="s">
        <v>168</v>
      </c>
      <c r="H1933" s="352">
        <v>2</v>
      </c>
    </row>
    <row r="1934" spans="1:8">
      <c r="A1934" s="39"/>
      <c r="B1934" s="39" t="s">
        <v>84</v>
      </c>
      <c r="C1934" s="39" t="s">
        <v>728</v>
      </c>
      <c r="D1934" s="39" t="s">
        <v>258</v>
      </c>
      <c r="E1934" s="39"/>
      <c r="F1934" s="39" t="s">
        <v>260</v>
      </c>
      <c r="G1934" s="39" t="s">
        <v>168</v>
      </c>
      <c r="H1934" s="352">
        <v>1</v>
      </c>
    </row>
    <row r="1935" spans="1:8">
      <c r="A1935" s="39"/>
      <c r="B1935" s="39" t="s">
        <v>84</v>
      </c>
      <c r="C1935" s="39" t="s">
        <v>729</v>
      </c>
      <c r="D1935" s="39" t="s">
        <v>258</v>
      </c>
      <c r="E1935" s="39"/>
      <c r="F1935" s="39" t="s">
        <v>288</v>
      </c>
      <c r="G1935" s="39" t="s">
        <v>168</v>
      </c>
      <c r="H1935" s="352">
        <v>1</v>
      </c>
    </row>
    <row r="1936" spans="1:8">
      <c r="A1936" s="39"/>
      <c r="B1936" s="39" t="s">
        <v>84</v>
      </c>
      <c r="C1936" s="39" t="s">
        <v>824</v>
      </c>
      <c r="D1936" s="39" t="s">
        <v>258</v>
      </c>
      <c r="E1936" s="39"/>
      <c r="F1936" s="39" t="s">
        <v>318</v>
      </c>
      <c r="G1936" s="39" t="s">
        <v>168</v>
      </c>
      <c r="H1936" s="352">
        <v>1</v>
      </c>
    </row>
    <row r="1937" spans="1:8">
      <c r="A1937" s="39"/>
      <c r="B1937" s="39" t="s">
        <v>84</v>
      </c>
      <c r="C1937" s="39" t="s">
        <v>840</v>
      </c>
      <c r="D1937" s="39" t="s">
        <v>258</v>
      </c>
      <c r="E1937" s="39" t="s">
        <v>841</v>
      </c>
      <c r="F1937" s="39" t="s">
        <v>400</v>
      </c>
      <c r="G1937" s="39" t="s">
        <v>168</v>
      </c>
      <c r="H1937" s="352">
        <v>1</v>
      </c>
    </row>
    <row r="1938" spans="1:8">
      <c r="A1938" s="39"/>
      <c r="B1938" s="39" t="s">
        <v>84</v>
      </c>
      <c r="C1938" s="39" t="s">
        <v>730</v>
      </c>
      <c r="D1938" s="39" t="s">
        <v>258</v>
      </c>
      <c r="E1938" s="39"/>
      <c r="F1938" s="39" t="s">
        <v>264</v>
      </c>
      <c r="G1938" s="39" t="s">
        <v>168</v>
      </c>
      <c r="H1938" s="352">
        <v>2</v>
      </c>
    </row>
    <row r="1939" spans="1:8">
      <c r="A1939" s="39"/>
      <c r="B1939" s="39" t="s">
        <v>84</v>
      </c>
      <c r="C1939" s="39" t="s">
        <v>738</v>
      </c>
      <c r="D1939" s="39" t="s">
        <v>739</v>
      </c>
      <c r="E1939" s="39"/>
      <c r="F1939" s="39"/>
      <c r="G1939" s="39" t="s">
        <v>168</v>
      </c>
      <c r="H1939" s="352">
        <v>4</v>
      </c>
    </row>
    <row r="1940" spans="1:8">
      <c r="A1940" s="39"/>
      <c r="B1940" s="39" t="s">
        <v>84</v>
      </c>
      <c r="C1940" s="39" t="s">
        <v>846</v>
      </c>
      <c r="D1940" s="39" t="s">
        <v>847</v>
      </c>
      <c r="E1940" s="39" t="s">
        <v>385</v>
      </c>
      <c r="F1940" s="39"/>
      <c r="G1940" s="39" t="s">
        <v>168</v>
      </c>
      <c r="H1940" s="352">
        <v>1</v>
      </c>
    </row>
    <row r="1941" spans="1:8">
      <c r="A1941" s="39"/>
      <c r="B1941" s="39" t="s">
        <v>84</v>
      </c>
      <c r="C1941" s="39" t="s">
        <v>834</v>
      </c>
      <c r="D1941" s="39" t="s">
        <v>258</v>
      </c>
      <c r="E1941" s="39"/>
      <c r="F1941" s="39"/>
      <c r="G1941" s="39" t="s">
        <v>168</v>
      </c>
      <c r="H1941" s="352">
        <v>1</v>
      </c>
    </row>
    <row r="1942" spans="1:8">
      <c r="A1942" s="39"/>
      <c r="B1942" s="39" t="s">
        <v>84</v>
      </c>
      <c r="C1942" s="39" t="s">
        <v>747</v>
      </c>
      <c r="D1942" s="39" t="s">
        <v>258</v>
      </c>
      <c r="E1942" s="39" t="s">
        <v>210</v>
      </c>
      <c r="F1942" s="39" t="s">
        <v>288</v>
      </c>
      <c r="G1942" s="39" t="s">
        <v>168</v>
      </c>
      <c r="H1942" s="352">
        <v>1</v>
      </c>
    </row>
    <row r="1943" spans="1:8">
      <c r="A1943" s="39"/>
      <c r="B1943" s="39" t="s">
        <v>84</v>
      </c>
      <c r="C1943" s="39" t="s">
        <v>848</v>
      </c>
      <c r="D1943" s="39" t="s">
        <v>849</v>
      </c>
      <c r="E1943" s="39" t="s">
        <v>850</v>
      </c>
      <c r="F1943" s="39"/>
      <c r="G1943" s="39" t="s">
        <v>168</v>
      </c>
      <c r="H1943" s="352">
        <v>1</v>
      </c>
    </row>
    <row r="1944" spans="1:8">
      <c r="A1944" s="39"/>
      <c r="B1944" s="39" t="s">
        <v>84</v>
      </c>
      <c r="C1944" s="39" t="s">
        <v>748</v>
      </c>
      <c r="D1944" s="39" t="s">
        <v>678</v>
      </c>
      <c r="E1944" s="39" t="s">
        <v>437</v>
      </c>
      <c r="F1944" s="39" t="s">
        <v>749</v>
      </c>
      <c r="G1944" s="39" t="s">
        <v>168</v>
      </c>
      <c r="H1944" s="352">
        <v>1</v>
      </c>
    </row>
    <row r="1945" spans="1:8">
      <c r="A1945" s="39"/>
      <c r="B1945" s="39" t="s">
        <v>84</v>
      </c>
      <c r="C1945" s="39" t="s">
        <v>750</v>
      </c>
      <c r="D1945" s="39" t="s">
        <v>678</v>
      </c>
      <c r="E1945" s="39" t="s">
        <v>195</v>
      </c>
      <c r="F1945" s="39" t="s">
        <v>751</v>
      </c>
      <c r="G1945" s="39" t="s">
        <v>168</v>
      </c>
      <c r="H1945" s="352">
        <v>1</v>
      </c>
    </row>
    <row r="1946" spans="1:8">
      <c r="A1946" s="39"/>
      <c r="B1946" s="39" t="s">
        <v>84</v>
      </c>
      <c r="C1946" s="39" t="s">
        <v>752</v>
      </c>
      <c r="D1946" s="39" t="s">
        <v>678</v>
      </c>
      <c r="E1946" s="39" t="s">
        <v>477</v>
      </c>
      <c r="F1946" s="39" t="s">
        <v>753</v>
      </c>
      <c r="G1946" s="39" t="s">
        <v>168</v>
      </c>
      <c r="H1946" s="352">
        <v>1</v>
      </c>
    </row>
    <row r="1947" spans="1:8">
      <c r="A1947" s="39"/>
      <c r="B1947" s="39" t="s">
        <v>84</v>
      </c>
      <c r="C1947" s="39" t="s">
        <v>758</v>
      </c>
      <c r="D1947" s="39" t="s">
        <v>678</v>
      </c>
      <c r="E1947" s="39" t="s">
        <v>759</v>
      </c>
      <c r="F1947" s="39" t="s">
        <v>760</v>
      </c>
      <c r="G1947" s="39" t="s">
        <v>168</v>
      </c>
      <c r="H1947" s="352">
        <v>1</v>
      </c>
    </row>
    <row r="1948" spans="1:8">
      <c r="A1948" s="39"/>
      <c r="B1948" s="39" t="s">
        <v>84</v>
      </c>
      <c r="C1948" s="39" t="s">
        <v>761</v>
      </c>
      <c r="D1948" s="39" t="s">
        <v>678</v>
      </c>
      <c r="E1948" s="39" t="s">
        <v>762</v>
      </c>
      <c r="F1948" s="39" t="s">
        <v>363</v>
      </c>
      <c r="G1948" s="39" t="s">
        <v>168</v>
      </c>
      <c r="H1948" s="352">
        <v>1</v>
      </c>
    </row>
    <row r="1949" spans="1:8">
      <c r="A1949" s="39"/>
      <c r="B1949" s="39" t="s">
        <v>84</v>
      </c>
      <c r="C1949" s="39" t="s">
        <v>763</v>
      </c>
      <c r="D1949" s="39" t="s">
        <v>678</v>
      </c>
      <c r="E1949" s="39" t="s">
        <v>764</v>
      </c>
      <c r="F1949" s="39" t="s">
        <v>765</v>
      </c>
      <c r="G1949" s="39" t="s">
        <v>168</v>
      </c>
      <c r="H1949" s="352">
        <v>1</v>
      </c>
    </row>
    <row r="1950" spans="1:8">
      <c r="A1950" s="39"/>
      <c r="B1950" s="39" t="s">
        <v>84</v>
      </c>
      <c r="C1950" s="39" t="s">
        <v>838</v>
      </c>
      <c r="D1950" s="39" t="s">
        <v>678</v>
      </c>
      <c r="E1950" s="39" t="s">
        <v>787</v>
      </c>
      <c r="F1950" s="39" t="s">
        <v>443</v>
      </c>
      <c r="G1950" s="39" t="s">
        <v>168</v>
      </c>
      <c r="H1950" s="352">
        <v>1</v>
      </c>
    </row>
    <row r="1951" spans="1:8">
      <c r="A1951" s="39"/>
      <c r="B1951" s="39" t="s">
        <v>84</v>
      </c>
      <c r="C1951" s="39" t="s">
        <v>767</v>
      </c>
      <c r="D1951" s="39" t="s">
        <v>678</v>
      </c>
      <c r="E1951" s="39" t="s">
        <v>226</v>
      </c>
      <c r="F1951" s="39" t="s">
        <v>363</v>
      </c>
      <c r="G1951" s="39" t="s">
        <v>168</v>
      </c>
      <c r="H1951" s="352">
        <v>1</v>
      </c>
    </row>
    <row r="1952" spans="1:8">
      <c r="A1952" s="39"/>
      <c r="B1952" s="39" t="s">
        <v>84</v>
      </c>
      <c r="C1952" s="39" t="s">
        <v>768</v>
      </c>
      <c r="D1952" s="39" t="s">
        <v>678</v>
      </c>
      <c r="E1952" s="39" t="s">
        <v>764</v>
      </c>
      <c r="F1952" s="39" t="s">
        <v>765</v>
      </c>
      <c r="G1952" s="39" t="s">
        <v>168</v>
      </c>
      <c r="H1952" s="352">
        <v>1</v>
      </c>
    </row>
    <row r="1953" spans="1:8">
      <c r="A1953" s="39"/>
      <c r="B1953" s="39" t="s">
        <v>84</v>
      </c>
      <c r="C1953" s="39" t="s">
        <v>769</v>
      </c>
      <c r="D1953" s="39" t="s">
        <v>678</v>
      </c>
      <c r="E1953" s="39" t="s">
        <v>175</v>
      </c>
      <c r="F1953" s="39" t="s">
        <v>770</v>
      </c>
      <c r="G1953" s="39" t="s">
        <v>168</v>
      </c>
      <c r="H1953" s="352">
        <v>1</v>
      </c>
    </row>
    <row r="1954" spans="1:8">
      <c r="A1954" s="39"/>
      <c r="B1954" s="39" t="s">
        <v>84</v>
      </c>
      <c r="C1954" s="39" t="s">
        <v>771</v>
      </c>
      <c r="D1954" s="39" t="s">
        <v>678</v>
      </c>
      <c r="E1954" s="39" t="s">
        <v>574</v>
      </c>
      <c r="F1954" s="39" t="s">
        <v>772</v>
      </c>
      <c r="G1954" s="39" t="s">
        <v>168</v>
      </c>
      <c r="H1954" s="352">
        <v>1</v>
      </c>
    </row>
    <row r="1955" spans="1:8">
      <c r="A1955" s="39"/>
      <c r="B1955" s="39" t="s">
        <v>84</v>
      </c>
      <c r="C1955" s="39" t="s">
        <v>842</v>
      </c>
      <c r="D1955" s="39" t="s">
        <v>678</v>
      </c>
      <c r="E1955" s="39" t="s">
        <v>843</v>
      </c>
      <c r="F1955" s="39" t="s">
        <v>844</v>
      </c>
      <c r="G1955" s="39" t="s">
        <v>168</v>
      </c>
      <c r="H1955" s="352">
        <v>1</v>
      </c>
    </row>
    <row r="1956" spans="1:8">
      <c r="A1956" s="39"/>
      <c r="B1956" s="39" t="s">
        <v>84</v>
      </c>
      <c r="C1956" s="39" t="s">
        <v>789</v>
      </c>
      <c r="D1956" s="39" t="s">
        <v>790</v>
      </c>
      <c r="E1956" s="39" t="s">
        <v>791</v>
      </c>
      <c r="F1956" s="39"/>
      <c r="G1956" s="39" t="s">
        <v>168</v>
      </c>
      <c r="H1956" s="352">
        <v>2</v>
      </c>
    </row>
    <row r="1957" spans="1:8">
      <c r="A1957" s="39"/>
      <c r="B1957" s="39" t="s">
        <v>84</v>
      </c>
      <c r="C1957" s="39" t="s">
        <v>827</v>
      </c>
      <c r="D1957" s="39" t="s">
        <v>790</v>
      </c>
      <c r="E1957" s="39" t="s">
        <v>828</v>
      </c>
      <c r="F1957" s="39"/>
      <c r="G1957" s="39" t="s">
        <v>168</v>
      </c>
      <c r="H1957" s="352">
        <v>1</v>
      </c>
    </row>
    <row r="1958" spans="1:8">
      <c r="A1958" s="39"/>
      <c r="B1958" s="39" t="s">
        <v>84</v>
      </c>
      <c r="C1958" s="39" t="s">
        <v>796</v>
      </c>
      <c r="D1958" s="39" t="s">
        <v>790</v>
      </c>
      <c r="E1958" s="39" t="s">
        <v>797</v>
      </c>
      <c r="F1958" s="39"/>
      <c r="G1958" s="39" t="s">
        <v>168</v>
      </c>
      <c r="H1958" s="352">
        <v>1</v>
      </c>
    </row>
    <row r="1967" spans="1:8" ht="20.25">
      <c r="A1967" s="40" t="s">
        <v>851</v>
      </c>
      <c r="B1967" s="35"/>
      <c r="C1967" s="35"/>
      <c r="D1967" s="35"/>
      <c r="E1967" s="35"/>
      <c r="F1967" s="35"/>
      <c r="G1967" s="35"/>
      <c r="H1967" s="351"/>
    </row>
    <row r="1968" spans="1:8">
      <c r="A1968" s="39"/>
      <c r="B1968" s="39" t="s">
        <v>162</v>
      </c>
      <c r="C1968" s="39" t="s">
        <v>163</v>
      </c>
      <c r="D1968" s="39" t="s">
        <v>164</v>
      </c>
      <c r="E1968" s="39" t="s">
        <v>165</v>
      </c>
      <c r="F1968" s="39" t="s">
        <v>166</v>
      </c>
      <c r="G1968" s="39" t="s">
        <v>167</v>
      </c>
      <c r="H1968" s="352" t="s">
        <v>168</v>
      </c>
    </row>
    <row r="1969" spans="1:8">
      <c r="A1969" s="39"/>
      <c r="B1969" s="39" t="s">
        <v>84</v>
      </c>
      <c r="C1969" s="39" t="s">
        <v>830</v>
      </c>
      <c r="D1969" s="39" t="s">
        <v>258</v>
      </c>
      <c r="E1969" s="39"/>
      <c r="F1969" s="39" t="s">
        <v>831</v>
      </c>
      <c r="G1969" s="39" t="s">
        <v>168</v>
      </c>
      <c r="H1969" s="352">
        <v>1</v>
      </c>
    </row>
    <row r="1970" spans="1:8">
      <c r="A1970" s="39"/>
      <c r="B1970" s="39" t="s">
        <v>84</v>
      </c>
      <c r="C1970" s="39" t="s">
        <v>718</v>
      </c>
      <c r="D1970" s="39" t="s">
        <v>258</v>
      </c>
      <c r="E1970" s="39"/>
      <c r="F1970" s="39" t="s">
        <v>279</v>
      </c>
      <c r="G1970" s="39" t="s">
        <v>168</v>
      </c>
      <c r="H1970" s="352">
        <v>2</v>
      </c>
    </row>
    <row r="1971" spans="1:8">
      <c r="A1971" s="39"/>
      <c r="B1971" s="39" t="s">
        <v>84</v>
      </c>
      <c r="C1971" s="39" t="s">
        <v>719</v>
      </c>
      <c r="D1971" s="39" t="s">
        <v>258</v>
      </c>
      <c r="E1971" s="39"/>
      <c r="F1971" s="39" t="s">
        <v>291</v>
      </c>
      <c r="G1971" s="39" t="s">
        <v>168</v>
      </c>
      <c r="H1971" s="352">
        <v>1</v>
      </c>
    </row>
    <row r="1972" spans="1:8">
      <c r="A1972" s="39"/>
      <c r="B1972" s="39" t="s">
        <v>84</v>
      </c>
      <c r="C1972" s="39" t="s">
        <v>720</v>
      </c>
      <c r="D1972" s="39" t="s">
        <v>258</v>
      </c>
      <c r="E1972" s="39"/>
      <c r="F1972" s="39" t="s">
        <v>495</v>
      </c>
      <c r="G1972" s="39" t="s">
        <v>168</v>
      </c>
      <c r="H1972" s="352">
        <v>4</v>
      </c>
    </row>
    <row r="1973" spans="1:8">
      <c r="A1973" s="39"/>
      <c r="B1973" s="39" t="s">
        <v>84</v>
      </c>
      <c r="C1973" s="39" t="s">
        <v>721</v>
      </c>
      <c r="D1973" s="39" t="s">
        <v>258</v>
      </c>
      <c r="E1973" s="39"/>
      <c r="F1973" s="39" t="s">
        <v>318</v>
      </c>
      <c r="G1973" s="39" t="s">
        <v>168</v>
      </c>
      <c r="H1973" s="352">
        <v>4</v>
      </c>
    </row>
    <row r="1974" spans="1:8">
      <c r="A1974" s="39"/>
      <c r="B1974" s="39" t="s">
        <v>84</v>
      </c>
      <c r="C1974" s="39" t="s">
        <v>722</v>
      </c>
      <c r="D1974" s="39" t="s">
        <v>258</v>
      </c>
      <c r="E1974" s="39"/>
      <c r="F1974" s="39" t="s">
        <v>291</v>
      </c>
      <c r="G1974" s="39" t="s">
        <v>168</v>
      </c>
      <c r="H1974" s="352">
        <v>2</v>
      </c>
    </row>
    <row r="1975" spans="1:8">
      <c r="A1975" s="39"/>
      <c r="B1975" s="39" t="s">
        <v>84</v>
      </c>
      <c r="C1975" s="39" t="s">
        <v>723</v>
      </c>
      <c r="D1975" s="39" t="s">
        <v>258</v>
      </c>
      <c r="E1975" s="39"/>
      <c r="F1975" s="39" t="s">
        <v>291</v>
      </c>
      <c r="G1975" s="39" t="s">
        <v>168</v>
      </c>
      <c r="H1975" s="352">
        <v>2</v>
      </c>
    </row>
    <row r="1976" spans="1:8">
      <c r="A1976" s="39"/>
      <c r="B1976" s="39" t="s">
        <v>84</v>
      </c>
      <c r="C1976" s="39" t="s">
        <v>724</v>
      </c>
      <c r="D1976" s="39" t="s">
        <v>258</v>
      </c>
      <c r="E1976" s="39"/>
      <c r="F1976" s="39" t="s">
        <v>196</v>
      </c>
      <c r="G1976" s="39" t="s">
        <v>168</v>
      </c>
      <c r="H1976" s="352">
        <v>2</v>
      </c>
    </row>
    <row r="1977" spans="1:8">
      <c r="A1977" s="39"/>
      <c r="B1977" s="39" t="s">
        <v>84</v>
      </c>
      <c r="C1977" s="39" t="s">
        <v>725</v>
      </c>
      <c r="D1977" s="39" t="s">
        <v>258</v>
      </c>
      <c r="E1977" s="39"/>
      <c r="F1977" s="39" t="s">
        <v>670</v>
      </c>
      <c r="G1977" s="39" t="s">
        <v>168</v>
      </c>
      <c r="H1977" s="352">
        <v>4</v>
      </c>
    </row>
    <row r="1978" spans="1:8">
      <c r="A1978" s="39"/>
      <c r="B1978" s="39" t="s">
        <v>84</v>
      </c>
      <c r="C1978" s="39" t="s">
        <v>726</v>
      </c>
      <c r="D1978" s="39" t="s">
        <v>258</v>
      </c>
      <c r="E1978" s="39"/>
      <c r="F1978" s="39" t="s">
        <v>555</v>
      </c>
      <c r="G1978" s="39" t="s">
        <v>168</v>
      </c>
      <c r="H1978" s="352">
        <v>2</v>
      </c>
    </row>
    <row r="1979" spans="1:8">
      <c r="A1979" s="39"/>
      <c r="B1979" s="39" t="s">
        <v>84</v>
      </c>
      <c r="C1979" s="39" t="s">
        <v>727</v>
      </c>
      <c r="D1979" s="39" t="s">
        <v>258</v>
      </c>
      <c r="E1979" s="39"/>
      <c r="F1979" s="39" t="s">
        <v>264</v>
      </c>
      <c r="G1979" s="39" t="s">
        <v>168</v>
      </c>
      <c r="H1979" s="352">
        <v>2</v>
      </c>
    </row>
    <row r="1980" spans="1:8">
      <c r="A1980" s="39"/>
      <c r="B1980" s="39" t="s">
        <v>84</v>
      </c>
      <c r="C1980" s="39" t="s">
        <v>728</v>
      </c>
      <c r="D1980" s="39" t="s">
        <v>258</v>
      </c>
      <c r="E1980" s="39"/>
      <c r="F1980" s="39" t="s">
        <v>260</v>
      </c>
      <c r="G1980" s="39" t="s">
        <v>168</v>
      </c>
      <c r="H1980" s="352">
        <v>1</v>
      </c>
    </row>
    <row r="1981" spans="1:8">
      <c r="A1981" s="39"/>
      <c r="B1981" s="39" t="s">
        <v>84</v>
      </c>
      <c r="C1981" s="39" t="s">
        <v>729</v>
      </c>
      <c r="D1981" s="39" t="s">
        <v>258</v>
      </c>
      <c r="E1981" s="39"/>
      <c r="F1981" s="39" t="s">
        <v>288</v>
      </c>
      <c r="G1981" s="39" t="s">
        <v>168</v>
      </c>
      <c r="H1981" s="352">
        <v>1</v>
      </c>
    </row>
    <row r="1982" spans="1:8">
      <c r="A1982" s="39"/>
      <c r="B1982" s="39" t="s">
        <v>84</v>
      </c>
      <c r="C1982" s="39" t="s">
        <v>824</v>
      </c>
      <c r="D1982" s="39" t="s">
        <v>258</v>
      </c>
      <c r="E1982" s="39"/>
      <c r="F1982" s="39" t="s">
        <v>318</v>
      </c>
      <c r="G1982" s="39" t="s">
        <v>168</v>
      </c>
      <c r="H1982" s="352">
        <v>1</v>
      </c>
    </row>
    <row r="1983" spans="1:8">
      <c r="A1983" s="39"/>
      <c r="B1983" s="39" t="s">
        <v>84</v>
      </c>
      <c r="C1983" s="39" t="s">
        <v>730</v>
      </c>
      <c r="D1983" s="39" t="s">
        <v>258</v>
      </c>
      <c r="E1983" s="39"/>
      <c r="F1983" s="39" t="s">
        <v>264</v>
      </c>
      <c r="G1983" s="39" t="s">
        <v>168</v>
      </c>
      <c r="H1983" s="352">
        <v>1</v>
      </c>
    </row>
    <row r="1984" spans="1:8">
      <c r="A1984" s="39"/>
      <c r="B1984" s="39" t="s">
        <v>84</v>
      </c>
      <c r="C1984" s="39" t="s">
        <v>738</v>
      </c>
      <c r="D1984" s="39" t="s">
        <v>739</v>
      </c>
      <c r="E1984" s="39"/>
      <c r="F1984" s="39"/>
      <c r="G1984" s="39" t="s">
        <v>168</v>
      </c>
      <c r="H1984" s="352">
        <v>4</v>
      </c>
    </row>
    <row r="1985" spans="1:8">
      <c r="A1985" s="39"/>
      <c r="B1985" s="39" t="s">
        <v>84</v>
      </c>
      <c r="C1985" s="39" t="s">
        <v>852</v>
      </c>
      <c r="D1985" s="39" t="s">
        <v>678</v>
      </c>
      <c r="E1985" s="39" t="s">
        <v>853</v>
      </c>
      <c r="F1985" s="39"/>
      <c r="G1985" s="39" t="s">
        <v>168</v>
      </c>
      <c r="H1985" s="352">
        <v>1</v>
      </c>
    </row>
    <row r="1986" spans="1:8">
      <c r="A1986" s="39"/>
      <c r="B1986" s="39" t="s">
        <v>84</v>
      </c>
      <c r="C1986" s="39" t="s">
        <v>846</v>
      </c>
      <c r="D1986" s="39" t="s">
        <v>847</v>
      </c>
      <c r="E1986" s="39" t="s">
        <v>385</v>
      </c>
      <c r="F1986" s="39"/>
      <c r="G1986" s="39" t="s">
        <v>168</v>
      </c>
      <c r="H1986" s="352">
        <v>1</v>
      </c>
    </row>
    <row r="1987" spans="1:8">
      <c r="A1987" s="39"/>
      <c r="B1987" s="39" t="s">
        <v>84</v>
      </c>
      <c r="C1987" s="39" t="s">
        <v>854</v>
      </c>
      <c r="D1987" s="39" t="s">
        <v>847</v>
      </c>
      <c r="E1987" s="39" t="s">
        <v>385</v>
      </c>
      <c r="F1987" s="39"/>
      <c r="G1987" s="39" t="s">
        <v>168</v>
      </c>
      <c r="H1987" s="352">
        <v>1</v>
      </c>
    </row>
    <row r="1988" spans="1:8">
      <c r="A1988" s="39"/>
      <c r="B1988" s="39" t="s">
        <v>84</v>
      </c>
      <c r="C1988" s="39" t="s">
        <v>834</v>
      </c>
      <c r="D1988" s="39" t="s">
        <v>258</v>
      </c>
      <c r="E1988" s="39"/>
      <c r="F1988" s="39"/>
      <c r="G1988" s="39" t="s">
        <v>168</v>
      </c>
      <c r="H1988" s="352">
        <v>1</v>
      </c>
    </row>
    <row r="1989" spans="1:8">
      <c r="A1989" s="39"/>
      <c r="B1989" s="39" t="s">
        <v>84</v>
      </c>
      <c r="C1989" s="39" t="s">
        <v>747</v>
      </c>
      <c r="D1989" s="39" t="s">
        <v>258</v>
      </c>
      <c r="E1989" s="39" t="s">
        <v>210</v>
      </c>
      <c r="F1989" s="39" t="s">
        <v>288</v>
      </c>
      <c r="G1989" s="39" t="s">
        <v>168</v>
      </c>
      <c r="H1989" s="352">
        <v>1</v>
      </c>
    </row>
    <row r="1990" spans="1:8">
      <c r="A1990" s="39"/>
      <c r="B1990" s="39" t="s">
        <v>84</v>
      </c>
      <c r="C1990" s="39" t="s">
        <v>848</v>
      </c>
      <c r="D1990" s="39" t="s">
        <v>849</v>
      </c>
      <c r="E1990" s="39" t="s">
        <v>850</v>
      </c>
      <c r="F1990" s="39"/>
      <c r="G1990" s="39" t="s">
        <v>168</v>
      </c>
      <c r="H1990" s="352">
        <v>1</v>
      </c>
    </row>
    <row r="1991" spans="1:8">
      <c r="A1991" s="39"/>
      <c r="B1991" s="39" t="s">
        <v>84</v>
      </c>
      <c r="C1991" s="39" t="s">
        <v>748</v>
      </c>
      <c r="D1991" s="39" t="s">
        <v>678</v>
      </c>
      <c r="E1991" s="39" t="s">
        <v>437</v>
      </c>
      <c r="F1991" s="39" t="s">
        <v>749</v>
      </c>
      <c r="G1991" s="39" t="s">
        <v>168</v>
      </c>
      <c r="H1991" s="352">
        <v>1</v>
      </c>
    </row>
    <row r="1992" spans="1:8">
      <c r="A1992" s="39"/>
      <c r="B1992" s="39" t="s">
        <v>84</v>
      </c>
      <c r="C1992" s="39" t="s">
        <v>750</v>
      </c>
      <c r="D1992" s="39" t="s">
        <v>678</v>
      </c>
      <c r="E1992" s="39" t="s">
        <v>195</v>
      </c>
      <c r="F1992" s="39" t="s">
        <v>751</v>
      </c>
      <c r="G1992" s="39" t="s">
        <v>168</v>
      </c>
      <c r="H1992" s="352">
        <v>1</v>
      </c>
    </row>
    <row r="1993" spans="1:8">
      <c r="A1993" s="39"/>
      <c r="B1993" s="39" t="s">
        <v>84</v>
      </c>
      <c r="C1993" s="39" t="s">
        <v>752</v>
      </c>
      <c r="D1993" s="39" t="s">
        <v>678</v>
      </c>
      <c r="E1993" s="39" t="s">
        <v>477</v>
      </c>
      <c r="F1993" s="39" t="s">
        <v>753</v>
      </c>
      <c r="G1993" s="39" t="s">
        <v>168</v>
      </c>
      <c r="H1993" s="352">
        <v>1</v>
      </c>
    </row>
    <row r="1994" spans="1:8">
      <c r="A1994" s="39"/>
      <c r="B1994" s="39" t="s">
        <v>84</v>
      </c>
      <c r="C1994" s="39" t="s">
        <v>758</v>
      </c>
      <c r="D1994" s="39" t="s">
        <v>678</v>
      </c>
      <c r="E1994" s="39" t="s">
        <v>759</v>
      </c>
      <c r="F1994" s="39" t="s">
        <v>760</v>
      </c>
      <c r="G1994" s="39" t="s">
        <v>168</v>
      </c>
      <c r="H1994" s="352">
        <v>1</v>
      </c>
    </row>
    <row r="1995" spans="1:8">
      <c r="A1995" s="39"/>
      <c r="B1995" s="39" t="s">
        <v>84</v>
      </c>
      <c r="C1995" s="39" t="s">
        <v>761</v>
      </c>
      <c r="D1995" s="39" t="s">
        <v>678</v>
      </c>
      <c r="E1995" s="39" t="s">
        <v>762</v>
      </c>
      <c r="F1995" s="39" t="s">
        <v>363</v>
      </c>
      <c r="G1995" s="39" t="s">
        <v>168</v>
      </c>
      <c r="H1995" s="352">
        <v>1</v>
      </c>
    </row>
    <row r="1996" spans="1:8">
      <c r="A1996" s="39"/>
      <c r="B1996" s="39" t="s">
        <v>84</v>
      </c>
      <c r="C1996" s="39" t="s">
        <v>763</v>
      </c>
      <c r="D1996" s="39" t="s">
        <v>678</v>
      </c>
      <c r="E1996" s="39" t="s">
        <v>764</v>
      </c>
      <c r="F1996" s="39" t="s">
        <v>765</v>
      </c>
      <c r="G1996" s="39" t="s">
        <v>168</v>
      </c>
      <c r="H1996" s="352">
        <v>1</v>
      </c>
    </row>
    <row r="1997" spans="1:8">
      <c r="A1997" s="39"/>
      <c r="B1997" s="39" t="s">
        <v>84</v>
      </c>
      <c r="C1997" s="39" t="s">
        <v>838</v>
      </c>
      <c r="D1997" s="39" t="s">
        <v>678</v>
      </c>
      <c r="E1997" s="39" t="s">
        <v>787</v>
      </c>
      <c r="F1997" s="39" t="s">
        <v>443</v>
      </c>
      <c r="G1997" s="39" t="s">
        <v>168</v>
      </c>
      <c r="H1997" s="352">
        <v>1</v>
      </c>
    </row>
    <row r="1998" spans="1:8">
      <c r="A1998" s="39"/>
      <c r="B1998" s="39" t="s">
        <v>84</v>
      </c>
      <c r="C1998" s="39" t="s">
        <v>767</v>
      </c>
      <c r="D1998" s="39" t="s">
        <v>678</v>
      </c>
      <c r="E1998" s="39" t="s">
        <v>226</v>
      </c>
      <c r="F1998" s="39" t="s">
        <v>363</v>
      </c>
      <c r="G1998" s="39" t="s">
        <v>168</v>
      </c>
      <c r="H1998" s="352">
        <v>1</v>
      </c>
    </row>
    <row r="1999" spans="1:8">
      <c r="A1999" s="39"/>
      <c r="B1999" s="39" t="s">
        <v>84</v>
      </c>
      <c r="C1999" s="39" t="s">
        <v>768</v>
      </c>
      <c r="D1999" s="39" t="s">
        <v>678</v>
      </c>
      <c r="E1999" s="39" t="s">
        <v>764</v>
      </c>
      <c r="F1999" s="39" t="s">
        <v>765</v>
      </c>
      <c r="G1999" s="39" t="s">
        <v>168</v>
      </c>
      <c r="H1999" s="352">
        <v>1</v>
      </c>
    </row>
    <row r="2000" spans="1:8">
      <c r="A2000" s="39"/>
      <c r="B2000" s="39" t="s">
        <v>84</v>
      </c>
      <c r="C2000" s="39" t="s">
        <v>769</v>
      </c>
      <c r="D2000" s="39" t="s">
        <v>678</v>
      </c>
      <c r="E2000" s="39" t="s">
        <v>175</v>
      </c>
      <c r="F2000" s="39" t="s">
        <v>770</v>
      </c>
      <c r="G2000" s="39" t="s">
        <v>168</v>
      </c>
      <c r="H2000" s="352">
        <v>1</v>
      </c>
    </row>
    <row r="2001" spans="1:8">
      <c r="A2001" s="39"/>
      <c r="B2001" s="39" t="s">
        <v>84</v>
      </c>
      <c r="C2001" s="39" t="s">
        <v>771</v>
      </c>
      <c r="D2001" s="39" t="s">
        <v>678</v>
      </c>
      <c r="E2001" s="39" t="s">
        <v>574</v>
      </c>
      <c r="F2001" s="39" t="s">
        <v>772</v>
      </c>
      <c r="G2001" s="39" t="s">
        <v>168</v>
      </c>
      <c r="H2001" s="352">
        <v>1</v>
      </c>
    </row>
    <row r="2002" spans="1:8">
      <c r="A2002" s="39"/>
      <c r="B2002" s="39" t="s">
        <v>84</v>
      </c>
      <c r="C2002" s="39" t="s">
        <v>842</v>
      </c>
      <c r="D2002" s="39" t="s">
        <v>678</v>
      </c>
      <c r="E2002" s="39" t="s">
        <v>843</v>
      </c>
      <c r="F2002" s="39" t="s">
        <v>844</v>
      </c>
      <c r="G2002" s="39" t="s">
        <v>168</v>
      </c>
      <c r="H2002" s="352">
        <v>1</v>
      </c>
    </row>
    <row r="2003" spans="1:8">
      <c r="A2003" s="39"/>
      <c r="B2003" s="39" t="s">
        <v>84</v>
      </c>
      <c r="C2003" s="39" t="s">
        <v>789</v>
      </c>
      <c r="D2003" s="39" t="s">
        <v>790</v>
      </c>
      <c r="E2003" s="39" t="s">
        <v>791</v>
      </c>
      <c r="F2003" s="39"/>
      <c r="G2003" s="39" t="s">
        <v>168</v>
      </c>
      <c r="H2003" s="352">
        <v>2</v>
      </c>
    </row>
    <row r="2004" spans="1:8">
      <c r="A2004" s="39"/>
      <c r="B2004" s="39" t="s">
        <v>84</v>
      </c>
      <c r="C2004" s="39" t="s">
        <v>827</v>
      </c>
      <c r="D2004" s="39" t="s">
        <v>790</v>
      </c>
      <c r="E2004" s="39" t="s">
        <v>828</v>
      </c>
      <c r="F2004" s="39"/>
      <c r="G2004" s="39" t="s">
        <v>168</v>
      </c>
      <c r="H2004" s="352">
        <v>1</v>
      </c>
    </row>
    <row r="2005" spans="1:8">
      <c r="A2005" s="39"/>
      <c r="B2005" s="39" t="s">
        <v>84</v>
      </c>
      <c r="C2005" s="39" t="s">
        <v>796</v>
      </c>
      <c r="D2005" s="39" t="s">
        <v>790</v>
      </c>
      <c r="E2005" s="39" t="s">
        <v>797</v>
      </c>
      <c r="F2005" s="39"/>
      <c r="G2005" s="39" t="s">
        <v>168</v>
      </c>
      <c r="H2005" s="352">
        <v>1</v>
      </c>
    </row>
    <row r="2014" spans="1:8" ht="20.25">
      <c r="A2014" s="40" t="s">
        <v>855</v>
      </c>
      <c r="B2014" s="35"/>
      <c r="C2014" s="35"/>
      <c r="D2014" s="35"/>
      <c r="E2014" s="35"/>
      <c r="F2014" s="35"/>
      <c r="G2014" s="35"/>
      <c r="H2014" s="351"/>
    </row>
    <row r="2015" spans="1:8">
      <c r="A2015" s="39"/>
      <c r="B2015" s="39" t="s">
        <v>162</v>
      </c>
      <c r="C2015" s="39" t="s">
        <v>163</v>
      </c>
      <c r="D2015" s="39" t="s">
        <v>164</v>
      </c>
      <c r="E2015" s="39" t="s">
        <v>165</v>
      </c>
      <c r="F2015" s="39" t="s">
        <v>166</v>
      </c>
      <c r="G2015" s="39" t="s">
        <v>167</v>
      </c>
      <c r="H2015" s="352" t="s">
        <v>168</v>
      </c>
    </row>
    <row r="2016" spans="1:8">
      <c r="A2016" s="39"/>
      <c r="B2016" s="39" t="s">
        <v>84</v>
      </c>
      <c r="C2016" s="39" t="s">
        <v>830</v>
      </c>
      <c r="D2016" s="39" t="s">
        <v>258</v>
      </c>
      <c r="E2016" s="39"/>
      <c r="F2016" s="39" t="s">
        <v>831</v>
      </c>
      <c r="G2016" s="39" t="s">
        <v>168</v>
      </c>
      <c r="H2016" s="352">
        <v>1</v>
      </c>
    </row>
    <row r="2017" spans="1:8">
      <c r="A2017" s="39"/>
      <c r="B2017" s="39" t="s">
        <v>84</v>
      </c>
      <c r="C2017" s="39" t="s">
        <v>718</v>
      </c>
      <c r="D2017" s="39" t="s">
        <v>258</v>
      </c>
      <c r="E2017" s="39"/>
      <c r="F2017" s="39" t="s">
        <v>279</v>
      </c>
      <c r="G2017" s="39" t="s">
        <v>168</v>
      </c>
      <c r="H2017" s="352">
        <v>2</v>
      </c>
    </row>
    <row r="2018" spans="1:8">
      <c r="A2018" s="39"/>
      <c r="B2018" s="39" t="s">
        <v>84</v>
      </c>
      <c r="C2018" s="39" t="s">
        <v>719</v>
      </c>
      <c r="D2018" s="39" t="s">
        <v>258</v>
      </c>
      <c r="E2018" s="39"/>
      <c r="F2018" s="39" t="s">
        <v>291</v>
      </c>
      <c r="G2018" s="39" t="s">
        <v>168</v>
      </c>
      <c r="H2018" s="352">
        <v>1</v>
      </c>
    </row>
    <row r="2019" spans="1:8">
      <c r="A2019" s="39"/>
      <c r="B2019" s="39" t="s">
        <v>84</v>
      </c>
      <c r="C2019" s="39" t="s">
        <v>720</v>
      </c>
      <c r="D2019" s="39" t="s">
        <v>258</v>
      </c>
      <c r="E2019" s="39"/>
      <c r="F2019" s="39" t="s">
        <v>495</v>
      </c>
      <c r="G2019" s="39" t="s">
        <v>168</v>
      </c>
      <c r="H2019" s="352">
        <v>4</v>
      </c>
    </row>
    <row r="2020" spans="1:8">
      <c r="A2020" s="39"/>
      <c r="B2020" s="39" t="s">
        <v>84</v>
      </c>
      <c r="C2020" s="39" t="s">
        <v>721</v>
      </c>
      <c r="D2020" s="39" t="s">
        <v>258</v>
      </c>
      <c r="E2020" s="39"/>
      <c r="F2020" s="39" t="s">
        <v>318</v>
      </c>
      <c r="G2020" s="39" t="s">
        <v>168</v>
      </c>
      <c r="H2020" s="352">
        <v>4</v>
      </c>
    </row>
    <row r="2021" spans="1:8">
      <c r="A2021" s="39"/>
      <c r="B2021" s="39" t="s">
        <v>84</v>
      </c>
      <c r="C2021" s="39" t="s">
        <v>722</v>
      </c>
      <c r="D2021" s="39" t="s">
        <v>258</v>
      </c>
      <c r="E2021" s="39"/>
      <c r="F2021" s="39" t="s">
        <v>291</v>
      </c>
      <c r="G2021" s="39" t="s">
        <v>168</v>
      </c>
      <c r="H2021" s="352">
        <v>2</v>
      </c>
    </row>
    <row r="2022" spans="1:8">
      <c r="A2022" s="39"/>
      <c r="B2022" s="39" t="s">
        <v>84</v>
      </c>
      <c r="C2022" s="39" t="s">
        <v>723</v>
      </c>
      <c r="D2022" s="39" t="s">
        <v>258</v>
      </c>
      <c r="E2022" s="39"/>
      <c r="F2022" s="39" t="s">
        <v>291</v>
      </c>
      <c r="G2022" s="39" t="s">
        <v>168</v>
      </c>
      <c r="H2022" s="352">
        <v>2</v>
      </c>
    </row>
    <row r="2023" spans="1:8">
      <c r="A2023" s="39"/>
      <c r="B2023" s="39" t="s">
        <v>84</v>
      </c>
      <c r="C2023" s="39" t="s">
        <v>724</v>
      </c>
      <c r="D2023" s="39" t="s">
        <v>258</v>
      </c>
      <c r="E2023" s="39"/>
      <c r="F2023" s="39" t="s">
        <v>196</v>
      </c>
      <c r="G2023" s="39" t="s">
        <v>168</v>
      </c>
      <c r="H2023" s="352">
        <v>2</v>
      </c>
    </row>
    <row r="2024" spans="1:8">
      <c r="A2024" s="39"/>
      <c r="B2024" s="39" t="s">
        <v>84</v>
      </c>
      <c r="C2024" s="39" t="s">
        <v>725</v>
      </c>
      <c r="D2024" s="39" t="s">
        <v>258</v>
      </c>
      <c r="E2024" s="39"/>
      <c r="F2024" s="39" t="s">
        <v>670</v>
      </c>
      <c r="G2024" s="39" t="s">
        <v>168</v>
      </c>
      <c r="H2024" s="352">
        <v>4</v>
      </c>
    </row>
    <row r="2025" spans="1:8">
      <c r="A2025" s="39"/>
      <c r="B2025" s="39" t="s">
        <v>84</v>
      </c>
      <c r="C2025" s="39" t="s">
        <v>726</v>
      </c>
      <c r="D2025" s="39" t="s">
        <v>258</v>
      </c>
      <c r="E2025" s="39"/>
      <c r="F2025" s="39" t="s">
        <v>555</v>
      </c>
      <c r="G2025" s="39" t="s">
        <v>168</v>
      </c>
      <c r="H2025" s="352">
        <v>2</v>
      </c>
    </row>
    <row r="2026" spans="1:8">
      <c r="A2026" s="39"/>
      <c r="B2026" s="39" t="s">
        <v>84</v>
      </c>
      <c r="C2026" s="39" t="s">
        <v>727</v>
      </c>
      <c r="D2026" s="39" t="s">
        <v>258</v>
      </c>
      <c r="E2026" s="39"/>
      <c r="F2026" s="39" t="s">
        <v>264</v>
      </c>
      <c r="G2026" s="39" t="s">
        <v>168</v>
      </c>
      <c r="H2026" s="352">
        <v>1</v>
      </c>
    </row>
    <row r="2027" spans="1:8">
      <c r="A2027" s="39"/>
      <c r="B2027" s="39" t="s">
        <v>84</v>
      </c>
      <c r="C2027" s="39" t="s">
        <v>728</v>
      </c>
      <c r="D2027" s="39" t="s">
        <v>258</v>
      </c>
      <c r="E2027" s="39"/>
      <c r="F2027" s="39" t="s">
        <v>260</v>
      </c>
      <c r="G2027" s="39" t="s">
        <v>168</v>
      </c>
      <c r="H2027" s="352">
        <v>1</v>
      </c>
    </row>
    <row r="2028" spans="1:8">
      <c r="A2028" s="39"/>
      <c r="B2028" s="39" t="s">
        <v>84</v>
      </c>
      <c r="C2028" s="39" t="s">
        <v>729</v>
      </c>
      <c r="D2028" s="39" t="s">
        <v>258</v>
      </c>
      <c r="E2028" s="39"/>
      <c r="F2028" s="39" t="s">
        <v>288</v>
      </c>
      <c r="G2028" s="39" t="s">
        <v>168</v>
      </c>
      <c r="H2028" s="352">
        <v>1</v>
      </c>
    </row>
    <row r="2029" spans="1:8">
      <c r="A2029" s="39"/>
      <c r="B2029" s="39" t="s">
        <v>84</v>
      </c>
      <c r="C2029" s="39" t="s">
        <v>824</v>
      </c>
      <c r="D2029" s="39" t="s">
        <v>258</v>
      </c>
      <c r="E2029" s="39"/>
      <c r="F2029" s="39" t="s">
        <v>318</v>
      </c>
      <c r="G2029" s="39" t="s">
        <v>168</v>
      </c>
      <c r="H2029" s="352">
        <v>1</v>
      </c>
    </row>
    <row r="2030" spans="1:8">
      <c r="A2030" s="39"/>
      <c r="B2030" s="39" t="s">
        <v>84</v>
      </c>
      <c r="C2030" s="39" t="s">
        <v>730</v>
      </c>
      <c r="D2030" s="39" t="s">
        <v>258</v>
      </c>
      <c r="E2030" s="39"/>
      <c r="F2030" s="39" t="s">
        <v>264</v>
      </c>
      <c r="G2030" s="39" t="s">
        <v>168</v>
      </c>
      <c r="H2030" s="352">
        <v>1</v>
      </c>
    </row>
    <row r="2031" spans="1:8">
      <c r="A2031" s="39"/>
      <c r="B2031" s="39" t="s">
        <v>84</v>
      </c>
      <c r="C2031" s="39" t="s">
        <v>738</v>
      </c>
      <c r="D2031" s="39" t="s">
        <v>739</v>
      </c>
      <c r="E2031" s="39"/>
      <c r="F2031" s="39"/>
      <c r="G2031" s="39" t="s">
        <v>168</v>
      </c>
      <c r="H2031" s="352">
        <v>4</v>
      </c>
    </row>
    <row r="2032" spans="1:8">
      <c r="A2032" s="39"/>
      <c r="B2032" s="39" t="s">
        <v>84</v>
      </c>
      <c r="C2032" s="39" t="s">
        <v>856</v>
      </c>
      <c r="D2032" s="39" t="s">
        <v>678</v>
      </c>
      <c r="E2032" s="39" t="s">
        <v>743</v>
      </c>
      <c r="F2032" s="39"/>
      <c r="G2032" s="39" t="s">
        <v>168</v>
      </c>
      <c r="H2032" s="352">
        <v>1</v>
      </c>
    </row>
    <row r="2033" spans="1:8">
      <c r="A2033" s="39"/>
      <c r="B2033" s="39" t="s">
        <v>84</v>
      </c>
      <c r="C2033" s="39" t="s">
        <v>852</v>
      </c>
      <c r="D2033" s="39" t="s">
        <v>678</v>
      </c>
      <c r="E2033" s="39" t="s">
        <v>853</v>
      </c>
      <c r="F2033" s="39"/>
      <c r="G2033" s="39" t="s">
        <v>168</v>
      </c>
      <c r="H2033" s="352">
        <v>1</v>
      </c>
    </row>
    <row r="2034" spans="1:8">
      <c r="A2034" s="39"/>
      <c r="B2034" s="39" t="s">
        <v>84</v>
      </c>
      <c r="C2034" s="39" t="s">
        <v>846</v>
      </c>
      <c r="D2034" s="39" t="s">
        <v>847</v>
      </c>
      <c r="E2034" s="39" t="s">
        <v>385</v>
      </c>
      <c r="F2034" s="39"/>
      <c r="G2034" s="39" t="s">
        <v>168</v>
      </c>
      <c r="H2034" s="352">
        <v>1</v>
      </c>
    </row>
    <row r="2035" spans="1:8">
      <c r="A2035" s="39"/>
      <c r="B2035" s="39" t="s">
        <v>84</v>
      </c>
      <c r="C2035" s="39" t="s">
        <v>854</v>
      </c>
      <c r="D2035" s="39" t="s">
        <v>847</v>
      </c>
      <c r="E2035" s="39" t="s">
        <v>385</v>
      </c>
      <c r="F2035" s="39"/>
      <c r="G2035" s="39" t="s">
        <v>168</v>
      </c>
      <c r="H2035" s="352">
        <v>1</v>
      </c>
    </row>
    <row r="2036" spans="1:8">
      <c r="A2036" s="39"/>
      <c r="B2036" s="39" t="s">
        <v>84</v>
      </c>
      <c r="C2036" s="39" t="s">
        <v>834</v>
      </c>
      <c r="D2036" s="39" t="s">
        <v>258</v>
      </c>
      <c r="E2036" s="39"/>
      <c r="F2036" s="39"/>
      <c r="G2036" s="39" t="s">
        <v>168</v>
      </c>
      <c r="H2036" s="352">
        <v>1</v>
      </c>
    </row>
    <row r="2037" spans="1:8">
      <c r="A2037" s="39"/>
      <c r="B2037" s="39" t="s">
        <v>84</v>
      </c>
      <c r="C2037" s="39" t="s">
        <v>815</v>
      </c>
      <c r="D2037" s="39" t="s">
        <v>258</v>
      </c>
      <c r="E2037" s="39"/>
      <c r="F2037" s="39" t="s">
        <v>499</v>
      </c>
      <c r="G2037" s="39" t="s">
        <v>168</v>
      </c>
      <c r="H2037" s="352">
        <v>1</v>
      </c>
    </row>
    <row r="2038" spans="1:8">
      <c r="A2038" s="39"/>
      <c r="B2038" s="39" t="s">
        <v>84</v>
      </c>
      <c r="C2038" s="39" t="s">
        <v>747</v>
      </c>
      <c r="D2038" s="39" t="s">
        <v>258</v>
      </c>
      <c r="E2038" s="39" t="s">
        <v>210</v>
      </c>
      <c r="F2038" s="39" t="s">
        <v>288</v>
      </c>
      <c r="G2038" s="39" t="s">
        <v>168</v>
      </c>
      <c r="H2038" s="352">
        <v>1</v>
      </c>
    </row>
    <row r="2039" spans="1:8">
      <c r="A2039" s="39"/>
      <c r="B2039" s="39" t="s">
        <v>84</v>
      </c>
      <c r="C2039" s="39" t="s">
        <v>748</v>
      </c>
      <c r="D2039" s="39" t="s">
        <v>678</v>
      </c>
      <c r="E2039" s="39" t="s">
        <v>437</v>
      </c>
      <c r="F2039" s="39" t="s">
        <v>749</v>
      </c>
      <c r="G2039" s="39" t="s">
        <v>168</v>
      </c>
      <c r="H2039" s="352">
        <v>1</v>
      </c>
    </row>
    <row r="2040" spans="1:8">
      <c r="A2040" s="39"/>
      <c r="B2040" s="39" t="s">
        <v>84</v>
      </c>
      <c r="C2040" s="39" t="s">
        <v>750</v>
      </c>
      <c r="D2040" s="39" t="s">
        <v>678</v>
      </c>
      <c r="E2040" s="39" t="s">
        <v>195</v>
      </c>
      <c r="F2040" s="39" t="s">
        <v>751</v>
      </c>
      <c r="G2040" s="39" t="s">
        <v>168</v>
      </c>
      <c r="H2040" s="352">
        <v>1</v>
      </c>
    </row>
    <row r="2041" spans="1:8">
      <c r="A2041" s="39"/>
      <c r="B2041" s="39" t="s">
        <v>84</v>
      </c>
      <c r="C2041" s="39" t="s">
        <v>752</v>
      </c>
      <c r="D2041" s="39" t="s">
        <v>678</v>
      </c>
      <c r="E2041" s="39" t="s">
        <v>477</v>
      </c>
      <c r="F2041" s="39" t="s">
        <v>753</v>
      </c>
      <c r="G2041" s="39" t="s">
        <v>168</v>
      </c>
      <c r="H2041" s="352">
        <v>1</v>
      </c>
    </row>
    <row r="2042" spans="1:8">
      <c r="A2042" s="39"/>
      <c r="B2042" s="39" t="s">
        <v>84</v>
      </c>
      <c r="C2042" s="39" t="s">
        <v>758</v>
      </c>
      <c r="D2042" s="39" t="s">
        <v>678</v>
      </c>
      <c r="E2042" s="39" t="s">
        <v>759</v>
      </c>
      <c r="F2042" s="39" t="s">
        <v>760</v>
      </c>
      <c r="G2042" s="39" t="s">
        <v>168</v>
      </c>
      <c r="H2042" s="352">
        <v>1</v>
      </c>
    </row>
    <row r="2043" spans="1:8">
      <c r="A2043" s="39"/>
      <c r="B2043" s="39" t="s">
        <v>84</v>
      </c>
      <c r="C2043" s="39" t="s">
        <v>761</v>
      </c>
      <c r="D2043" s="39" t="s">
        <v>678</v>
      </c>
      <c r="E2043" s="39" t="s">
        <v>762</v>
      </c>
      <c r="F2043" s="39" t="s">
        <v>363</v>
      </c>
      <c r="G2043" s="39" t="s">
        <v>168</v>
      </c>
      <c r="H2043" s="352">
        <v>1</v>
      </c>
    </row>
    <row r="2044" spans="1:8">
      <c r="A2044" s="39"/>
      <c r="B2044" s="39" t="s">
        <v>84</v>
      </c>
      <c r="C2044" s="39" t="s">
        <v>763</v>
      </c>
      <c r="D2044" s="39" t="s">
        <v>678</v>
      </c>
      <c r="E2044" s="39" t="s">
        <v>764</v>
      </c>
      <c r="F2044" s="39" t="s">
        <v>765</v>
      </c>
      <c r="G2044" s="39" t="s">
        <v>168</v>
      </c>
      <c r="H2044" s="352">
        <v>1</v>
      </c>
    </row>
    <row r="2045" spans="1:8">
      <c r="A2045" s="39"/>
      <c r="B2045" s="39" t="s">
        <v>84</v>
      </c>
      <c r="C2045" s="39" t="s">
        <v>838</v>
      </c>
      <c r="D2045" s="39" t="s">
        <v>678</v>
      </c>
      <c r="E2045" s="39" t="s">
        <v>787</v>
      </c>
      <c r="F2045" s="39" t="s">
        <v>443</v>
      </c>
      <c r="G2045" s="39" t="s">
        <v>168</v>
      </c>
      <c r="H2045" s="352">
        <v>1</v>
      </c>
    </row>
    <row r="2046" spans="1:8">
      <c r="A2046" s="39"/>
      <c r="B2046" s="39" t="s">
        <v>84</v>
      </c>
      <c r="C2046" s="39" t="s">
        <v>767</v>
      </c>
      <c r="D2046" s="39" t="s">
        <v>678</v>
      </c>
      <c r="E2046" s="39" t="s">
        <v>226</v>
      </c>
      <c r="F2046" s="39" t="s">
        <v>363</v>
      </c>
      <c r="G2046" s="39" t="s">
        <v>168</v>
      </c>
      <c r="H2046" s="352">
        <v>1</v>
      </c>
    </row>
    <row r="2047" spans="1:8">
      <c r="A2047" s="39"/>
      <c r="B2047" s="39" t="s">
        <v>84</v>
      </c>
      <c r="C2047" s="39" t="s">
        <v>768</v>
      </c>
      <c r="D2047" s="39" t="s">
        <v>678</v>
      </c>
      <c r="E2047" s="39" t="s">
        <v>764</v>
      </c>
      <c r="F2047" s="39" t="s">
        <v>765</v>
      </c>
      <c r="G2047" s="39" t="s">
        <v>168</v>
      </c>
      <c r="H2047" s="352">
        <v>1</v>
      </c>
    </row>
    <row r="2048" spans="1:8">
      <c r="A2048" s="39"/>
      <c r="B2048" s="39" t="s">
        <v>84</v>
      </c>
      <c r="C2048" s="39" t="s">
        <v>769</v>
      </c>
      <c r="D2048" s="39" t="s">
        <v>678</v>
      </c>
      <c r="E2048" s="39" t="s">
        <v>175</v>
      </c>
      <c r="F2048" s="39" t="s">
        <v>770</v>
      </c>
      <c r="G2048" s="39" t="s">
        <v>168</v>
      </c>
      <c r="H2048" s="352">
        <v>1</v>
      </c>
    </row>
    <row r="2049" spans="1:8">
      <c r="A2049" s="39"/>
      <c r="B2049" s="39" t="s">
        <v>84</v>
      </c>
      <c r="C2049" s="39" t="s">
        <v>771</v>
      </c>
      <c r="D2049" s="39" t="s">
        <v>678</v>
      </c>
      <c r="E2049" s="39" t="s">
        <v>574</v>
      </c>
      <c r="F2049" s="39" t="s">
        <v>772</v>
      </c>
      <c r="G2049" s="39" t="s">
        <v>168</v>
      </c>
      <c r="H2049" s="352">
        <v>1</v>
      </c>
    </row>
    <row r="2050" spans="1:8">
      <c r="A2050" s="39"/>
      <c r="B2050" s="39" t="s">
        <v>84</v>
      </c>
      <c r="C2050" s="39" t="s">
        <v>842</v>
      </c>
      <c r="D2050" s="39" t="s">
        <v>678</v>
      </c>
      <c r="E2050" s="39" t="s">
        <v>843</v>
      </c>
      <c r="F2050" s="39" t="s">
        <v>844</v>
      </c>
      <c r="G2050" s="39" t="s">
        <v>168</v>
      </c>
      <c r="H2050" s="352">
        <v>1</v>
      </c>
    </row>
    <row r="2051" spans="1:8">
      <c r="A2051" s="39"/>
      <c r="B2051" s="39" t="s">
        <v>84</v>
      </c>
      <c r="C2051" s="39" t="s">
        <v>789</v>
      </c>
      <c r="D2051" s="39" t="s">
        <v>790</v>
      </c>
      <c r="E2051" s="39" t="s">
        <v>791</v>
      </c>
      <c r="F2051" s="39"/>
      <c r="G2051" s="39" t="s">
        <v>168</v>
      </c>
      <c r="H2051" s="352">
        <v>2</v>
      </c>
    </row>
    <row r="2052" spans="1:8">
      <c r="A2052" s="39"/>
      <c r="B2052" s="39" t="s">
        <v>84</v>
      </c>
      <c r="C2052" s="39" t="s">
        <v>827</v>
      </c>
      <c r="D2052" s="39" t="s">
        <v>790</v>
      </c>
      <c r="E2052" s="39" t="s">
        <v>828</v>
      </c>
      <c r="F2052" s="39"/>
      <c r="G2052" s="39" t="s">
        <v>168</v>
      </c>
      <c r="H2052" s="352">
        <v>1</v>
      </c>
    </row>
    <row r="2053" spans="1:8">
      <c r="A2053" s="39"/>
      <c r="B2053" s="39" t="s">
        <v>84</v>
      </c>
      <c r="C2053" s="39" t="s">
        <v>796</v>
      </c>
      <c r="D2053" s="39" t="s">
        <v>790</v>
      </c>
      <c r="E2053" s="39" t="s">
        <v>797</v>
      </c>
      <c r="F2053" s="39"/>
      <c r="G2053" s="39" t="s">
        <v>168</v>
      </c>
      <c r="H2053" s="352">
        <v>1</v>
      </c>
    </row>
    <row r="2062" spans="1:8" ht="20.25">
      <c r="A2062" s="40" t="s">
        <v>857</v>
      </c>
      <c r="B2062" s="35"/>
      <c r="C2062" s="35"/>
      <c r="D2062" s="35"/>
      <c r="E2062" s="35"/>
      <c r="F2062" s="35"/>
      <c r="G2062" s="35"/>
      <c r="H2062" s="351"/>
    </row>
    <row r="2063" spans="1:8">
      <c r="A2063" s="39"/>
      <c r="B2063" s="39" t="s">
        <v>162</v>
      </c>
      <c r="C2063" s="39" t="s">
        <v>163</v>
      </c>
      <c r="D2063" s="39" t="s">
        <v>164</v>
      </c>
      <c r="E2063" s="39" t="s">
        <v>165</v>
      </c>
      <c r="F2063" s="39" t="s">
        <v>166</v>
      </c>
      <c r="G2063" s="39" t="s">
        <v>167</v>
      </c>
      <c r="H2063" s="352" t="s">
        <v>168</v>
      </c>
    </row>
    <row r="2064" spans="1:8">
      <c r="A2064" s="39"/>
      <c r="B2064" s="39" t="s">
        <v>84</v>
      </c>
      <c r="C2064" s="39" t="s">
        <v>830</v>
      </c>
      <c r="D2064" s="39" t="s">
        <v>258</v>
      </c>
      <c r="E2064" s="39"/>
      <c r="F2064" s="39" t="s">
        <v>831</v>
      </c>
      <c r="G2064" s="39" t="s">
        <v>168</v>
      </c>
      <c r="H2064" s="352">
        <v>1</v>
      </c>
    </row>
    <row r="2065" spans="1:8">
      <c r="A2065" s="39"/>
      <c r="B2065" s="39" t="s">
        <v>84</v>
      </c>
      <c r="C2065" s="39" t="s">
        <v>718</v>
      </c>
      <c r="D2065" s="39" t="s">
        <v>258</v>
      </c>
      <c r="E2065" s="39"/>
      <c r="F2065" s="39" t="s">
        <v>279</v>
      </c>
      <c r="G2065" s="39" t="s">
        <v>168</v>
      </c>
      <c r="H2065" s="352">
        <v>2</v>
      </c>
    </row>
    <row r="2066" spans="1:8">
      <c r="A2066" s="39"/>
      <c r="B2066" s="39" t="s">
        <v>84</v>
      </c>
      <c r="C2066" s="39" t="s">
        <v>719</v>
      </c>
      <c r="D2066" s="39" t="s">
        <v>258</v>
      </c>
      <c r="E2066" s="39"/>
      <c r="F2066" s="39" t="s">
        <v>291</v>
      </c>
      <c r="G2066" s="39" t="s">
        <v>168</v>
      </c>
      <c r="H2066" s="352">
        <v>1</v>
      </c>
    </row>
    <row r="2067" spans="1:8">
      <c r="A2067" s="39"/>
      <c r="B2067" s="39" t="s">
        <v>84</v>
      </c>
      <c r="C2067" s="39" t="s">
        <v>720</v>
      </c>
      <c r="D2067" s="39" t="s">
        <v>258</v>
      </c>
      <c r="E2067" s="39"/>
      <c r="F2067" s="39" t="s">
        <v>495</v>
      </c>
      <c r="G2067" s="39" t="s">
        <v>168</v>
      </c>
      <c r="H2067" s="352">
        <v>4</v>
      </c>
    </row>
    <row r="2068" spans="1:8">
      <c r="A2068" s="39"/>
      <c r="B2068" s="39" t="s">
        <v>84</v>
      </c>
      <c r="C2068" s="39" t="s">
        <v>721</v>
      </c>
      <c r="D2068" s="39" t="s">
        <v>258</v>
      </c>
      <c r="E2068" s="39"/>
      <c r="F2068" s="39" t="s">
        <v>318</v>
      </c>
      <c r="G2068" s="39" t="s">
        <v>168</v>
      </c>
      <c r="H2068" s="352">
        <v>4</v>
      </c>
    </row>
    <row r="2069" spans="1:8">
      <c r="A2069" s="39"/>
      <c r="B2069" s="39" t="s">
        <v>84</v>
      </c>
      <c r="C2069" s="39" t="s">
        <v>722</v>
      </c>
      <c r="D2069" s="39" t="s">
        <v>258</v>
      </c>
      <c r="E2069" s="39"/>
      <c r="F2069" s="39" t="s">
        <v>291</v>
      </c>
      <c r="G2069" s="39" t="s">
        <v>168</v>
      </c>
      <c r="H2069" s="352">
        <v>2</v>
      </c>
    </row>
    <row r="2070" spans="1:8">
      <c r="A2070" s="39"/>
      <c r="B2070" s="39" t="s">
        <v>84</v>
      </c>
      <c r="C2070" s="39" t="s">
        <v>723</v>
      </c>
      <c r="D2070" s="39" t="s">
        <v>258</v>
      </c>
      <c r="E2070" s="39"/>
      <c r="F2070" s="39" t="s">
        <v>291</v>
      </c>
      <c r="G2070" s="39" t="s">
        <v>168</v>
      </c>
      <c r="H2070" s="352">
        <v>2</v>
      </c>
    </row>
    <row r="2071" spans="1:8">
      <c r="A2071" s="39"/>
      <c r="B2071" s="39" t="s">
        <v>84</v>
      </c>
      <c r="C2071" s="39" t="s">
        <v>724</v>
      </c>
      <c r="D2071" s="39" t="s">
        <v>258</v>
      </c>
      <c r="E2071" s="39"/>
      <c r="F2071" s="39" t="s">
        <v>196</v>
      </c>
      <c r="G2071" s="39" t="s">
        <v>168</v>
      </c>
      <c r="H2071" s="352">
        <v>2</v>
      </c>
    </row>
    <row r="2072" spans="1:8">
      <c r="A2072" s="39"/>
      <c r="B2072" s="39" t="s">
        <v>84</v>
      </c>
      <c r="C2072" s="39" t="s">
        <v>725</v>
      </c>
      <c r="D2072" s="39" t="s">
        <v>258</v>
      </c>
      <c r="E2072" s="39"/>
      <c r="F2072" s="39" t="s">
        <v>670</v>
      </c>
      <c r="G2072" s="39" t="s">
        <v>168</v>
      </c>
      <c r="H2072" s="352">
        <v>4</v>
      </c>
    </row>
    <row r="2073" spans="1:8">
      <c r="A2073" s="39"/>
      <c r="B2073" s="39" t="s">
        <v>84</v>
      </c>
      <c r="C2073" s="39" t="s">
        <v>726</v>
      </c>
      <c r="D2073" s="39" t="s">
        <v>258</v>
      </c>
      <c r="E2073" s="39"/>
      <c r="F2073" s="39" t="s">
        <v>555</v>
      </c>
      <c r="G2073" s="39" t="s">
        <v>168</v>
      </c>
      <c r="H2073" s="352">
        <v>2</v>
      </c>
    </row>
    <row r="2074" spans="1:8">
      <c r="A2074" s="39"/>
      <c r="B2074" s="39" t="s">
        <v>84</v>
      </c>
      <c r="C2074" s="39" t="s">
        <v>727</v>
      </c>
      <c r="D2074" s="39" t="s">
        <v>258</v>
      </c>
      <c r="E2074" s="39"/>
      <c r="F2074" s="39" t="s">
        <v>264</v>
      </c>
      <c r="G2074" s="39" t="s">
        <v>168</v>
      </c>
      <c r="H2074" s="352">
        <v>1</v>
      </c>
    </row>
    <row r="2075" spans="1:8">
      <c r="A2075" s="39"/>
      <c r="B2075" s="39" t="s">
        <v>84</v>
      </c>
      <c r="C2075" s="39" t="s">
        <v>728</v>
      </c>
      <c r="D2075" s="39" t="s">
        <v>258</v>
      </c>
      <c r="E2075" s="39"/>
      <c r="F2075" s="39" t="s">
        <v>260</v>
      </c>
      <c r="G2075" s="39" t="s">
        <v>168</v>
      </c>
      <c r="H2075" s="352">
        <v>1</v>
      </c>
    </row>
    <row r="2076" spans="1:8">
      <c r="A2076" s="39"/>
      <c r="B2076" s="39" t="s">
        <v>84</v>
      </c>
      <c r="C2076" s="39" t="s">
        <v>729</v>
      </c>
      <c r="D2076" s="39" t="s">
        <v>258</v>
      </c>
      <c r="E2076" s="39"/>
      <c r="F2076" s="39" t="s">
        <v>288</v>
      </c>
      <c r="G2076" s="39" t="s">
        <v>168</v>
      </c>
      <c r="H2076" s="352">
        <v>1</v>
      </c>
    </row>
    <row r="2077" spans="1:8">
      <c r="A2077" s="39"/>
      <c r="B2077" s="39" t="s">
        <v>84</v>
      </c>
      <c r="C2077" s="39" t="s">
        <v>824</v>
      </c>
      <c r="D2077" s="39" t="s">
        <v>258</v>
      </c>
      <c r="E2077" s="39"/>
      <c r="F2077" s="39" t="s">
        <v>318</v>
      </c>
      <c r="G2077" s="39" t="s">
        <v>168</v>
      </c>
      <c r="H2077" s="352">
        <v>1</v>
      </c>
    </row>
    <row r="2078" spans="1:8">
      <c r="A2078" s="39"/>
      <c r="B2078" s="39" t="s">
        <v>84</v>
      </c>
      <c r="C2078" s="39" t="s">
        <v>730</v>
      </c>
      <c r="D2078" s="39" t="s">
        <v>258</v>
      </c>
      <c r="E2078" s="39"/>
      <c r="F2078" s="39" t="s">
        <v>264</v>
      </c>
      <c r="G2078" s="39" t="s">
        <v>168</v>
      </c>
      <c r="H2078" s="352">
        <v>1</v>
      </c>
    </row>
    <row r="2079" spans="1:8">
      <c r="A2079" s="39"/>
      <c r="B2079" s="39" t="s">
        <v>84</v>
      </c>
      <c r="C2079" s="39" t="s">
        <v>738</v>
      </c>
      <c r="D2079" s="39" t="s">
        <v>739</v>
      </c>
      <c r="E2079" s="39"/>
      <c r="F2079" s="39"/>
      <c r="G2079" s="39" t="s">
        <v>168</v>
      </c>
      <c r="H2079" s="352">
        <v>4</v>
      </c>
    </row>
    <row r="2080" spans="1:8">
      <c r="A2080" s="39"/>
      <c r="B2080" s="39" t="s">
        <v>84</v>
      </c>
      <c r="C2080" s="39" t="s">
        <v>856</v>
      </c>
      <c r="D2080" s="39" t="s">
        <v>678</v>
      </c>
      <c r="E2080" s="39" t="s">
        <v>743</v>
      </c>
      <c r="F2080" s="39"/>
      <c r="G2080" s="39" t="s">
        <v>168</v>
      </c>
      <c r="H2080" s="352">
        <v>1</v>
      </c>
    </row>
    <row r="2081" spans="1:8">
      <c r="A2081" s="39"/>
      <c r="B2081" s="39" t="s">
        <v>84</v>
      </c>
      <c r="C2081" s="39" t="s">
        <v>846</v>
      </c>
      <c r="D2081" s="39" t="s">
        <v>847</v>
      </c>
      <c r="E2081" s="39" t="s">
        <v>385</v>
      </c>
      <c r="F2081" s="39"/>
      <c r="G2081" s="39" t="s">
        <v>168</v>
      </c>
      <c r="H2081" s="352">
        <v>1</v>
      </c>
    </row>
    <row r="2082" spans="1:8">
      <c r="A2082" s="39"/>
      <c r="B2082" s="39" t="s">
        <v>84</v>
      </c>
      <c r="C2082" s="39" t="s">
        <v>854</v>
      </c>
      <c r="D2082" s="39" t="s">
        <v>847</v>
      </c>
      <c r="E2082" s="39" t="s">
        <v>385</v>
      </c>
      <c r="F2082" s="39"/>
      <c r="G2082" s="39" t="s">
        <v>168</v>
      </c>
      <c r="H2082" s="352">
        <v>1</v>
      </c>
    </row>
    <row r="2083" spans="1:8">
      <c r="A2083" s="39"/>
      <c r="B2083" s="39" t="s">
        <v>84</v>
      </c>
      <c r="C2083" s="39" t="s">
        <v>858</v>
      </c>
      <c r="D2083" s="39" t="s">
        <v>678</v>
      </c>
      <c r="E2083" s="39" t="s">
        <v>859</v>
      </c>
      <c r="F2083" s="39"/>
      <c r="G2083" s="39" t="s">
        <v>168</v>
      </c>
      <c r="H2083" s="352">
        <v>1</v>
      </c>
    </row>
    <row r="2084" spans="1:8">
      <c r="A2084" s="39"/>
      <c r="B2084" s="39" t="s">
        <v>84</v>
      </c>
      <c r="C2084" s="39" t="s">
        <v>834</v>
      </c>
      <c r="D2084" s="39" t="s">
        <v>258</v>
      </c>
      <c r="E2084" s="39"/>
      <c r="F2084" s="39"/>
      <c r="G2084" s="39" t="s">
        <v>168</v>
      </c>
      <c r="H2084" s="352">
        <v>1</v>
      </c>
    </row>
    <row r="2085" spans="1:8">
      <c r="A2085" s="39"/>
      <c r="B2085" s="39" t="s">
        <v>84</v>
      </c>
      <c r="C2085" s="39" t="s">
        <v>747</v>
      </c>
      <c r="D2085" s="39" t="s">
        <v>258</v>
      </c>
      <c r="E2085" s="39" t="s">
        <v>210</v>
      </c>
      <c r="F2085" s="39" t="s">
        <v>288</v>
      </c>
      <c r="G2085" s="39" t="s">
        <v>168</v>
      </c>
      <c r="H2085" s="352">
        <v>1</v>
      </c>
    </row>
    <row r="2086" spans="1:8">
      <c r="A2086" s="39"/>
      <c r="B2086" s="39" t="s">
        <v>84</v>
      </c>
      <c r="C2086" s="39" t="s">
        <v>748</v>
      </c>
      <c r="D2086" s="39" t="s">
        <v>678</v>
      </c>
      <c r="E2086" s="39" t="s">
        <v>437</v>
      </c>
      <c r="F2086" s="39" t="s">
        <v>749</v>
      </c>
      <c r="G2086" s="39" t="s">
        <v>168</v>
      </c>
      <c r="H2086" s="352">
        <v>1</v>
      </c>
    </row>
    <row r="2087" spans="1:8">
      <c r="A2087" s="39"/>
      <c r="B2087" s="39" t="s">
        <v>84</v>
      </c>
      <c r="C2087" s="39" t="s">
        <v>750</v>
      </c>
      <c r="D2087" s="39" t="s">
        <v>678</v>
      </c>
      <c r="E2087" s="39" t="s">
        <v>195</v>
      </c>
      <c r="F2087" s="39" t="s">
        <v>751</v>
      </c>
      <c r="G2087" s="39" t="s">
        <v>168</v>
      </c>
      <c r="H2087" s="352">
        <v>1</v>
      </c>
    </row>
    <row r="2088" spans="1:8">
      <c r="A2088" s="39"/>
      <c r="B2088" s="39" t="s">
        <v>84</v>
      </c>
      <c r="C2088" s="39" t="s">
        <v>752</v>
      </c>
      <c r="D2088" s="39" t="s">
        <v>678</v>
      </c>
      <c r="E2088" s="39" t="s">
        <v>477</v>
      </c>
      <c r="F2088" s="39" t="s">
        <v>753</v>
      </c>
      <c r="G2088" s="39" t="s">
        <v>168</v>
      </c>
      <c r="H2088" s="352">
        <v>1</v>
      </c>
    </row>
    <row r="2089" spans="1:8">
      <c r="A2089" s="39"/>
      <c r="B2089" s="39" t="s">
        <v>84</v>
      </c>
      <c r="C2089" s="39" t="s">
        <v>758</v>
      </c>
      <c r="D2089" s="39" t="s">
        <v>678</v>
      </c>
      <c r="E2089" s="39" t="s">
        <v>759</v>
      </c>
      <c r="F2089" s="39" t="s">
        <v>760</v>
      </c>
      <c r="G2089" s="39" t="s">
        <v>168</v>
      </c>
      <c r="H2089" s="352">
        <v>1</v>
      </c>
    </row>
    <row r="2090" spans="1:8">
      <c r="A2090" s="39"/>
      <c r="B2090" s="39" t="s">
        <v>84</v>
      </c>
      <c r="C2090" s="39" t="s">
        <v>761</v>
      </c>
      <c r="D2090" s="39" t="s">
        <v>678</v>
      </c>
      <c r="E2090" s="39" t="s">
        <v>762</v>
      </c>
      <c r="F2090" s="39" t="s">
        <v>363</v>
      </c>
      <c r="G2090" s="39" t="s">
        <v>168</v>
      </c>
      <c r="H2090" s="352">
        <v>1</v>
      </c>
    </row>
    <row r="2091" spans="1:8">
      <c r="A2091" s="39"/>
      <c r="B2091" s="39" t="s">
        <v>84</v>
      </c>
      <c r="C2091" s="39" t="s">
        <v>763</v>
      </c>
      <c r="D2091" s="39" t="s">
        <v>678</v>
      </c>
      <c r="E2091" s="39" t="s">
        <v>764</v>
      </c>
      <c r="F2091" s="39" t="s">
        <v>765</v>
      </c>
      <c r="G2091" s="39" t="s">
        <v>168</v>
      </c>
      <c r="H2091" s="352">
        <v>1</v>
      </c>
    </row>
    <row r="2092" spans="1:8">
      <c r="A2092" s="39"/>
      <c r="B2092" s="39" t="s">
        <v>84</v>
      </c>
      <c r="C2092" s="39" t="s">
        <v>838</v>
      </c>
      <c r="D2092" s="39" t="s">
        <v>678</v>
      </c>
      <c r="E2092" s="39" t="s">
        <v>787</v>
      </c>
      <c r="F2092" s="39" t="s">
        <v>443</v>
      </c>
      <c r="G2092" s="39" t="s">
        <v>168</v>
      </c>
      <c r="H2092" s="352">
        <v>1</v>
      </c>
    </row>
    <row r="2093" spans="1:8">
      <c r="A2093" s="39"/>
      <c r="B2093" s="39" t="s">
        <v>84</v>
      </c>
      <c r="C2093" s="39" t="s">
        <v>767</v>
      </c>
      <c r="D2093" s="39" t="s">
        <v>678</v>
      </c>
      <c r="E2093" s="39" t="s">
        <v>226</v>
      </c>
      <c r="F2093" s="39" t="s">
        <v>363</v>
      </c>
      <c r="G2093" s="39" t="s">
        <v>168</v>
      </c>
      <c r="H2093" s="352">
        <v>1</v>
      </c>
    </row>
    <row r="2094" spans="1:8">
      <c r="A2094" s="39"/>
      <c r="B2094" s="39" t="s">
        <v>84</v>
      </c>
      <c r="C2094" s="39" t="s">
        <v>768</v>
      </c>
      <c r="D2094" s="39" t="s">
        <v>678</v>
      </c>
      <c r="E2094" s="39" t="s">
        <v>764</v>
      </c>
      <c r="F2094" s="39" t="s">
        <v>765</v>
      </c>
      <c r="G2094" s="39" t="s">
        <v>168</v>
      </c>
      <c r="H2094" s="352">
        <v>1</v>
      </c>
    </row>
    <row r="2095" spans="1:8">
      <c r="A2095" s="39"/>
      <c r="B2095" s="39" t="s">
        <v>84</v>
      </c>
      <c r="C2095" s="39" t="s">
        <v>769</v>
      </c>
      <c r="D2095" s="39" t="s">
        <v>678</v>
      </c>
      <c r="E2095" s="39" t="s">
        <v>175</v>
      </c>
      <c r="F2095" s="39" t="s">
        <v>770</v>
      </c>
      <c r="G2095" s="39" t="s">
        <v>168</v>
      </c>
      <c r="H2095" s="352">
        <v>1</v>
      </c>
    </row>
    <row r="2096" spans="1:8">
      <c r="A2096" s="39"/>
      <c r="B2096" s="39" t="s">
        <v>84</v>
      </c>
      <c r="C2096" s="39" t="s">
        <v>771</v>
      </c>
      <c r="D2096" s="39" t="s">
        <v>678</v>
      </c>
      <c r="E2096" s="39" t="s">
        <v>574</v>
      </c>
      <c r="F2096" s="39" t="s">
        <v>772</v>
      </c>
      <c r="G2096" s="39" t="s">
        <v>168</v>
      </c>
      <c r="H2096" s="352">
        <v>1</v>
      </c>
    </row>
    <row r="2097" spans="1:8">
      <c r="A2097" s="39"/>
      <c r="B2097" s="39" t="s">
        <v>84</v>
      </c>
      <c r="C2097" s="39" t="s">
        <v>842</v>
      </c>
      <c r="D2097" s="39" t="s">
        <v>678</v>
      </c>
      <c r="E2097" s="39" t="s">
        <v>843</v>
      </c>
      <c r="F2097" s="39" t="s">
        <v>844</v>
      </c>
      <c r="G2097" s="39" t="s">
        <v>168</v>
      </c>
      <c r="H2097" s="352">
        <v>1</v>
      </c>
    </row>
    <row r="2098" spans="1:8">
      <c r="A2098" s="39"/>
      <c r="B2098" s="39" t="s">
        <v>84</v>
      </c>
      <c r="C2098" s="39" t="s">
        <v>789</v>
      </c>
      <c r="D2098" s="39" t="s">
        <v>790</v>
      </c>
      <c r="E2098" s="39" t="s">
        <v>791</v>
      </c>
      <c r="F2098" s="39"/>
      <c r="G2098" s="39" t="s">
        <v>168</v>
      </c>
      <c r="H2098" s="352">
        <v>2</v>
      </c>
    </row>
    <row r="2099" spans="1:8">
      <c r="A2099" s="39"/>
      <c r="B2099" s="39" t="s">
        <v>84</v>
      </c>
      <c r="C2099" s="39" t="s">
        <v>827</v>
      </c>
      <c r="D2099" s="39" t="s">
        <v>790</v>
      </c>
      <c r="E2099" s="39" t="s">
        <v>828</v>
      </c>
      <c r="F2099" s="39"/>
      <c r="G2099" s="39" t="s">
        <v>168</v>
      </c>
      <c r="H2099" s="352">
        <v>1</v>
      </c>
    </row>
    <row r="2100" spans="1:8">
      <c r="A2100" s="39"/>
      <c r="B2100" s="39" t="s">
        <v>84</v>
      </c>
      <c r="C2100" s="39" t="s">
        <v>796</v>
      </c>
      <c r="D2100" s="39" t="s">
        <v>790</v>
      </c>
      <c r="E2100" s="39" t="s">
        <v>797</v>
      </c>
      <c r="F2100" s="39"/>
      <c r="G2100" s="39" t="s">
        <v>168</v>
      </c>
      <c r="H2100" s="352">
        <v>1</v>
      </c>
    </row>
    <row r="2109" spans="1:8" ht="20.25">
      <c r="A2109" s="40" t="s">
        <v>860</v>
      </c>
      <c r="B2109" s="35"/>
      <c r="C2109" s="35"/>
      <c r="D2109" s="35"/>
      <c r="E2109" s="35"/>
      <c r="F2109" s="35"/>
      <c r="G2109" s="35"/>
      <c r="H2109" s="351"/>
    </row>
    <row r="2110" spans="1:8">
      <c r="A2110" s="39"/>
      <c r="B2110" s="39" t="s">
        <v>162</v>
      </c>
      <c r="C2110" s="39" t="s">
        <v>163</v>
      </c>
      <c r="D2110" s="39" t="s">
        <v>164</v>
      </c>
      <c r="E2110" s="39" t="s">
        <v>165</v>
      </c>
      <c r="F2110" s="39" t="s">
        <v>166</v>
      </c>
      <c r="G2110" s="39" t="s">
        <v>167</v>
      </c>
      <c r="H2110" s="352" t="s">
        <v>168</v>
      </c>
    </row>
    <row r="2111" spans="1:8">
      <c r="A2111" s="39"/>
      <c r="B2111" s="39" t="s">
        <v>84</v>
      </c>
      <c r="C2111" s="39" t="s">
        <v>830</v>
      </c>
      <c r="D2111" s="39" t="s">
        <v>258</v>
      </c>
      <c r="E2111" s="39"/>
      <c r="F2111" s="39" t="s">
        <v>831</v>
      </c>
      <c r="G2111" s="39" t="s">
        <v>168</v>
      </c>
      <c r="H2111" s="352">
        <v>1</v>
      </c>
    </row>
    <row r="2112" spans="1:8">
      <c r="A2112" s="39"/>
      <c r="B2112" s="39" t="s">
        <v>84</v>
      </c>
      <c r="C2112" s="39" t="s">
        <v>718</v>
      </c>
      <c r="D2112" s="39" t="s">
        <v>258</v>
      </c>
      <c r="E2112" s="39"/>
      <c r="F2112" s="39" t="s">
        <v>279</v>
      </c>
      <c r="G2112" s="39" t="s">
        <v>168</v>
      </c>
      <c r="H2112" s="352">
        <v>2</v>
      </c>
    </row>
    <row r="2113" spans="1:8">
      <c r="A2113" s="39"/>
      <c r="B2113" s="39" t="s">
        <v>84</v>
      </c>
      <c r="C2113" s="39" t="s">
        <v>719</v>
      </c>
      <c r="D2113" s="39" t="s">
        <v>258</v>
      </c>
      <c r="E2113" s="39"/>
      <c r="F2113" s="39" t="s">
        <v>291</v>
      </c>
      <c r="G2113" s="39" t="s">
        <v>168</v>
      </c>
      <c r="H2113" s="352">
        <v>1</v>
      </c>
    </row>
    <row r="2114" spans="1:8">
      <c r="A2114" s="39"/>
      <c r="B2114" s="39" t="s">
        <v>84</v>
      </c>
      <c r="C2114" s="39" t="s">
        <v>720</v>
      </c>
      <c r="D2114" s="39" t="s">
        <v>258</v>
      </c>
      <c r="E2114" s="39"/>
      <c r="F2114" s="39" t="s">
        <v>495</v>
      </c>
      <c r="G2114" s="39" t="s">
        <v>168</v>
      </c>
      <c r="H2114" s="352">
        <v>4</v>
      </c>
    </row>
    <row r="2115" spans="1:8">
      <c r="A2115" s="39"/>
      <c r="B2115" s="39" t="s">
        <v>84</v>
      </c>
      <c r="C2115" s="39" t="s">
        <v>721</v>
      </c>
      <c r="D2115" s="39" t="s">
        <v>258</v>
      </c>
      <c r="E2115" s="39"/>
      <c r="F2115" s="39" t="s">
        <v>318</v>
      </c>
      <c r="G2115" s="39" t="s">
        <v>168</v>
      </c>
      <c r="H2115" s="352">
        <v>4</v>
      </c>
    </row>
    <row r="2116" spans="1:8">
      <c r="A2116" s="39"/>
      <c r="B2116" s="39" t="s">
        <v>84</v>
      </c>
      <c r="C2116" s="39" t="s">
        <v>722</v>
      </c>
      <c r="D2116" s="39" t="s">
        <v>258</v>
      </c>
      <c r="E2116" s="39"/>
      <c r="F2116" s="39" t="s">
        <v>291</v>
      </c>
      <c r="G2116" s="39" t="s">
        <v>168</v>
      </c>
      <c r="H2116" s="352">
        <v>2</v>
      </c>
    </row>
    <row r="2117" spans="1:8">
      <c r="A2117" s="39"/>
      <c r="B2117" s="39" t="s">
        <v>84</v>
      </c>
      <c r="C2117" s="39" t="s">
        <v>723</v>
      </c>
      <c r="D2117" s="39" t="s">
        <v>258</v>
      </c>
      <c r="E2117" s="39"/>
      <c r="F2117" s="39" t="s">
        <v>291</v>
      </c>
      <c r="G2117" s="39" t="s">
        <v>168</v>
      </c>
      <c r="H2117" s="352">
        <v>2</v>
      </c>
    </row>
    <row r="2118" spans="1:8">
      <c r="A2118" s="39"/>
      <c r="B2118" s="39" t="s">
        <v>84</v>
      </c>
      <c r="C2118" s="39" t="s">
        <v>724</v>
      </c>
      <c r="D2118" s="39" t="s">
        <v>258</v>
      </c>
      <c r="E2118" s="39"/>
      <c r="F2118" s="39" t="s">
        <v>196</v>
      </c>
      <c r="G2118" s="39" t="s">
        <v>168</v>
      </c>
      <c r="H2118" s="352">
        <v>2</v>
      </c>
    </row>
    <row r="2119" spans="1:8">
      <c r="A2119" s="39"/>
      <c r="B2119" s="39" t="s">
        <v>84</v>
      </c>
      <c r="C2119" s="39" t="s">
        <v>725</v>
      </c>
      <c r="D2119" s="39" t="s">
        <v>258</v>
      </c>
      <c r="E2119" s="39"/>
      <c r="F2119" s="39" t="s">
        <v>670</v>
      </c>
      <c r="G2119" s="39" t="s">
        <v>168</v>
      </c>
      <c r="H2119" s="352">
        <v>4</v>
      </c>
    </row>
    <row r="2120" spans="1:8">
      <c r="A2120" s="39"/>
      <c r="B2120" s="39" t="s">
        <v>84</v>
      </c>
      <c r="C2120" s="39" t="s">
        <v>726</v>
      </c>
      <c r="D2120" s="39" t="s">
        <v>258</v>
      </c>
      <c r="E2120" s="39"/>
      <c r="F2120" s="39" t="s">
        <v>555</v>
      </c>
      <c r="G2120" s="39" t="s">
        <v>168</v>
      </c>
      <c r="H2120" s="352">
        <v>2</v>
      </c>
    </row>
    <row r="2121" spans="1:8">
      <c r="A2121" s="39"/>
      <c r="B2121" s="39" t="s">
        <v>84</v>
      </c>
      <c r="C2121" s="39" t="s">
        <v>727</v>
      </c>
      <c r="D2121" s="39" t="s">
        <v>258</v>
      </c>
      <c r="E2121" s="39"/>
      <c r="F2121" s="39" t="s">
        <v>264</v>
      </c>
      <c r="G2121" s="39" t="s">
        <v>168</v>
      </c>
      <c r="H2121" s="352">
        <v>1</v>
      </c>
    </row>
    <row r="2122" spans="1:8">
      <c r="A2122" s="39"/>
      <c r="B2122" s="39" t="s">
        <v>84</v>
      </c>
      <c r="C2122" s="39" t="s">
        <v>728</v>
      </c>
      <c r="D2122" s="39" t="s">
        <v>258</v>
      </c>
      <c r="E2122" s="39"/>
      <c r="F2122" s="39" t="s">
        <v>260</v>
      </c>
      <c r="G2122" s="39" t="s">
        <v>168</v>
      </c>
      <c r="H2122" s="352">
        <v>1</v>
      </c>
    </row>
    <row r="2123" spans="1:8">
      <c r="A2123" s="39"/>
      <c r="B2123" s="39" t="s">
        <v>84</v>
      </c>
      <c r="C2123" s="39" t="s">
        <v>729</v>
      </c>
      <c r="D2123" s="39" t="s">
        <v>258</v>
      </c>
      <c r="E2123" s="39"/>
      <c r="F2123" s="39" t="s">
        <v>288</v>
      </c>
      <c r="G2123" s="39" t="s">
        <v>168</v>
      </c>
      <c r="H2123" s="352">
        <v>1</v>
      </c>
    </row>
    <row r="2124" spans="1:8">
      <c r="A2124" s="39"/>
      <c r="B2124" s="39" t="s">
        <v>84</v>
      </c>
      <c r="C2124" s="39" t="s">
        <v>730</v>
      </c>
      <c r="D2124" s="39" t="s">
        <v>258</v>
      </c>
      <c r="E2124" s="39"/>
      <c r="F2124" s="39" t="s">
        <v>264</v>
      </c>
      <c r="G2124" s="39" t="s">
        <v>168</v>
      </c>
      <c r="H2124" s="352">
        <v>1</v>
      </c>
    </row>
    <row r="2125" spans="1:8">
      <c r="A2125" s="39"/>
      <c r="B2125" s="39" t="s">
        <v>84</v>
      </c>
      <c r="C2125" s="39" t="s">
        <v>861</v>
      </c>
      <c r="D2125" s="39" t="s">
        <v>678</v>
      </c>
      <c r="E2125" s="39" t="s">
        <v>862</v>
      </c>
      <c r="F2125" s="39"/>
      <c r="G2125" s="39" t="s">
        <v>168</v>
      </c>
      <c r="H2125" s="352">
        <v>1</v>
      </c>
    </row>
    <row r="2126" spans="1:8">
      <c r="A2126" s="39"/>
      <c r="B2126" s="39" t="s">
        <v>84</v>
      </c>
      <c r="C2126" s="39" t="s">
        <v>738</v>
      </c>
      <c r="D2126" s="39" t="s">
        <v>739</v>
      </c>
      <c r="E2126" s="39"/>
      <c r="F2126" s="39"/>
      <c r="G2126" s="39" t="s">
        <v>168</v>
      </c>
      <c r="H2126" s="352">
        <v>4</v>
      </c>
    </row>
    <row r="2127" spans="1:8">
      <c r="A2127" s="39"/>
      <c r="B2127" s="39" t="s">
        <v>84</v>
      </c>
      <c r="C2127" s="39" t="s">
        <v>846</v>
      </c>
      <c r="D2127" s="39" t="s">
        <v>847</v>
      </c>
      <c r="E2127" s="39" t="s">
        <v>385</v>
      </c>
      <c r="F2127" s="39"/>
      <c r="G2127" s="39" t="s">
        <v>168</v>
      </c>
      <c r="H2127" s="352">
        <v>1</v>
      </c>
    </row>
    <row r="2128" spans="1:8">
      <c r="A2128" s="39"/>
      <c r="B2128" s="39" t="s">
        <v>84</v>
      </c>
      <c r="C2128" s="39" t="s">
        <v>854</v>
      </c>
      <c r="D2128" s="39" t="s">
        <v>847</v>
      </c>
      <c r="E2128" s="39" t="s">
        <v>385</v>
      </c>
      <c r="F2128" s="39"/>
      <c r="G2128" s="39" t="s">
        <v>168</v>
      </c>
      <c r="H2128" s="352">
        <v>1</v>
      </c>
    </row>
    <row r="2129" spans="1:8">
      <c r="A2129" s="39"/>
      <c r="B2129" s="39" t="s">
        <v>84</v>
      </c>
      <c r="C2129" s="39" t="s">
        <v>858</v>
      </c>
      <c r="D2129" s="39" t="s">
        <v>678</v>
      </c>
      <c r="E2129" s="39" t="s">
        <v>859</v>
      </c>
      <c r="F2129" s="39"/>
      <c r="G2129" s="39" t="s">
        <v>168</v>
      </c>
      <c r="H2129" s="352">
        <v>1</v>
      </c>
    </row>
    <row r="2130" spans="1:8">
      <c r="A2130" s="39"/>
      <c r="B2130" s="39" t="s">
        <v>84</v>
      </c>
      <c r="C2130" s="39" t="s">
        <v>834</v>
      </c>
      <c r="D2130" s="39" t="s">
        <v>258</v>
      </c>
      <c r="E2130" s="39"/>
      <c r="F2130" s="39"/>
      <c r="G2130" s="39" t="s">
        <v>168</v>
      </c>
      <c r="H2130" s="352">
        <v>1</v>
      </c>
    </row>
    <row r="2131" spans="1:8">
      <c r="A2131" s="39"/>
      <c r="B2131" s="39" t="s">
        <v>84</v>
      </c>
      <c r="C2131" s="39" t="s">
        <v>747</v>
      </c>
      <c r="D2131" s="39" t="s">
        <v>258</v>
      </c>
      <c r="E2131" s="39" t="s">
        <v>210</v>
      </c>
      <c r="F2131" s="39" t="s">
        <v>288</v>
      </c>
      <c r="G2131" s="39" t="s">
        <v>168</v>
      </c>
      <c r="H2131" s="352">
        <v>1</v>
      </c>
    </row>
    <row r="2132" spans="1:8">
      <c r="A2132" s="39"/>
      <c r="B2132" s="39" t="s">
        <v>84</v>
      </c>
      <c r="C2132" s="39" t="s">
        <v>748</v>
      </c>
      <c r="D2132" s="39" t="s">
        <v>678</v>
      </c>
      <c r="E2132" s="39" t="s">
        <v>437</v>
      </c>
      <c r="F2132" s="39" t="s">
        <v>749</v>
      </c>
      <c r="G2132" s="39" t="s">
        <v>168</v>
      </c>
      <c r="H2132" s="352">
        <v>1</v>
      </c>
    </row>
    <row r="2133" spans="1:8">
      <c r="A2133" s="39"/>
      <c r="B2133" s="39" t="s">
        <v>84</v>
      </c>
      <c r="C2133" s="39" t="s">
        <v>750</v>
      </c>
      <c r="D2133" s="39" t="s">
        <v>678</v>
      </c>
      <c r="E2133" s="39" t="s">
        <v>195</v>
      </c>
      <c r="F2133" s="39" t="s">
        <v>751</v>
      </c>
      <c r="G2133" s="39" t="s">
        <v>168</v>
      </c>
      <c r="H2133" s="352">
        <v>1</v>
      </c>
    </row>
    <row r="2134" spans="1:8">
      <c r="A2134" s="39"/>
      <c r="B2134" s="39" t="s">
        <v>84</v>
      </c>
      <c r="C2134" s="39" t="s">
        <v>752</v>
      </c>
      <c r="D2134" s="39" t="s">
        <v>678</v>
      </c>
      <c r="E2134" s="39" t="s">
        <v>477</v>
      </c>
      <c r="F2134" s="39" t="s">
        <v>753</v>
      </c>
      <c r="G2134" s="39" t="s">
        <v>168</v>
      </c>
      <c r="H2134" s="352">
        <v>1</v>
      </c>
    </row>
    <row r="2135" spans="1:8">
      <c r="A2135" s="39"/>
      <c r="B2135" s="39" t="s">
        <v>84</v>
      </c>
      <c r="C2135" s="39" t="s">
        <v>758</v>
      </c>
      <c r="D2135" s="39" t="s">
        <v>678</v>
      </c>
      <c r="E2135" s="39" t="s">
        <v>759</v>
      </c>
      <c r="F2135" s="39" t="s">
        <v>760</v>
      </c>
      <c r="G2135" s="39" t="s">
        <v>168</v>
      </c>
      <c r="H2135" s="352">
        <v>1</v>
      </c>
    </row>
    <row r="2136" spans="1:8">
      <c r="A2136" s="39"/>
      <c r="B2136" s="39" t="s">
        <v>84</v>
      </c>
      <c r="C2136" s="39" t="s">
        <v>761</v>
      </c>
      <c r="D2136" s="39" t="s">
        <v>678</v>
      </c>
      <c r="E2136" s="39" t="s">
        <v>762</v>
      </c>
      <c r="F2136" s="39" t="s">
        <v>363</v>
      </c>
      <c r="G2136" s="39" t="s">
        <v>168</v>
      </c>
      <c r="H2136" s="352">
        <v>1</v>
      </c>
    </row>
    <row r="2137" spans="1:8">
      <c r="A2137" s="39"/>
      <c r="B2137" s="39" t="s">
        <v>84</v>
      </c>
      <c r="C2137" s="39" t="s">
        <v>763</v>
      </c>
      <c r="D2137" s="39" t="s">
        <v>678</v>
      </c>
      <c r="E2137" s="39" t="s">
        <v>764</v>
      </c>
      <c r="F2137" s="39" t="s">
        <v>765</v>
      </c>
      <c r="G2137" s="39" t="s">
        <v>168</v>
      </c>
      <c r="H2137" s="352">
        <v>1</v>
      </c>
    </row>
    <row r="2138" spans="1:8">
      <c r="A2138" s="39"/>
      <c r="B2138" s="39" t="s">
        <v>84</v>
      </c>
      <c r="C2138" s="39" t="s">
        <v>838</v>
      </c>
      <c r="D2138" s="39" t="s">
        <v>678</v>
      </c>
      <c r="E2138" s="39" t="s">
        <v>787</v>
      </c>
      <c r="F2138" s="39" t="s">
        <v>443</v>
      </c>
      <c r="G2138" s="39" t="s">
        <v>168</v>
      </c>
      <c r="H2138" s="352">
        <v>1</v>
      </c>
    </row>
    <row r="2139" spans="1:8">
      <c r="A2139" s="39"/>
      <c r="B2139" s="39" t="s">
        <v>84</v>
      </c>
      <c r="C2139" s="39" t="s">
        <v>767</v>
      </c>
      <c r="D2139" s="39" t="s">
        <v>678</v>
      </c>
      <c r="E2139" s="39" t="s">
        <v>226</v>
      </c>
      <c r="F2139" s="39" t="s">
        <v>363</v>
      </c>
      <c r="G2139" s="39" t="s">
        <v>168</v>
      </c>
      <c r="H2139" s="352">
        <v>1</v>
      </c>
    </row>
    <row r="2140" spans="1:8">
      <c r="A2140" s="39"/>
      <c r="B2140" s="39" t="s">
        <v>84</v>
      </c>
      <c r="C2140" s="39" t="s">
        <v>768</v>
      </c>
      <c r="D2140" s="39" t="s">
        <v>678</v>
      </c>
      <c r="E2140" s="39" t="s">
        <v>764</v>
      </c>
      <c r="F2140" s="39" t="s">
        <v>765</v>
      </c>
      <c r="G2140" s="39" t="s">
        <v>168</v>
      </c>
      <c r="H2140" s="352">
        <v>1</v>
      </c>
    </row>
    <row r="2141" spans="1:8">
      <c r="A2141" s="39"/>
      <c r="B2141" s="39" t="s">
        <v>84</v>
      </c>
      <c r="C2141" s="39" t="s">
        <v>769</v>
      </c>
      <c r="D2141" s="39" t="s">
        <v>678</v>
      </c>
      <c r="E2141" s="39" t="s">
        <v>175</v>
      </c>
      <c r="F2141" s="39" t="s">
        <v>770</v>
      </c>
      <c r="G2141" s="39" t="s">
        <v>168</v>
      </c>
      <c r="H2141" s="352">
        <v>1</v>
      </c>
    </row>
    <row r="2142" spans="1:8">
      <c r="A2142" s="39"/>
      <c r="B2142" s="39" t="s">
        <v>84</v>
      </c>
      <c r="C2142" s="39" t="s">
        <v>771</v>
      </c>
      <c r="D2142" s="39" t="s">
        <v>678</v>
      </c>
      <c r="E2142" s="39" t="s">
        <v>574</v>
      </c>
      <c r="F2142" s="39" t="s">
        <v>772</v>
      </c>
      <c r="G2142" s="39" t="s">
        <v>168</v>
      </c>
      <c r="H2142" s="352">
        <v>1</v>
      </c>
    </row>
    <row r="2143" spans="1:8">
      <c r="A2143" s="39"/>
      <c r="B2143" s="39" t="s">
        <v>84</v>
      </c>
      <c r="C2143" s="39" t="s">
        <v>842</v>
      </c>
      <c r="D2143" s="39" t="s">
        <v>678</v>
      </c>
      <c r="E2143" s="39" t="s">
        <v>843</v>
      </c>
      <c r="F2143" s="39" t="s">
        <v>844</v>
      </c>
      <c r="G2143" s="39" t="s">
        <v>168</v>
      </c>
      <c r="H2143" s="352">
        <v>1</v>
      </c>
    </row>
    <row r="2144" spans="1:8">
      <c r="A2144" s="39"/>
      <c r="B2144" s="39" t="s">
        <v>84</v>
      </c>
      <c r="C2144" s="39" t="s">
        <v>789</v>
      </c>
      <c r="D2144" s="39" t="s">
        <v>790</v>
      </c>
      <c r="E2144" s="39" t="s">
        <v>791</v>
      </c>
      <c r="F2144" s="39"/>
      <c r="G2144" s="39" t="s">
        <v>168</v>
      </c>
      <c r="H2144" s="352">
        <v>2</v>
      </c>
    </row>
    <row r="2145" spans="1:8">
      <c r="A2145" s="39"/>
      <c r="B2145" s="39" t="s">
        <v>84</v>
      </c>
      <c r="C2145" s="39" t="s">
        <v>827</v>
      </c>
      <c r="D2145" s="39" t="s">
        <v>790</v>
      </c>
      <c r="E2145" s="39" t="s">
        <v>828</v>
      </c>
      <c r="F2145" s="39"/>
      <c r="G2145" s="39" t="s">
        <v>168</v>
      </c>
      <c r="H2145" s="352">
        <v>1</v>
      </c>
    </row>
    <row r="2146" spans="1:8">
      <c r="A2146" s="39"/>
      <c r="B2146" s="39" t="s">
        <v>84</v>
      </c>
      <c r="C2146" s="39" t="s">
        <v>796</v>
      </c>
      <c r="D2146" s="39" t="s">
        <v>790</v>
      </c>
      <c r="E2146" s="39" t="s">
        <v>797</v>
      </c>
      <c r="F2146" s="39"/>
      <c r="G2146" s="39" t="s">
        <v>168</v>
      </c>
      <c r="H2146" s="352">
        <v>1</v>
      </c>
    </row>
    <row r="2155" spans="1:8" ht="20.25">
      <c r="A2155" s="40" t="s">
        <v>863</v>
      </c>
      <c r="B2155" s="35"/>
      <c r="C2155" s="35"/>
      <c r="D2155" s="35"/>
      <c r="E2155" s="35"/>
      <c r="F2155" s="35"/>
      <c r="G2155" s="35"/>
      <c r="H2155" s="351"/>
    </row>
    <row r="2156" spans="1:8">
      <c r="A2156" s="39"/>
      <c r="B2156" s="39" t="s">
        <v>162</v>
      </c>
      <c r="C2156" s="39" t="s">
        <v>163</v>
      </c>
      <c r="D2156" s="39" t="s">
        <v>164</v>
      </c>
      <c r="E2156" s="39" t="s">
        <v>165</v>
      </c>
      <c r="F2156" s="39" t="s">
        <v>166</v>
      </c>
      <c r="G2156" s="39" t="s">
        <v>167</v>
      </c>
      <c r="H2156" s="352" t="s">
        <v>168</v>
      </c>
    </row>
    <row r="2157" spans="1:8">
      <c r="A2157" s="39"/>
      <c r="B2157" s="39" t="s">
        <v>84</v>
      </c>
      <c r="C2157" s="39" t="s">
        <v>830</v>
      </c>
      <c r="D2157" s="39" t="s">
        <v>258</v>
      </c>
      <c r="E2157" s="39"/>
      <c r="F2157" s="39" t="s">
        <v>831</v>
      </c>
      <c r="G2157" s="39" t="s">
        <v>168</v>
      </c>
      <c r="H2157" s="352">
        <v>1</v>
      </c>
    </row>
    <row r="2158" spans="1:8">
      <c r="A2158" s="39"/>
      <c r="B2158" s="39" t="s">
        <v>84</v>
      </c>
      <c r="C2158" s="39" t="s">
        <v>718</v>
      </c>
      <c r="D2158" s="39" t="s">
        <v>258</v>
      </c>
      <c r="E2158" s="39"/>
      <c r="F2158" s="39" t="s">
        <v>279</v>
      </c>
      <c r="G2158" s="39" t="s">
        <v>168</v>
      </c>
      <c r="H2158" s="352">
        <v>2</v>
      </c>
    </row>
    <row r="2159" spans="1:8">
      <c r="A2159" s="39"/>
      <c r="B2159" s="39" t="s">
        <v>84</v>
      </c>
      <c r="C2159" s="39" t="s">
        <v>719</v>
      </c>
      <c r="D2159" s="39" t="s">
        <v>258</v>
      </c>
      <c r="E2159" s="39"/>
      <c r="F2159" s="39" t="s">
        <v>291</v>
      </c>
      <c r="G2159" s="39" t="s">
        <v>168</v>
      </c>
      <c r="H2159" s="352">
        <v>1</v>
      </c>
    </row>
    <row r="2160" spans="1:8">
      <c r="A2160" s="39"/>
      <c r="B2160" s="39" t="s">
        <v>84</v>
      </c>
      <c r="C2160" s="39" t="s">
        <v>720</v>
      </c>
      <c r="D2160" s="39" t="s">
        <v>258</v>
      </c>
      <c r="E2160" s="39"/>
      <c r="F2160" s="39" t="s">
        <v>495</v>
      </c>
      <c r="G2160" s="39" t="s">
        <v>168</v>
      </c>
      <c r="H2160" s="352">
        <v>4</v>
      </c>
    </row>
    <row r="2161" spans="1:8">
      <c r="A2161" s="39"/>
      <c r="B2161" s="39" t="s">
        <v>84</v>
      </c>
      <c r="C2161" s="39" t="s">
        <v>721</v>
      </c>
      <c r="D2161" s="39" t="s">
        <v>258</v>
      </c>
      <c r="E2161" s="39"/>
      <c r="F2161" s="39" t="s">
        <v>318</v>
      </c>
      <c r="G2161" s="39" t="s">
        <v>168</v>
      </c>
      <c r="H2161" s="352">
        <v>4</v>
      </c>
    </row>
    <row r="2162" spans="1:8">
      <c r="A2162" s="39"/>
      <c r="B2162" s="39" t="s">
        <v>84</v>
      </c>
      <c r="C2162" s="39" t="s">
        <v>722</v>
      </c>
      <c r="D2162" s="39" t="s">
        <v>258</v>
      </c>
      <c r="E2162" s="39"/>
      <c r="F2162" s="39" t="s">
        <v>291</v>
      </c>
      <c r="G2162" s="39" t="s">
        <v>168</v>
      </c>
      <c r="H2162" s="352">
        <v>2</v>
      </c>
    </row>
    <row r="2163" spans="1:8">
      <c r="A2163" s="39"/>
      <c r="B2163" s="39" t="s">
        <v>84</v>
      </c>
      <c r="C2163" s="39" t="s">
        <v>723</v>
      </c>
      <c r="D2163" s="39" t="s">
        <v>258</v>
      </c>
      <c r="E2163" s="39"/>
      <c r="F2163" s="39" t="s">
        <v>291</v>
      </c>
      <c r="G2163" s="39" t="s">
        <v>168</v>
      </c>
      <c r="H2163" s="352">
        <v>2</v>
      </c>
    </row>
    <row r="2164" spans="1:8">
      <c r="A2164" s="39"/>
      <c r="B2164" s="39" t="s">
        <v>84</v>
      </c>
      <c r="C2164" s="39" t="s">
        <v>724</v>
      </c>
      <c r="D2164" s="39" t="s">
        <v>258</v>
      </c>
      <c r="E2164" s="39"/>
      <c r="F2164" s="39" t="s">
        <v>196</v>
      </c>
      <c r="G2164" s="39" t="s">
        <v>168</v>
      </c>
      <c r="H2164" s="352">
        <v>2</v>
      </c>
    </row>
    <row r="2165" spans="1:8">
      <c r="A2165" s="39"/>
      <c r="B2165" s="39" t="s">
        <v>84</v>
      </c>
      <c r="C2165" s="39" t="s">
        <v>725</v>
      </c>
      <c r="D2165" s="39" t="s">
        <v>258</v>
      </c>
      <c r="E2165" s="39"/>
      <c r="F2165" s="39" t="s">
        <v>670</v>
      </c>
      <c r="G2165" s="39" t="s">
        <v>168</v>
      </c>
      <c r="H2165" s="352">
        <v>4</v>
      </c>
    </row>
    <row r="2166" spans="1:8">
      <c r="A2166" s="39"/>
      <c r="B2166" s="39" t="s">
        <v>84</v>
      </c>
      <c r="C2166" s="39" t="s">
        <v>726</v>
      </c>
      <c r="D2166" s="39" t="s">
        <v>258</v>
      </c>
      <c r="E2166" s="39"/>
      <c r="F2166" s="39" t="s">
        <v>555</v>
      </c>
      <c r="G2166" s="39" t="s">
        <v>168</v>
      </c>
      <c r="H2166" s="352">
        <v>2</v>
      </c>
    </row>
    <row r="2167" spans="1:8">
      <c r="A2167" s="39"/>
      <c r="B2167" s="39" t="s">
        <v>84</v>
      </c>
      <c r="C2167" s="39" t="s">
        <v>727</v>
      </c>
      <c r="D2167" s="39" t="s">
        <v>258</v>
      </c>
      <c r="E2167" s="39"/>
      <c r="F2167" s="39" t="s">
        <v>264</v>
      </c>
      <c r="G2167" s="39" t="s">
        <v>168</v>
      </c>
      <c r="H2167" s="352">
        <v>1</v>
      </c>
    </row>
    <row r="2168" spans="1:8">
      <c r="A2168" s="39"/>
      <c r="B2168" s="39" t="s">
        <v>84</v>
      </c>
      <c r="C2168" s="39" t="s">
        <v>728</v>
      </c>
      <c r="D2168" s="39" t="s">
        <v>258</v>
      </c>
      <c r="E2168" s="39"/>
      <c r="F2168" s="39" t="s">
        <v>260</v>
      </c>
      <c r="G2168" s="39" t="s">
        <v>168</v>
      </c>
      <c r="H2168" s="352">
        <v>1</v>
      </c>
    </row>
    <row r="2169" spans="1:8">
      <c r="A2169" s="39"/>
      <c r="B2169" s="39" t="s">
        <v>84</v>
      </c>
      <c r="C2169" s="39" t="s">
        <v>729</v>
      </c>
      <c r="D2169" s="39" t="s">
        <v>258</v>
      </c>
      <c r="E2169" s="39"/>
      <c r="F2169" s="39" t="s">
        <v>288</v>
      </c>
      <c r="G2169" s="39" t="s">
        <v>168</v>
      </c>
      <c r="H2169" s="352">
        <v>1</v>
      </c>
    </row>
    <row r="2170" spans="1:8">
      <c r="A2170" s="39"/>
      <c r="B2170" s="39" t="s">
        <v>84</v>
      </c>
      <c r="C2170" s="39" t="s">
        <v>864</v>
      </c>
      <c r="D2170" s="39" t="s">
        <v>258</v>
      </c>
      <c r="E2170" s="39"/>
      <c r="F2170" s="39" t="s">
        <v>196</v>
      </c>
      <c r="G2170" s="39" t="s">
        <v>168</v>
      </c>
      <c r="H2170" s="352">
        <v>1</v>
      </c>
    </row>
    <row r="2171" spans="1:8">
      <c r="A2171" s="39"/>
      <c r="B2171" s="39" t="s">
        <v>84</v>
      </c>
      <c r="C2171" s="39" t="s">
        <v>730</v>
      </c>
      <c r="D2171" s="39" t="s">
        <v>258</v>
      </c>
      <c r="E2171" s="39"/>
      <c r="F2171" s="39" t="s">
        <v>264</v>
      </c>
      <c r="G2171" s="39" t="s">
        <v>168</v>
      </c>
      <c r="H2171" s="352">
        <v>1</v>
      </c>
    </row>
    <row r="2172" spans="1:8">
      <c r="A2172" s="39"/>
      <c r="B2172" s="39" t="s">
        <v>84</v>
      </c>
      <c r="C2172" s="39" t="s">
        <v>861</v>
      </c>
      <c r="D2172" s="39" t="s">
        <v>678</v>
      </c>
      <c r="E2172" s="39" t="s">
        <v>862</v>
      </c>
      <c r="F2172" s="39"/>
      <c r="G2172" s="39" t="s">
        <v>168</v>
      </c>
      <c r="H2172" s="352">
        <v>1</v>
      </c>
    </row>
    <row r="2173" spans="1:8">
      <c r="A2173" s="39"/>
      <c r="B2173" s="39" t="s">
        <v>84</v>
      </c>
      <c r="C2173" s="39" t="s">
        <v>738</v>
      </c>
      <c r="D2173" s="39" t="s">
        <v>739</v>
      </c>
      <c r="E2173" s="39"/>
      <c r="F2173" s="39"/>
      <c r="G2173" s="39" t="s">
        <v>168</v>
      </c>
      <c r="H2173" s="352">
        <v>4</v>
      </c>
    </row>
    <row r="2174" spans="1:8">
      <c r="A2174" s="39"/>
      <c r="B2174" s="39" t="s">
        <v>84</v>
      </c>
      <c r="C2174" s="39" t="s">
        <v>865</v>
      </c>
      <c r="D2174" s="39" t="s">
        <v>866</v>
      </c>
      <c r="E2174" s="39" t="s">
        <v>746</v>
      </c>
      <c r="F2174" s="39"/>
      <c r="G2174" s="39" t="s">
        <v>168</v>
      </c>
      <c r="H2174" s="352">
        <v>1</v>
      </c>
    </row>
    <row r="2175" spans="1:8">
      <c r="A2175" s="39"/>
      <c r="B2175" s="39" t="s">
        <v>84</v>
      </c>
      <c r="C2175" s="39" t="s">
        <v>846</v>
      </c>
      <c r="D2175" s="39" t="s">
        <v>847</v>
      </c>
      <c r="E2175" s="39" t="s">
        <v>385</v>
      </c>
      <c r="F2175" s="39"/>
      <c r="G2175" s="39" t="s">
        <v>168</v>
      </c>
      <c r="H2175" s="352">
        <v>1</v>
      </c>
    </row>
    <row r="2176" spans="1:8">
      <c r="A2176" s="39"/>
      <c r="B2176" s="39" t="s">
        <v>84</v>
      </c>
      <c r="C2176" s="39" t="s">
        <v>854</v>
      </c>
      <c r="D2176" s="39" t="s">
        <v>847</v>
      </c>
      <c r="E2176" s="39" t="s">
        <v>385</v>
      </c>
      <c r="F2176" s="39"/>
      <c r="G2176" s="39" t="s">
        <v>168</v>
      </c>
      <c r="H2176" s="352">
        <v>1</v>
      </c>
    </row>
    <row r="2177" spans="1:8">
      <c r="A2177" s="39"/>
      <c r="B2177" s="39" t="s">
        <v>84</v>
      </c>
      <c r="C2177" s="39" t="s">
        <v>834</v>
      </c>
      <c r="D2177" s="39" t="s">
        <v>258</v>
      </c>
      <c r="E2177" s="39"/>
      <c r="F2177" s="39"/>
      <c r="G2177" s="39" t="s">
        <v>168</v>
      </c>
      <c r="H2177" s="352">
        <v>1</v>
      </c>
    </row>
    <row r="2178" spans="1:8">
      <c r="A2178" s="39"/>
      <c r="B2178" s="39" t="s">
        <v>84</v>
      </c>
      <c r="C2178" s="39" t="s">
        <v>815</v>
      </c>
      <c r="D2178" s="39" t="s">
        <v>258</v>
      </c>
      <c r="E2178" s="39"/>
      <c r="F2178" s="39" t="s">
        <v>499</v>
      </c>
      <c r="G2178" s="39" t="s">
        <v>168</v>
      </c>
      <c r="H2178" s="352">
        <v>1</v>
      </c>
    </row>
    <row r="2179" spans="1:8">
      <c r="A2179" s="39"/>
      <c r="B2179" s="39" t="s">
        <v>84</v>
      </c>
      <c r="C2179" s="39" t="s">
        <v>747</v>
      </c>
      <c r="D2179" s="39" t="s">
        <v>258</v>
      </c>
      <c r="E2179" s="39" t="s">
        <v>210</v>
      </c>
      <c r="F2179" s="39" t="s">
        <v>288</v>
      </c>
      <c r="G2179" s="39" t="s">
        <v>168</v>
      </c>
      <c r="H2179" s="352">
        <v>1</v>
      </c>
    </row>
    <row r="2180" spans="1:8">
      <c r="A2180" s="39"/>
      <c r="B2180" s="39" t="s">
        <v>84</v>
      </c>
      <c r="C2180" s="39" t="s">
        <v>748</v>
      </c>
      <c r="D2180" s="39" t="s">
        <v>678</v>
      </c>
      <c r="E2180" s="39" t="s">
        <v>437</v>
      </c>
      <c r="F2180" s="39" t="s">
        <v>749</v>
      </c>
      <c r="G2180" s="39" t="s">
        <v>168</v>
      </c>
      <c r="H2180" s="352">
        <v>1</v>
      </c>
    </row>
    <row r="2181" spans="1:8">
      <c r="A2181" s="39"/>
      <c r="B2181" s="39" t="s">
        <v>84</v>
      </c>
      <c r="C2181" s="39" t="s">
        <v>750</v>
      </c>
      <c r="D2181" s="39" t="s">
        <v>678</v>
      </c>
      <c r="E2181" s="39" t="s">
        <v>195</v>
      </c>
      <c r="F2181" s="39" t="s">
        <v>751</v>
      </c>
      <c r="G2181" s="39" t="s">
        <v>168</v>
      </c>
      <c r="H2181" s="352">
        <v>1</v>
      </c>
    </row>
    <row r="2182" spans="1:8">
      <c r="A2182" s="39"/>
      <c r="B2182" s="39" t="s">
        <v>84</v>
      </c>
      <c r="C2182" s="39" t="s">
        <v>752</v>
      </c>
      <c r="D2182" s="39" t="s">
        <v>678</v>
      </c>
      <c r="E2182" s="39" t="s">
        <v>477</v>
      </c>
      <c r="F2182" s="39" t="s">
        <v>753</v>
      </c>
      <c r="G2182" s="39" t="s">
        <v>168</v>
      </c>
      <c r="H2182" s="352">
        <v>1</v>
      </c>
    </row>
    <row r="2183" spans="1:8">
      <c r="A2183" s="39"/>
      <c r="B2183" s="39" t="s">
        <v>84</v>
      </c>
      <c r="C2183" s="39" t="s">
        <v>758</v>
      </c>
      <c r="D2183" s="39" t="s">
        <v>678</v>
      </c>
      <c r="E2183" s="39" t="s">
        <v>759</v>
      </c>
      <c r="F2183" s="39" t="s">
        <v>760</v>
      </c>
      <c r="G2183" s="39" t="s">
        <v>168</v>
      </c>
      <c r="H2183" s="352">
        <v>1</v>
      </c>
    </row>
    <row r="2184" spans="1:8">
      <c r="A2184" s="39"/>
      <c r="B2184" s="39" t="s">
        <v>84</v>
      </c>
      <c r="C2184" s="39" t="s">
        <v>761</v>
      </c>
      <c r="D2184" s="39" t="s">
        <v>678</v>
      </c>
      <c r="E2184" s="39" t="s">
        <v>762</v>
      </c>
      <c r="F2184" s="39" t="s">
        <v>363</v>
      </c>
      <c r="G2184" s="39" t="s">
        <v>168</v>
      </c>
      <c r="H2184" s="352">
        <v>1</v>
      </c>
    </row>
    <row r="2185" spans="1:8">
      <c r="A2185" s="39"/>
      <c r="B2185" s="39" t="s">
        <v>84</v>
      </c>
      <c r="C2185" s="39" t="s">
        <v>763</v>
      </c>
      <c r="D2185" s="39" t="s">
        <v>678</v>
      </c>
      <c r="E2185" s="39" t="s">
        <v>764</v>
      </c>
      <c r="F2185" s="39" t="s">
        <v>765</v>
      </c>
      <c r="G2185" s="39" t="s">
        <v>168</v>
      </c>
      <c r="H2185" s="352">
        <v>1</v>
      </c>
    </row>
    <row r="2186" spans="1:8">
      <c r="A2186" s="39"/>
      <c r="B2186" s="39" t="s">
        <v>84</v>
      </c>
      <c r="C2186" s="39" t="s">
        <v>838</v>
      </c>
      <c r="D2186" s="39" t="s">
        <v>678</v>
      </c>
      <c r="E2186" s="39" t="s">
        <v>787</v>
      </c>
      <c r="F2186" s="39" t="s">
        <v>443</v>
      </c>
      <c r="G2186" s="39" t="s">
        <v>168</v>
      </c>
      <c r="H2186" s="352">
        <v>1</v>
      </c>
    </row>
    <row r="2187" spans="1:8">
      <c r="A2187" s="39"/>
      <c r="B2187" s="39" t="s">
        <v>84</v>
      </c>
      <c r="C2187" s="39" t="s">
        <v>767</v>
      </c>
      <c r="D2187" s="39" t="s">
        <v>678</v>
      </c>
      <c r="E2187" s="39" t="s">
        <v>226</v>
      </c>
      <c r="F2187" s="39" t="s">
        <v>363</v>
      </c>
      <c r="G2187" s="39" t="s">
        <v>168</v>
      </c>
      <c r="H2187" s="352">
        <v>1</v>
      </c>
    </row>
    <row r="2188" spans="1:8">
      <c r="A2188" s="39"/>
      <c r="B2188" s="39" t="s">
        <v>84</v>
      </c>
      <c r="C2188" s="39" t="s">
        <v>768</v>
      </c>
      <c r="D2188" s="39" t="s">
        <v>678</v>
      </c>
      <c r="E2188" s="39" t="s">
        <v>764</v>
      </c>
      <c r="F2188" s="39" t="s">
        <v>765</v>
      </c>
      <c r="G2188" s="39" t="s">
        <v>168</v>
      </c>
      <c r="H2188" s="352">
        <v>1</v>
      </c>
    </row>
    <row r="2189" spans="1:8">
      <c r="A2189" s="39"/>
      <c r="B2189" s="39" t="s">
        <v>84</v>
      </c>
      <c r="C2189" s="39" t="s">
        <v>769</v>
      </c>
      <c r="D2189" s="39" t="s">
        <v>678</v>
      </c>
      <c r="E2189" s="39" t="s">
        <v>175</v>
      </c>
      <c r="F2189" s="39" t="s">
        <v>770</v>
      </c>
      <c r="G2189" s="39" t="s">
        <v>168</v>
      </c>
      <c r="H2189" s="352">
        <v>1</v>
      </c>
    </row>
    <row r="2190" spans="1:8">
      <c r="A2190" s="39"/>
      <c r="B2190" s="39" t="s">
        <v>84</v>
      </c>
      <c r="C2190" s="39" t="s">
        <v>771</v>
      </c>
      <c r="D2190" s="39" t="s">
        <v>678</v>
      </c>
      <c r="E2190" s="39" t="s">
        <v>574</v>
      </c>
      <c r="F2190" s="39" t="s">
        <v>772</v>
      </c>
      <c r="G2190" s="39" t="s">
        <v>168</v>
      </c>
      <c r="H2190" s="352">
        <v>1</v>
      </c>
    </row>
    <row r="2191" spans="1:8">
      <c r="A2191" s="39"/>
      <c r="B2191" s="39" t="s">
        <v>84</v>
      </c>
      <c r="C2191" s="39" t="s">
        <v>842</v>
      </c>
      <c r="D2191" s="39" t="s">
        <v>678</v>
      </c>
      <c r="E2191" s="39" t="s">
        <v>843</v>
      </c>
      <c r="F2191" s="39" t="s">
        <v>844</v>
      </c>
      <c r="G2191" s="39" t="s">
        <v>168</v>
      </c>
      <c r="H2191" s="352">
        <v>1</v>
      </c>
    </row>
    <row r="2192" spans="1:8">
      <c r="A2192" s="39"/>
      <c r="B2192" s="39" t="s">
        <v>84</v>
      </c>
      <c r="C2192" s="39" t="s">
        <v>789</v>
      </c>
      <c r="D2192" s="39" t="s">
        <v>790</v>
      </c>
      <c r="E2192" s="39" t="s">
        <v>791</v>
      </c>
      <c r="F2192" s="39"/>
      <c r="G2192" s="39" t="s">
        <v>168</v>
      </c>
      <c r="H2192" s="352">
        <v>2</v>
      </c>
    </row>
    <row r="2193" spans="1:8">
      <c r="A2193" s="39"/>
      <c r="B2193" s="39" t="s">
        <v>84</v>
      </c>
      <c r="C2193" s="39" t="s">
        <v>796</v>
      </c>
      <c r="D2193" s="39" t="s">
        <v>790</v>
      </c>
      <c r="E2193" s="39" t="s">
        <v>797</v>
      </c>
      <c r="F2193" s="39"/>
      <c r="G2193" s="39" t="s">
        <v>168</v>
      </c>
      <c r="H2193" s="352">
        <v>1</v>
      </c>
    </row>
    <row r="2202" spans="1:8" ht="20.25">
      <c r="A2202" s="40" t="s">
        <v>867</v>
      </c>
      <c r="B2202" s="35"/>
      <c r="C2202" s="35"/>
      <c r="D2202" s="35"/>
      <c r="E2202" s="35"/>
      <c r="F2202" s="35"/>
      <c r="G2202" s="35"/>
      <c r="H2202" s="351"/>
    </row>
    <row r="2203" spans="1:8">
      <c r="A2203" s="39"/>
      <c r="B2203" s="39" t="s">
        <v>162</v>
      </c>
      <c r="C2203" s="39" t="s">
        <v>163</v>
      </c>
      <c r="D2203" s="39" t="s">
        <v>164</v>
      </c>
      <c r="E2203" s="39" t="s">
        <v>165</v>
      </c>
      <c r="F2203" s="39" t="s">
        <v>166</v>
      </c>
      <c r="G2203" s="39" t="s">
        <v>167</v>
      </c>
      <c r="H2203" s="352" t="s">
        <v>168</v>
      </c>
    </row>
    <row r="2204" spans="1:8">
      <c r="A2204" s="39"/>
      <c r="B2204" s="39" t="s">
        <v>84</v>
      </c>
      <c r="C2204" s="39" t="s">
        <v>813</v>
      </c>
      <c r="D2204" s="39" t="s">
        <v>258</v>
      </c>
      <c r="E2204" s="39" t="s">
        <v>185</v>
      </c>
      <c r="F2204" s="39" t="s">
        <v>814</v>
      </c>
      <c r="G2204" s="39" t="s">
        <v>168</v>
      </c>
      <c r="H2204" s="352">
        <v>1</v>
      </c>
    </row>
    <row r="2205" spans="1:8">
      <c r="A2205" s="39"/>
      <c r="B2205" s="39" t="s">
        <v>84</v>
      </c>
      <c r="C2205" s="39" t="s">
        <v>718</v>
      </c>
      <c r="D2205" s="39" t="s">
        <v>258</v>
      </c>
      <c r="E2205" s="39"/>
      <c r="F2205" s="39" t="s">
        <v>279</v>
      </c>
      <c r="G2205" s="39" t="s">
        <v>168</v>
      </c>
      <c r="H2205" s="352">
        <v>2</v>
      </c>
    </row>
    <row r="2206" spans="1:8">
      <c r="A2206" s="39"/>
      <c r="B2206" s="39" t="s">
        <v>84</v>
      </c>
      <c r="C2206" s="39" t="s">
        <v>719</v>
      </c>
      <c r="D2206" s="39" t="s">
        <v>258</v>
      </c>
      <c r="E2206" s="39"/>
      <c r="F2206" s="39" t="s">
        <v>291</v>
      </c>
      <c r="G2206" s="39" t="s">
        <v>168</v>
      </c>
      <c r="H2206" s="352">
        <v>1</v>
      </c>
    </row>
    <row r="2207" spans="1:8">
      <c r="A2207" s="39"/>
      <c r="B2207" s="39" t="s">
        <v>84</v>
      </c>
      <c r="C2207" s="39" t="s">
        <v>720</v>
      </c>
      <c r="D2207" s="39" t="s">
        <v>258</v>
      </c>
      <c r="E2207" s="39"/>
      <c r="F2207" s="39" t="s">
        <v>495</v>
      </c>
      <c r="G2207" s="39" t="s">
        <v>168</v>
      </c>
      <c r="H2207" s="352">
        <v>4</v>
      </c>
    </row>
    <row r="2208" spans="1:8">
      <c r="A2208" s="39"/>
      <c r="B2208" s="39" t="s">
        <v>84</v>
      </c>
      <c r="C2208" s="39" t="s">
        <v>721</v>
      </c>
      <c r="D2208" s="39" t="s">
        <v>258</v>
      </c>
      <c r="E2208" s="39"/>
      <c r="F2208" s="39" t="s">
        <v>318</v>
      </c>
      <c r="G2208" s="39" t="s">
        <v>168</v>
      </c>
      <c r="H2208" s="352">
        <v>4</v>
      </c>
    </row>
    <row r="2209" spans="1:8">
      <c r="A2209" s="39"/>
      <c r="B2209" s="39" t="s">
        <v>84</v>
      </c>
      <c r="C2209" s="39" t="s">
        <v>722</v>
      </c>
      <c r="D2209" s="39" t="s">
        <v>258</v>
      </c>
      <c r="E2209" s="39"/>
      <c r="F2209" s="39" t="s">
        <v>291</v>
      </c>
      <c r="G2209" s="39" t="s">
        <v>168</v>
      </c>
      <c r="H2209" s="352">
        <v>2</v>
      </c>
    </row>
    <row r="2210" spans="1:8">
      <c r="A2210" s="39"/>
      <c r="B2210" s="39" t="s">
        <v>84</v>
      </c>
      <c r="C2210" s="39" t="s">
        <v>723</v>
      </c>
      <c r="D2210" s="39" t="s">
        <v>258</v>
      </c>
      <c r="E2210" s="39"/>
      <c r="F2210" s="39" t="s">
        <v>291</v>
      </c>
      <c r="G2210" s="39" t="s">
        <v>168</v>
      </c>
      <c r="H2210" s="352">
        <v>2</v>
      </c>
    </row>
    <row r="2211" spans="1:8">
      <c r="A2211" s="39"/>
      <c r="B2211" s="39" t="s">
        <v>84</v>
      </c>
      <c r="C2211" s="39" t="s">
        <v>724</v>
      </c>
      <c r="D2211" s="39" t="s">
        <v>258</v>
      </c>
      <c r="E2211" s="39"/>
      <c r="F2211" s="39" t="s">
        <v>196</v>
      </c>
      <c r="G2211" s="39" t="s">
        <v>168</v>
      </c>
      <c r="H2211" s="352">
        <v>2</v>
      </c>
    </row>
    <row r="2212" spans="1:8">
      <c r="A2212" s="39"/>
      <c r="B2212" s="39" t="s">
        <v>84</v>
      </c>
      <c r="C2212" s="39" t="s">
        <v>725</v>
      </c>
      <c r="D2212" s="39" t="s">
        <v>258</v>
      </c>
      <c r="E2212" s="39"/>
      <c r="F2212" s="39" t="s">
        <v>670</v>
      </c>
      <c r="G2212" s="39" t="s">
        <v>168</v>
      </c>
      <c r="H2212" s="352">
        <v>4</v>
      </c>
    </row>
    <row r="2213" spans="1:8">
      <c r="A2213" s="39"/>
      <c r="B2213" s="39" t="s">
        <v>84</v>
      </c>
      <c r="C2213" s="39" t="s">
        <v>726</v>
      </c>
      <c r="D2213" s="39" t="s">
        <v>258</v>
      </c>
      <c r="E2213" s="39"/>
      <c r="F2213" s="39" t="s">
        <v>555</v>
      </c>
      <c r="G2213" s="39" t="s">
        <v>168</v>
      </c>
      <c r="H2213" s="352">
        <v>2</v>
      </c>
    </row>
    <row r="2214" spans="1:8">
      <c r="A2214" s="39"/>
      <c r="B2214" s="39" t="s">
        <v>84</v>
      </c>
      <c r="C2214" s="39" t="s">
        <v>727</v>
      </c>
      <c r="D2214" s="39" t="s">
        <v>258</v>
      </c>
      <c r="E2214" s="39"/>
      <c r="F2214" s="39" t="s">
        <v>264</v>
      </c>
      <c r="G2214" s="39" t="s">
        <v>168</v>
      </c>
      <c r="H2214" s="352">
        <v>1</v>
      </c>
    </row>
    <row r="2215" spans="1:8">
      <c r="A2215" s="39"/>
      <c r="B2215" s="39" t="s">
        <v>84</v>
      </c>
      <c r="C2215" s="39" t="s">
        <v>728</v>
      </c>
      <c r="D2215" s="39" t="s">
        <v>258</v>
      </c>
      <c r="E2215" s="39"/>
      <c r="F2215" s="39" t="s">
        <v>260</v>
      </c>
      <c r="G2215" s="39" t="s">
        <v>168</v>
      </c>
      <c r="H2215" s="352">
        <v>1</v>
      </c>
    </row>
    <row r="2216" spans="1:8">
      <c r="A2216" s="39"/>
      <c r="B2216" s="39" t="s">
        <v>84</v>
      </c>
      <c r="C2216" s="39" t="s">
        <v>729</v>
      </c>
      <c r="D2216" s="39" t="s">
        <v>258</v>
      </c>
      <c r="E2216" s="39"/>
      <c r="F2216" s="39" t="s">
        <v>288</v>
      </c>
      <c r="G2216" s="39" t="s">
        <v>168</v>
      </c>
      <c r="H2216" s="352">
        <v>1</v>
      </c>
    </row>
    <row r="2217" spans="1:8">
      <c r="A2217" s="39"/>
      <c r="B2217" s="39" t="s">
        <v>84</v>
      </c>
      <c r="C2217" s="39" t="s">
        <v>864</v>
      </c>
      <c r="D2217" s="39" t="s">
        <v>258</v>
      </c>
      <c r="E2217" s="39"/>
      <c r="F2217" s="39" t="s">
        <v>196</v>
      </c>
      <c r="G2217" s="39" t="s">
        <v>168</v>
      </c>
      <c r="H2217" s="352">
        <v>1</v>
      </c>
    </row>
    <row r="2218" spans="1:8">
      <c r="A2218" s="39"/>
      <c r="B2218" s="39" t="s">
        <v>84</v>
      </c>
      <c r="C2218" s="39" t="s">
        <v>868</v>
      </c>
      <c r="D2218" s="39" t="s">
        <v>258</v>
      </c>
      <c r="E2218" s="39"/>
      <c r="F2218" s="39" t="s">
        <v>260</v>
      </c>
      <c r="G2218" s="39" t="s">
        <v>168</v>
      </c>
      <c r="H2218" s="352">
        <v>1</v>
      </c>
    </row>
    <row r="2219" spans="1:8">
      <c r="A2219" s="39"/>
      <c r="B2219" s="39" t="s">
        <v>84</v>
      </c>
      <c r="C2219" s="39" t="s">
        <v>730</v>
      </c>
      <c r="D2219" s="39" t="s">
        <v>258</v>
      </c>
      <c r="E2219" s="39"/>
      <c r="F2219" s="39" t="s">
        <v>264</v>
      </c>
      <c r="G2219" s="39" t="s">
        <v>168</v>
      </c>
      <c r="H2219" s="352">
        <v>1</v>
      </c>
    </row>
    <row r="2220" spans="1:8">
      <c r="A2220" s="39"/>
      <c r="B2220" s="39" t="s">
        <v>84</v>
      </c>
      <c r="C2220" s="39" t="s">
        <v>738</v>
      </c>
      <c r="D2220" s="39" t="s">
        <v>739</v>
      </c>
      <c r="E2220" s="39"/>
      <c r="F2220" s="39"/>
      <c r="G2220" s="39" t="s">
        <v>168</v>
      </c>
      <c r="H2220" s="352">
        <v>4</v>
      </c>
    </row>
    <row r="2221" spans="1:8">
      <c r="A2221" s="39"/>
      <c r="B2221" s="39" t="s">
        <v>84</v>
      </c>
      <c r="C2221" s="39" t="s">
        <v>865</v>
      </c>
      <c r="D2221" s="39" t="s">
        <v>866</v>
      </c>
      <c r="E2221" s="39" t="s">
        <v>746</v>
      </c>
      <c r="F2221" s="39"/>
      <c r="G2221" s="39" t="s">
        <v>168</v>
      </c>
      <c r="H2221" s="352">
        <v>1</v>
      </c>
    </row>
    <row r="2222" spans="1:8">
      <c r="A2222" s="39"/>
      <c r="B2222" s="39" t="s">
        <v>84</v>
      </c>
      <c r="C2222" s="39" t="s">
        <v>846</v>
      </c>
      <c r="D2222" s="39" t="s">
        <v>847</v>
      </c>
      <c r="E2222" s="39" t="s">
        <v>385</v>
      </c>
      <c r="F2222" s="39"/>
      <c r="G2222" s="39" t="s">
        <v>168</v>
      </c>
      <c r="H2222" s="352">
        <v>1</v>
      </c>
    </row>
    <row r="2223" spans="1:8">
      <c r="A2223" s="39"/>
      <c r="B2223" s="39" t="s">
        <v>84</v>
      </c>
      <c r="C2223" s="39" t="s">
        <v>854</v>
      </c>
      <c r="D2223" s="39" t="s">
        <v>847</v>
      </c>
      <c r="E2223" s="39" t="s">
        <v>385</v>
      </c>
      <c r="F2223" s="39"/>
      <c r="G2223" s="39" t="s">
        <v>168</v>
      </c>
      <c r="H2223" s="352">
        <v>1</v>
      </c>
    </row>
    <row r="2224" spans="1:8">
      <c r="A2224" s="39"/>
      <c r="B2224" s="39" t="s">
        <v>84</v>
      </c>
      <c r="C2224" s="39" t="s">
        <v>834</v>
      </c>
      <c r="D2224" s="39" t="s">
        <v>258</v>
      </c>
      <c r="E2224" s="39"/>
      <c r="F2224" s="39"/>
      <c r="G2224" s="39" t="s">
        <v>168</v>
      </c>
      <c r="H2224" s="352">
        <v>1</v>
      </c>
    </row>
    <row r="2225" spans="1:8">
      <c r="A2225" s="39"/>
      <c r="B2225" s="39" t="s">
        <v>84</v>
      </c>
      <c r="C2225" s="39" t="s">
        <v>815</v>
      </c>
      <c r="D2225" s="39" t="s">
        <v>258</v>
      </c>
      <c r="E2225" s="39"/>
      <c r="F2225" s="39" t="s">
        <v>499</v>
      </c>
      <c r="G2225" s="39" t="s">
        <v>168</v>
      </c>
      <c r="H2225" s="352">
        <v>1</v>
      </c>
    </row>
    <row r="2226" spans="1:8">
      <c r="A2226" s="39"/>
      <c r="B2226" s="39" t="s">
        <v>84</v>
      </c>
      <c r="C2226" s="39" t="s">
        <v>747</v>
      </c>
      <c r="D2226" s="39" t="s">
        <v>258</v>
      </c>
      <c r="E2226" s="39" t="s">
        <v>210</v>
      </c>
      <c r="F2226" s="39" t="s">
        <v>288</v>
      </c>
      <c r="G2226" s="39" t="s">
        <v>168</v>
      </c>
      <c r="H2226" s="352">
        <v>1</v>
      </c>
    </row>
    <row r="2227" spans="1:8">
      <c r="A2227" s="39"/>
      <c r="B2227" s="39" t="s">
        <v>84</v>
      </c>
      <c r="C2227" s="39" t="s">
        <v>865</v>
      </c>
      <c r="D2227" s="39" t="s">
        <v>866</v>
      </c>
      <c r="E2227" s="39" t="s">
        <v>474</v>
      </c>
      <c r="F2227" s="39"/>
      <c r="G2227" s="39" t="s">
        <v>168</v>
      </c>
      <c r="H2227" s="352">
        <v>1</v>
      </c>
    </row>
    <row r="2228" spans="1:8">
      <c r="A2228" s="39"/>
      <c r="B2228" s="39" t="s">
        <v>84</v>
      </c>
      <c r="C2228" s="39" t="s">
        <v>748</v>
      </c>
      <c r="D2228" s="39" t="s">
        <v>678</v>
      </c>
      <c r="E2228" s="39" t="s">
        <v>437</v>
      </c>
      <c r="F2228" s="39" t="s">
        <v>749</v>
      </c>
      <c r="G2228" s="39" t="s">
        <v>168</v>
      </c>
      <c r="H2228" s="352">
        <v>1</v>
      </c>
    </row>
    <row r="2229" spans="1:8">
      <c r="A2229" s="39"/>
      <c r="B2229" s="39" t="s">
        <v>84</v>
      </c>
      <c r="C2229" s="39" t="s">
        <v>750</v>
      </c>
      <c r="D2229" s="39" t="s">
        <v>678</v>
      </c>
      <c r="E2229" s="39" t="s">
        <v>195</v>
      </c>
      <c r="F2229" s="39" t="s">
        <v>751</v>
      </c>
      <c r="G2229" s="39" t="s">
        <v>168</v>
      </c>
      <c r="H2229" s="352">
        <v>1</v>
      </c>
    </row>
    <row r="2230" spans="1:8">
      <c r="A2230" s="39"/>
      <c r="B2230" s="39" t="s">
        <v>84</v>
      </c>
      <c r="C2230" s="39" t="s">
        <v>752</v>
      </c>
      <c r="D2230" s="39" t="s">
        <v>678</v>
      </c>
      <c r="E2230" s="39" t="s">
        <v>477</v>
      </c>
      <c r="F2230" s="39" t="s">
        <v>753</v>
      </c>
      <c r="G2230" s="39" t="s">
        <v>168</v>
      </c>
      <c r="H2230" s="352">
        <v>1</v>
      </c>
    </row>
    <row r="2231" spans="1:8">
      <c r="A2231" s="39"/>
      <c r="B2231" s="39" t="s">
        <v>84</v>
      </c>
      <c r="C2231" s="39" t="s">
        <v>758</v>
      </c>
      <c r="D2231" s="39" t="s">
        <v>678</v>
      </c>
      <c r="E2231" s="39" t="s">
        <v>759</v>
      </c>
      <c r="F2231" s="39" t="s">
        <v>760</v>
      </c>
      <c r="G2231" s="39" t="s">
        <v>168</v>
      </c>
      <c r="H2231" s="352">
        <v>1</v>
      </c>
    </row>
    <row r="2232" spans="1:8">
      <c r="A2232" s="39"/>
      <c r="B2232" s="39" t="s">
        <v>84</v>
      </c>
      <c r="C2232" s="39" t="s">
        <v>761</v>
      </c>
      <c r="D2232" s="39" t="s">
        <v>678</v>
      </c>
      <c r="E2232" s="39" t="s">
        <v>762</v>
      </c>
      <c r="F2232" s="39" t="s">
        <v>363</v>
      </c>
      <c r="G2232" s="39" t="s">
        <v>168</v>
      </c>
      <c r="H2232" s="352">
        <v>1</v>
      </c>
    </row>
    <row r="2233" spans="1:8">
      <c r="A2233" s="39"/>
      <c r="B2233" s="39" t="s">
        <v>84</v>
      </c>
      <c r="C2233" s="39" t="s">
        <v>763</v>
      </c>
      <c r="D2233" s="39" t="s">
        <v>678</v>
      </c>
      <c r="E2233" s="39" t="s">
        <v>764</v>
      </c>
      <c r="F2233" s="39" t="s">
        <v>765</v>
      </c>
      <c r="G2233" s="39" t="s">
        <v>168</v>
      </c>
      <c r="H2233" s="352">
        <v>1</v>
      </c>
    </row>
    <row r="2234" spans="1:8">
      <c r="A2234" s="39"/>
      <c r="B2234" s="39" t="s">
        <v>84</v>
      </c>
      <c r="C2234" s="39" t="s">
        <v>838</v>
      </c>
      <c r="D2234" s="39" t="s">
        <v>678</v>
      </c>
      <c r="E2234" s="39" t="s">
        <v>787</v>
      </c>
      <c r="F2234" s="39" t="s">
        <v>443</v>
      </c>
      <c r="G2234" s="39" t="s">
        <v>168</v>
      </c>
      <c r="H2234" s="352">
        <v>1</v>
      </c>
    </row>
    <row r="2235" spans="1:8">
      <c r="A2235" s="39"/>
      <c r="B2235" s="39" t="s">
        <v>84</v>
      </c>
      <c r="C2235" s="39" t="s">
        <v>767</v>
      </c>
      <c r="D2235" s="39" t="s">
        <v>678</v>
      </c>
      <c r="E2235" s="39" t="s">
        <v>226</v>
      </c>
      <c r="F2235" s="39" t="s">
        <v>363</v>
      </c>
      <c r="G2235" s="39" t="s">
        <v>168</v>
      </c>
      <c r="H2235" s="352">
        <v>1</v>
      </c>
    </row>
    <row r="2236" spans="1:8">
      <c r="A2236" s="39"/>
      <c r="B2236" s="39" t="s">
        <v>84</v>
      </c>
      <c r="C2236" s="39" t="s">
        <v>768</v>
      </c>
      <c r="D2236" s="39" t="s">
        <v>678</v>
      </c>
      <c r="E2236" s="39" t="s">
        <v>764</v>
      </c>
      <c r="F2236" s="39" t="s">
        <v>765</v>
      </c>
      <c r="G2236" s="39" t="s">
        <v>168</v>
      </c>
      <c r="H2236" s="352">
        <v>1</v>
      </c>
    </row>
    <row r="2237" spans="1:8">
      <c r="A2237" s="39"/>
      <c r="B2237" s="39" t="s">
        <v>84</v>
      </c>
      <c r="C2237" s="39" t="s">
        <v>769</v>
      </c>
      <c r="D2237" s="39" t="s">
        <v>678</v>
      </c>
      <c r="E2237" s="39" t="s">
        <v>175</v>
      </c>
      <c r="F2237" s="39" t="s">
        <v>770</v>
      </c>
      <c r="G2237" s="39" t="s">
        <v>168</v>
      </c>
      <c r="H2237" s="352">
        <v>1</v>
      </c>
    </row>
    <row r="2238" spans="1:8">
      <c r="A2238" s="39"/>
      <c r="B2238" s="39" t="s">
        <v>84</v>
      </c>
      <c r="C2238" s="39" t="s">
        <v>771</v>
      </c>
      <c r="D2238" s="39" t="s">
        <v>678</v>
      </c>
      <c r="E2238" s="39" t="s">
        <v>574</v>
      </c>
      <c r="F2238" s="39" t="s">
        <v>772</v>
      </c>
      <c r="G2238" s="39" t="s">
        <v>168</v>
      </c>
      <c r="H2238" s="352">
        <v>1</v>
      </c>
    </row>
    <row r="2239" spans="1:8">
      <c r="A2239" s="39"/>
      <c r="B2239" s="39" t="s">
        <v>84</v>
      </c>
      <c r="C2239" s="39" t="s">
        <v>842</v>
      </c>
      <c r="D2239" s="39" t="s">
        <v>678</v>
      </c>
      <c r="E2239" s="39" t="s">
        <v>843</v>
      </c>
      <c r="F2239" s="39" t="s">
        <v>844</v>
      </c>
      <c r="G2239" s="39" t="s">
        <v>168</v>
      </c>
      <c r="H2239" s="352">
        <v>1</v>
      </c>
    </row>
    <row r="2240" spans="1:8">
      <c r="A2240" s="39"/>
      <c r="B2240" s="39" t="s">
        <v>84</v>
      </c>
      <c r="C2240" s="39" t="s">
        <v>789</v>
      </c>
      <c r="D2240" s="39" t="s">
        <v>790</v>
      </c>
      <c r="E2240" s="39" t="s">
        <v>791</v>
      </c>
      <c r="F2240" s="39"/>
      <c r="G2240" s="39" t="s">
        <v>168</v>
      </c>
      <c r="H2240" s="352">
        <v>2</v>
      </c>
    </row>
    <row r="2241" spans="1:8">
      <c r="A2241" s="39"/>
      <c r="B2241" s="39" t="s">
        <v>84</v>
      </c>
      <c r="C2241" s="39" t="s">
        <v>796</v>
      </c>
      <c r="D2241" s="39" t="s">
        <v>790</v>
      </c>
      <c r="E2241" s="39" t="s">
        <v>797</v>
      </c>
      <c r="F2241" s="39"/>
      <c r="G2241" s="39" t="s">
        <v>168</v>
      </c>
      <c r="H2241" s="352">
        <v>1</v>
      </c>
    </row>
    <row r="2250" spans="1:8" ht="20.25">
      <c r="A2250" s="40" t="s">
        <v>869</v>
      </c>
      <c r="B2250" s="35"/>
      <c r="C2250" s="35"/>
      <c r="D2250" s="35"/>
      <c r="E2250" s="35"/>
      <c r="F2250" s="35"/>
      <c r="G2250" s="35"/>
      <c r="H2250" s="351"/>
    </row>
    <row r="2251" spans="1:8">
      <c r="A2251" s="39"/>
      <c r="B2251" s="39" t="s">
        <v>162</v>
      </c>
      <c r="C2251" s="39" t="s">
        <v>163</v>
      </c>
      <c r="D2251" s="39" t="s">
        <v>164</v>
      </c>
      <c r="E2251" s="39" t="s">
        <v>165</v>
      </c>
      <c r="F2251" s="39" t="s">
        <v>166</v>
      </c>
      <c r="G2251" s="39" t="s">
        <v>167</v>
      </c>
      <c r="H2251" s="352" t="s">
        <v>168</v>
      </c>
    </row>
    <row r="2252" spans="1:8">
      <c r="A2252" s="39"/>
      <c r="B2252" s="39" t="s">
        <v>84</v>
      </c>
      <c r="C2252" s="39" t="s">
        <v>813</v>
      </c>
      <c r="D2252" s="39" t="s">
        <v>258</v>
      </c>
      <c r="E2252" s="39" t="s">
        <v>185</v>
      </c>
      <c r="F2252" s="39" t="s">
        <v>814</v>
      </c>
      <c r="G2252" s="39" t="s">
        <v>168</v>
      </c>
      <c r="H2252" s="352">
        <v>1</v>
      </c>
    </row>
    <row r="2253" spans="1:8">
      <c r="A2253" s="39"/>
      <c r="B2253" s="39" t="s">
        <v>84</v>
      </c>
      <c r="C2253" s="39" t="s">
        <v>718</v>
      </c>
      <c r="D2253" s="39" t="s">
        <v>258</v>
      </c>
      <c r="E2253" s="39"/>
      <c r="F2253" s="39" t="s">
        <v>279</v>
      </c>
      <c r="G2253" s="39" t="s">
        <v>168</v>
      </c>
      <c r="H2253" s="352">
        <v>2</v>
      </c>
    </row>
    <row r="2254" spans="1:8">
      <c r="A2254" s="39"/>
      <c r="B2254" s="39" t="s">
        <v>84</v>
      </c>
      <c r="C2254" s="39" t="s">
        <v>719</v>
      </c>
      <c r="D2254" s="39" t="s">
        <v>258</v>
      </c>
      <c r="E2254" s="39"/>
      <c r="F2254" s="39" t="s">
        <v>291</v>
      </c>
      <c r="G2254" s="39" t="s">
        <v>168</v>
      </c>
      <c r="H2254" s="352">
        <v>1</v>
      </c>
    </row>
    <row r="2255" spans="1:8">
      <c r="A2255" s="39"/>
      <c r="B2255" s="39" t="s">
        <v>84</v>
      </c>
      <c r="C2255" s="39" t="s">
        <v>720</v>
      </c>
      <c r="D2255" s="39" t="s">
        <v>258</v>
      </c>
      <c r="E2255" s="39"/>
      <c r="F2255" s="39" t="s">
        <v>495</v>
      </c>
      <c r="G2255" s="39" t="s">
        <v>168</v>
      </c>
      <c r="H2255" s="352">
        <v>4</v>
      </c>
    </row>
    <row r="2256" spans="1:8">
      <c r="A2256" s="39"/>
      <c r="B2256" s="39" t="s">
        <v>84</v>
      </c>
      <c r="C2256" s="39" t="s">
        <v>721</v>
      </c>
      <c r="D2256" s="39" t="s">
        <v>258</v>
      </c>
      <c r="E2256" s="39"/>
      <c r="F2256" s="39" t="s">
        <v>318</v>
      </c>
      <c r="G2256" s="39" t="s">
        <v>168</v>
      </c>
      <c r="H2256" s="352">
        <v>4</v>
      </c>
    </row>
    <row r="2257" spans="1:8">
      <c r="A2257" s="39"/>
      <c r="B2257" s="39" t="s">
        <v>84</v>
      </c>
      <c r="C2257" s="39" t="s">
        <v>722</v>
      </c>
      <c r="D2257" s="39" t="s">
        <v>258</v>
      </c>
      <c r="E2257" s="39"/>
      <c r="F2257" s="39" t="s">
        <v>291</v>
      </c>
      <c r="G2257" s="39" t="s">
        <v>168</v>
      </c>
      <c r="H2257" s="352">
        <v>2</v>
      </c>
    </row>
    <row r="2258" spans="1:8">
      <c r="A2258" s="39"/>
      <c r="B2258" s="39" t="s">
        <v>84</v>
      </c>
      <c r="C2258" s="39" t="s">
        <v>723</v>
      </c>
      <c r="D2258" s="39" t="s">
        <v>258</v>
      </c>
      <c r="E2258" s="39"/>
      <c r="F2258" s="39" t="s">
        <v>291</v>
      </c>
      <c r="G2258" s="39" t="s">
        <v>168</v>
      </c>
      <c r="H2258" s="352">
        <v>2</v>
      </c>
    </row>
    <row r="2259" spans="1:8">
      <c r="A2259" s="39"/>
      <c r="B2259" s="39" t="s">
        <v>84</v>
      </c>
      <c r="C2259" s="39" t="s">
        <v>724</v>
      </c>
      <c r="D2259" s="39" t="s">
        <v>258</v>
      </c>
      <c r="E2259" s="39"/>
      <c r="F2259" s="39" t="s">
        <v>196</v>
      </c>
      <c r="G2259" s="39" t="s">
        <v>168</v>
      </c>
      <c r="H2259" s="352">
        <v>2</v>
      </c>
    </row>
    <row r="2260" spans="1:8">
      <c r="A2260" s="39"/>
      <c r="B2260" s="39" t="s">
        <v>84</v>
      </c>
      <c r="C2260" s="39" t="s">
        <v>725</v>
      </c>
      <c r="D2260" s="39" t="s">
        <v>258</v>
      </c>
      <c r="E2260" s="39"/>
      <c r="F2260" s="39" t="s">
        <v>670</v>
      </c>
      <c r="G2260" s="39" t="s">
        <v>168</v>
      </c>
      <c r="H2260" s="352">
        <v>4</v>
      </c>
    </row>
    <row r="2261" spans="1:8">
      <c r="A2261" s="39"/>
      <c r="B2261" s="39" t="s">
        <v>84</v>
      </c>
      <c r="C2261" s="39" t="s">
        <v>726</v>
      </c>
      <c r="D2261" s="39" t="s">
        <v>258</v>
      </c>
      <c r="E2261" s="39"/>
      <c r="F2261" s="39" t="s">
        <v>555</v>
      </c>
      <c r="G2261" s="39" t="s">
        <v>168</v>
      </c>
      <c r="H2261" s="352">
        <v>2</v>
      </c>
    </row>
    <row r="2262" spans="1:8">
      <c r="A2262" s="39"/>
      <c r="B2262" s="39" t="s">
        <v>84</v>
      </c>
      <c r="C2262" s="39" t="s">
        <v>727</v>
      </c>
      <c r="D2262" s="39" t="s">
        <v>258</v>
      </c>
      <c r="E2262" s="39"/>
      <c r="F2262" s="39" t="s">
        <v>264</v>
      </c>
      <c r="G2262" s="39" t="s">
        <v>168</v>
      </c>
      <c r="H2262" s="352">
        <v>1</v>
      </c>
    </row>
    <row r="2263" spans="1:8">
      <c r="A2263" s="39"/>
      <c r="B2263" s="39" t="s">
        <v>84</v>
      </c>
      <c r="C2263" s="39" t="s">
        <v>728</v>
      </c>
      <c r="D2263" s="39" t="s">
        <v>258</v>
      </c>
      <c r="E2263" s="39"/>
      <c r="F2263" s="39" t="s">
        <v>260</v>
      </c>
      <c r="G2263" s="39" t="s">
        <v>168</v>
      </c>
      <c r="H2263" s="352">
        <v>1</v>
      </c>
    </row>
    <row r="2264" spans="1:8">
      <c r="A2264" s="39"/>
      <c r="B2264" s="39" t="s">
        <v>84</v>
      </c>
      <c r="C2264" s="39" t="s">
        <v>729</v>
      </c>
      <c r="D2264" s="39" t="s">
        <v>258</v>
      </c>
      <c r="E2264" s="39"/>
      <c r="F2264" s="39" t="s">
        <v>288</v>
      </c>
      <c r="G2264" s="39" t="s">
        <v>168</v>
      </c>
      <c r="H2264" s="352">
        <v>1</v>
      </c>
    </row>
    <row r="2265" spans="1:8">
      <c r="A2265" s="39"/>
      <c r="B2265" s="39" t="s">
        <v>84</v>
      </c>
      <c r="C2265" s="39" t="s">
        <v>864</v>
      </c>
      <c r="D2265" s="39" t="s">
        <v>258</v>
      </c>
      <c r="E2265" s="39"/>
      <c r="F2265" s="39" t="s">
        <v>196</v>
      </c>
      <c r="G2265" s="39" t="s">
        <v>168</v>
      </c>
      <c r="H2265" s="352">
        <v>1</v>
      </c>
    </row>
    <row r="2266" spans="1:8">
      <c r="A2266" s="39"/>
      <c r="B2266" s="39" t="s">
        <v>84</v>
      </c>
      <c r="C2266" s="39" t="s">
        <v>868</v>
      </c>
      <c r="D2266" s="39" t="s">
        <v>258</v>
      </c>
      <c r="E2266" s="39"/>
      <c r="F2266" s="39" t="s">
        <v>260</v>
      </c>
      <c r="G2266" s="39" t="s">
        <v>168</v>
      </c>
      <c r="H2266" s="352">
        <v>1</v>
      </c>
    </row>
    <row r="2267" spans="1:8">
      <c r="A2267" s="39"/>
      <c r="B2267" s="39" t="s">
        <v>84</v>
      </c>
      <c r="C2267" s="39" t="s">
        <v>730</v>
      </c>
      <c r="D2267" s="39" t="s">
        <v>258</v>
      </c>
      <c r="E2267" s="39"/>
      <c r="F2267" s="39" t="s">
        <v>264</v>
      </c>
      <c r="G2267" s="39" t="s">
        <v>168</v>
      </c>
      <c r="H2267" s="352">
        <v>1</v>
      </c>
    </row>
    <row r="2268" spans="1:8">
      <c r="A2268" s="39"/>
      <c r="B2268" s="39" t="s">
        <v>84</v>
      </c>
      <c r="C2268" s="39" t="s">
        <v>738</v>
      </c>
      <c r="D2268" s="39" t="s">
        <v>739</v>
      </c>
      <c r="E2268" s="39"/>
      <c r="F2268" s="39"/>
      <c r="G2268" s="39" t="s">
        <v>168</v>
      </c>
      <c r="H2268" s="352">
        <v>4</v>
      </c>
    </row>
    <row r="2269" spans="1:8">
      <c r="A2269" s="39"/>
      <c r="B2269" s="39" t="s">
        <v>84</v>
      </c>
      <c r="C2269" s="39" t="s">
        <v>846</v>
      </c>
      <c r="D2269" s="39" t="s">
        <v>847</v>
      </c>
      <c r="E2269" s="39" t="s">
        <v>385</v>
      </c>
      <c r="F2269" s="39"/>
      <c r="G2269" s="39" t="s">
        <v>168</v>
      </c>
      <c r="H2269" s="352">
        <v>1</v>
      </c>
    </row>
    <row r="2270" spans="1:8">
      <c r="A2270" s="39"/>
      <c r="B2270" s="39" t="s">
        <v>84</v>
      </c>
      <c r="C2270" s="39" t="s">
        <v>854</v>
      </c>
      <c r="D2270" s="39" t="s">
        <v>847</v>
      </c>
      <c r="E2270" s="39" t="s">
        <v>385</v>
      </c>
      <c r="F2270" s="39"/>
      <c r="G2270" s="39" t="s">
        <v>168</v>
      </c>
      <c r="H2270" s="352">
        <v>1</v>
      </c>
    </row>
    <row r="2271" spans="1:8">
      <c r="A2271" s="39"/>
      <c r="B2271" s="39" t="s">
        <v>84</v>
      </c>
      <c r="C2271" s="39" t="s">
        <v>834</v>
      </c>
      <c r="D2271" s="39" t="s">
        <v>258</v>
      </c>
      <c r="E2271" s="39"/>
      <c r="F2271" s="39"/>
      <c r="G2271" s="39" t="s">
        <v>168</v>
      </c>
      <c r="H2271" s="352">
        <v>1</v>
      </c>
    </row>
    <row r="2272" spans="1:8">
      <c r="A2272" s="39"/>
      <c r="B2272" s="39" t="s">
        <v>84</v>
      </c>
      <c r="C2272" s="39" t="s">
        <v>815</v>
      </c>
      <c r="D2272" s="39" t="s">
        <v>258</v>
      </c>
      <c r="E2272" s="39"/>
      <c r="F2272" s="39" t="s">
        <v>499</v>
      </c>
      <c r="G2272" s="39" t="s">
        <v>168</v>
      </c>
      <c r="H2272" s="352">
        <v>1</v>
      </c>
    </row>
    <row r="2273" spans="1:8">
      <c r="A2273" s="39"/>
      <c r="B2273" s="39" t="s">
        <v>84</v>
      </c>
      <c r="C2273" s="39" t="s">
        <v>865</v>
      </c>
      <c r="D2273" s="39" t="s">
        <v>866</v>
      </c>
      <c r="E2273" s="39" t="s">
        <v>474</v>
      </c>
      <c r="F2273" s="39"/>
      <c r="G2273" s="39" t="s">
        <v>168</v>
      </c>
      <c r="H2273" s="352">
        <v>1</v>
      </c>
    </row>
    <row r="2274" spans="1:8">
      <c r="A2274" s="39"/>
      <c r="B2274" s="39" t="s">
        <v>84</v>
      </c>
      <c r="C2274" s="39" t="s">
        <v>748</v>
      </c>
      <c r="D2274" s="39" t="s">
        <v>678</v>
      </c>
      <c r="E2274" s="39" t="s">
        <v>437</v>
      </c>
      <c r="F2274" s="39" t="s">
        <v>749</v>
      </c>
      <c r="G2274" s="39" t="s">
        <v>168</v>
      </c>
      <c r="H2274" s="352">
        <v>1</v>
      </c>
    </row>
    <row r="2275" spans="1:8">
      <c r="A2275" s="39"/>
      <c r="B2275" s="39" t="s">
        <v>84</v>
      </c>
      <c r="C2275" s="39" t="s">
        <v>750</v>
      </c>
      <c r="D2275" s="39" t="s">
        <v>678</v>
      </c>
      <c r="E2275" s="39" t="s">
        <v>195</v>
      </c>
      <c r="F2275" s="39" t="s">
        <v>751</v>
      </c>
      <c r="G2275" s="39" t="s">
        <v>168</v>
      </c>
      <c r="H2275" s="352">
        <v>1</v>
      </c>
    </row>
    <row r="2276" spans="1:8">
      <c r="A2276" s="39"/>
      <c r="B2276" s="39" t="s">
        <v>84</v>
      </c>
      <c r="C2276" s="39" t="s">
        <v>752</v>
      </c>
      <c r="D2276" s="39" t="s">
        <v>678</v>
      </c>
      <c r="E2276" s="39" t="s">
        <v>477</v>
      </c>
      <c r="F2276" s="39" t="s">
        <v>753</v>
      </c>
      <c r="G2276" s="39" t="s">
        <v>168</v>
      </c>
      <c r="H2276" s="352">
        <v>1</v>
      </c>
    </row>
    <row r="2277" spans="1:8">
      <c r="A2277" s="39"/>
      <c r="B2277" s="39" t="s">
        <v>84</v>
      </c>
      <c r="C2277" s="39" t="s">
        <v>758</v>
      </c>
      <c r="D2277" s="39" t="s">
        <v>678</v>
      </c>
      <c r="E2277" s="39" t="s">
        <v>759</v>
      </c>
      <c r="F2277" s="39" t="s">
        <v>760</v>
      </c>
      <c r="G2277" s="39" t="s">
        <v>168</v>
      </c>
      <c r="H2277" s="352">
        <v>1</v>
      </c>
    </row>
    <row r="2278" spans="1:8">
      <c r="A2278" s="39"/>
      <c r="B2278" s="39" t="s">
        <v>84</v>
      </c>
      <c r="C2278" s="39" t="s">
        <v>761</v>
      </c>
      <c r="D2278" s="39" t="s">
        <v>678</v>
      </c>
      <c r="E2278" s="39" t="s">
        <v>762</v>
      </c>
      <c r="F2278" s="39" t="s">
        <v>363</v>
      </c>
      <c r="G2278" s="39" t="s">
        <v>168</v>
      </c>
      <c r="H2278" s="352">
        <v>1</v>
      </c>
    </row>
    <row r="2279" spans="1:8">
      <c r="A2279" s="39"/>
      <c r="B2279" s="39" t="s">
        <v>84</v>
      </c>
      <c r="C2279" s="39" t="s">
        <v>763</v>
      </c>
      <c r="D2279" s="39" t="s">
        <v>678</v>
      </c>
      <c r="E2279" s="39" t="s">
        <v>764</v>
      </c>
      <c r="F2279" s="39" t="s">
        <v>765</v>
      </c>
      <c r="G2279" s="39" t="s">
        <v>168</v>
      </c>
      <c r="H2279" s="352">
        <v>1</v>
      </c>
    </row>
    <row r="2280" spans="1:8">
      <c r="A2280" s="39"/>
      <c r="B2280" s="39" t="s">
        <v>84</v>
      </c>
      <c r="C2280" s="39" t="s">
        <v>838</v>
      </c>
      <c r="D2280" s="39" t="s">
        <v>678</v>
      </c>
      <c r="E2280" s="39" t="s">
        <v>787</v>
      </c>
      <c r="F2280" s="39" t="s">
        <v>443</v>
      </c>
      <c r="G2280" s="39" t="s">
        <v>168</v>
      </c>
      <c r="H2280" s="352">
        <v>1</v>
      </c>
    </row>
    <row r="2281" spans="1:8">
      <c r="A2281" s="39"/>
      <c r="B2281" s="39" t="s">
        <v>84</v>
      </c>
      <c r="C2281" s="39" t="s">
        <v>870</v>
      </c>
      <c r="D2281" s="39" t="s">
        <v>678</v>
      </c>
      <c r="E2281" s="39" t="s">
        <v>774</v>
      </c>
      <c r="F2281" s="39" t="s">
        <v>291</v>
      </c>
      <c r="G2281" s="39" t="s">
        <v>168</v>
      </c>
      <c r="H2281" s="352">
        <v>1</v>
      </c>
    </row>
    <row r="2282" spans="1:8">
      <c r="A2282" s="39"/>
      <c r="B2282" s="39" t="s">
        <v>84</v>
      </c>
      <c r="C2282" s="39" t="s">
        <v>767</v>
      </c>
      <c r="D2282" s="39" t="s">
        <v>678</v>
      </c>
      <c r="E2282" s="39" t="s">
        <v>226</v>
      </c>
      <c r="F2282" s="39" t="s">
        <v>363</v>
      </c>
      <c r="G2282" s="39" t="s">
        <v>168</v>
      </c>
      <c r="H2282" s="352">
        <v>1</v>
      </c>
    </row>
    <row r="2283" spans="1:8">
      <c r="A2283" s="39"/>
      <c r="B2283" s="39" t="s">
        <v>84</v>
      </c>
      <c r="C2283" s="39" t="s">
        <v>768</v>
      </c>
      <c r="D2283" s="39" t="s">
        <v>678</v>
      </c>
      <c r="E2283" s="39" t="s">
        <v>764</v>
      </c>
      <c r="F2283" s="39" t="s">
        <v>765</v>
      </c>
      <c r="G2283" s="39" t="s">
        <v>168</v>
      </c>
      <c r="H2283" s="352">
        <v>1</v>
      </c>
    </row>
    <row r="2284" spans="1:8">
      <c r="A2284" s="39"/>
      <c r="B2284" s="39" t="s">
        <v>84</v>
      </c>
      <c r="C2284" s="39" t="s">
        <v>769</v>
      </c>
      <c r="D2284" s="39" t="s">
        <v>678</v>
      </c>
      <c r="E2284" s="39" t="s">
        <v>175</v>
      </c>
      <c r="F2284" s="39" t="s">
        <v>770</v>
      </c>
      <c r="G2284" s="39" t="s">
        <v>168</v>
      </c>
      <c r="H2284" s="352">
        <v>1</v>
      </c>
    </row>
    <row r="2285" spans="1:8">
      <c r="A2285" s="39"/>
      <c r="B2285" s="39" t="s">
        <v>84</v>
      </c>
      <c r="C2285" s="39" t="s">
        <v>771</v>
      </c>
      <c r="D2285" s="39" t="s">
        <v>678</v>
      </c>
      <c r="E2285" s="39" t="s">
        <v>574</v>
      </c>
      <c r="F2285" s="39" t="s">
        <v>772</v>
      </c>
      <c r="G2285" s="39" t="s">
        <v>168</v>
      </c>
      <c r="H2285" s="352">
        <v>1</v>
      </c>
    </row>
    <row r="2286" spans="1:8">
      <c r="A2286" s="39"/>
      <c r="B2286" s="39" t="s">
        <v>84</v>
      </c>
      <c r="C2286" s="39" t="s">
        <v>842</v>
      </c>
      <c r="D2286" s="39" t="s">
        <v>678</v>
      </c>
      <c r="E2286" s="39" t="s">
        <v>843</v>
      </c>
      <c r="F2286" s="39" t="s">
        <v>844</v>
      </c>
      <c r="G2286" s="39" t="s">
        <v>168</v>
      </c>
      <c r="H2286" s="352">
        <v>1</v>
      </c>
    </row>
    <row r="2287" spans="1:8">
      <c r="A2287" s="39"/>
      <c r="B2287" s="39" t="s">
        <v>84</v>
      </c>
      <c r="C2287" s="39" t="s">
        <v>789</v>
      </c>
      <c r="D2287" s="39" t="s">
        <v>790</v>
      </c>
      <c r="E2287" s="39" t="s">
        <v>791</v>
      </c>
      <c r="F2287" s="39"/>
      <c r="G2287" s="39" t="s">
        <v>168</v>
      </c>
      <c r="H2287" s="352">
        <v>2</v>
      </c>
    </row>
    <row r="2288" spans="1:8">
      <c r="A2288" s="39"/>
      <c r="B2288" s="39" t="s">
        <v>84</v>
      </c>
      <c r="C2288" s="39" t="s">
        <v>796</v>
      </c>
      <c r="D2288" s="39" t="s">
        <v>790</v>
      </c>
      <c r="E2288" s="39" t="s">
        <v>797</v>
      </c>
      <c r="F2288" s="39"/>
      <c r="G2288" s="39" t="s">
        <v>168</v>
      </c>
      <c r="H2288" s="352">
        <v>1</v>
      </c>
    </row>
    <row r="2297" spans="1:8" ht="20.25">
      <c r="A2297" s="40" t="s">
        <v>871</v>
      </c>
      <c r="B2297" s="35"/>
      <c r="C2297" s="35"/>
      <c r="D2297" s="35"/>
      <c r="E2297" s="35"/>
      <c r="F2297" s="35"/>
      <c r="G2297" s="35"/>
      <c r="H2297" s="351"/>
    </row>
    <row r="2298" spans="1:8">
      <c r="A2298" s="39"/>
      <c r="B2298" s="39" t="s">
        <v>162</v>
      </c>
      <c r="C2298" s="39" t="s">
        <v>163</v>
      </c>
      <c r="D2298" s="39" t="s">
        <v>164</v>
      </c>
      <c r="E2298" s="39" t="s">
        <v>165</v>
      </c>
      <c r="F2298" s="39" t="s">
        <v>166</v>
      </c>
      <c r="G2298" s="39" t="s">
        <v>167</v>
      </c>
      <c r="H2298" s="352" t="s">
        <v>168</v>
      </c>
    </row>
    <row r="2299" spans="1:8">
      <c r="A2299" s="39"/>
      <c r="B2299" s="39" t="s">
        <v>84</v>
      </c>
      <c r="C2299" s="39" t="s">
        <v>813</v>
      </c>
      <c r="D2299" s="39" t="s">
        <v>258</v>
      </c>
      <c r="E2299" s="39" t="s">
        <v>185</v>
      </c>
      <c r="F2299" s="39" t="s">
        <v>814</v>
      </c>
      <c r="G2299" s="39" t="s">
        <v>168</v>
      </c>
      <c r="H2299" s="352">
        <v>1</v>
      </c>
    </row>
    <row r="2300" spans="1:8">
      <c r="A2300" s="39"/>
      <c r="B2300" s="39" t="s">
        <v>84</v>
      </c>
      <c r="C2300" s="39" t="s">
        <v>718</v>
      </c>
      <c r="D2300" s="39" t="s">
        <v>258</v>
      </c>
      <c r="E2300" s="39"/>
      <c r="F2300" s="39" t="s">
        <v>279</v>
      </c>
      <c r="G2300" s="39" t="s">
        <v>168</v>
      </c>
      <c r="H2300" s="352">
        <v>2</v>
      </c>
    </row>
    <row r="2301" spans="1:8">
      <c r="A2301" s="39"/>
      <c r="B2301" s="39" t="s">
        <v>84</v>
      </c>
      <c r="C2301" s="39" t="s">
        <v>719</v>
      </c>
      <c r="D2301" s="39" t="s">
        <v>258</v>
      </c>
      <c r="E2301" s="39"/>
      <c r="F2301" s="39" t="s">
        <v>291</v>
      </c>
      <c r="G2301" s="39" t="s">
        <v>168</v>
      </c>
      <c r="H2301" s="352">
        <v>1</v>
      </c>
    </row>
    <row r="2302" spans="1:8">
      <c r="A2302" s="39"/>
      <c r="B2302" s="39" t="s">
        <v>84</v>
      </c>
      <c r="C2302" s="39" t="s">
        <v>720</v>
      </c>
      <c r="D2302" s="39" t="s">
        <v>258</v>
      </c>
      <c r="E2302" s="39"/>
      <c r="F2302" s="39" t="s">
        <v>495</v>
      </c>
      <c r="G2302" s="39" t="s">
        <v>168</v>
      </c>
      <c r="H2302" s="352">
        <v>4</v>
      </c>
    </row>
    <row r="2303" spans="1:8">
      <c r="A2303" s="39"/>
      <c r="B2303" s="39" t="s">
        <v>84</v>
      </c>
      <c r="C2303" s="39" t="s">
        <v>721</v>
      </c>
      <c r="D2303" s="39" t="s">
        <v>258</v>
      </c>
      <c r="E2303" s="39"/>
      <c r="F2303" s="39" t="s">
        <v>318</v>
      </c>
      <c r="G2303" s="39" t="s">
        <v>168</v>
      </c>
      <c r="H2303" s="352">
        <v>4</v>
      </c>
    </row>
    <row r="2304" spans="1:8">
      <c r="A2304" s="39"/>
      <c r="B2304" s="39" t="s">
        <v>84</v>
      </c>
      <c r="C2304" s="39" t="s">
        <v>722</v>
      </c>
      <c r="D2304" s="39" t="s">
        <v>258</v>
      </c>
      <c r="E2304" s="39"/>
      <c r="F2304" s="39" t="s">
        <v>291</v>
      </c>
      <c r="G2304" s="39" t="s">
        <v>168</v>
      </c>
      <c r="H2304" s="352">
        <v>2</v>
      </c>
    </row>
    <row r="2305" spans="1:8">
      <c r="A2305" s="39"/>
      <c r="B2305" s="39" t="s">
        <v>84</v>
      </c>
      <c r="C2305" s="39" t="s">
        <v>723</v>
      </c>
      <c r="D2305" s="39" t="s">
        <v>258</v>
      </c>
      <c r="E2305" s="39"/>
      <c r="F2305" s="39" t="s">
        <v>291</v>
      </c>
      <c r="G2305" s="39" t="s">
        <v>168</v>
      </c>
      <c r="H2305" s="352">
        <v>2</v>
      </c>
    </row>
    <row r="2306" spans="1:8">
      <c r="A2306" s="39"/>
      <c r="B2306" s="39" t="s">
        <v>84</v>
      </c>
      <c r="C2306" s="39" t="s">
        <v>724</v>
      </c>
      <c r="D2306" s="39" t="s">
        <v>258</v>
      </c>
      <c r="E2306" s="39"/>
      <c r="F2306" s="39" t="s">
        <v>196</v>
      </c>
      <c r="G2306" s="39" t="s">
        <v>168</v>
      </c>
      <c r="H2306" s="352">
        <v>2</v>
      </c>
    </row>
    <row r="2307" spans="1:8">
      <c r="A2307" s="39"/>
      <c r="B2307" s="39" t="s">
        <v>84</v>
      </c>
      <c r="C2307" s="39" t="s">
        <v>725</v>
      </c>
      <c r="D2307" s="39" t="s">
        <v>258</v>
      </c>
      <c r="E2307" s="39"/>
      <c r="F2307" s="39" t="s">
        <v>670</v>
      </c>
      <c r="G2307" s="39" t="s">
        <v>168</v>
      </c>
      <c r="H2307" s="352">
        <v>4</v>
      </c>
    </row>
    <row r="2308" spans="1:8">
      <c r="A2308" s="39"/>
      <c r="B2308" s="39" t="s">
        <v>84</v>
      </c>
      <c r="C2308" s="39" t="s">
        <v>726</v>
      </c>
      <c r="D2308" s="39" t="s">
        <v>258</v>
      </c>
      <c r="E2308" s="39"/>
      <c r="F2308" s="39" t="s">
        <v>555</v>
      </c>
      <c r="G2308" s="39" t="s">
        <v>168</v>
      </c>
      <c r="H2308" s="352">
        <v>2</v>
      </c>
    </row>
    <row r="2309" spans="1:8">
      <c r="A2309" s="39"/>
      <c r="B2309" s="39" t="s">
        <v>84</v>
      </c>
      <c r="C2309" s="39" t="s">
        <v>727</v>
      </c>
      <c r="D2309" s="39" t="s">
        <v>258</v>
      </c>
      <c r="E2309" s="39"/>
      <c r="F2309" s="39" t="s">
        <v>264</v>
      </c>
      <c r="G2309" s="39" t="s">
        <v>168</v>
      </c>
      <c r="H2309" s="352">
        <v>1</v>
      </c>
    </row>
    <row r="2310" spans="1:8">
      <c r="A2310" s="39"/>
      <c r="B2310" s="39" t="s">
        <v>84</v>
      </c>
      <c r="C2310" s="39" t="s">
        <v>728</v>
      </c>
      <c r="D2310" s="39" t="s">
        <v>258</v>
      </c>
      <c r="E2310" s="39"/>
      <c r="F2310" s="39" t="s">
        <v>260</v>
      </c>
      <c r="G2310" s="39" t="s">
        <v>168</v>
      </c>
      <c r="H2310" s="352">
        <v>1</v>
      </c>
    </row>
    <row r="2311" spans="1:8">
      <c r="A2311" s="39"/>
      <c r="B2311" s="39" t="s">
        <v>84</v>
      </c>
      <c r="C2311" s="39" t="s">
        <v>729</v>
      </c>
      <c r="D2311" s="39" t="s">
        <v>258</v>
      </c>
      <c r="E2311" s="39"/>
      <c r="F2311" s="39" t="s">
        <v>288</v>
      </c>
      <c r="G2311" s="39" t="s">
        <v>168</v>
      </c>
      <c r="H2311" s="352">
        <v>1</v>
      </c>
    </row>
    <row r="2312" spans="1:8">
      <c r="A2312" s="39"/>
      <c r="B2312" s="39" t="s">
        <v>84</v>
      </c>
      <c r="C2312" s="39" t="s">
        <v>864</v>
      </c>
      <c r="D2312" s="39" t="s">
        <v>258</v>
      </c>
      <c r="E2312" s="39"/>
      <c r="F2312" s="39" t="s">
        <v>196</v>
      </c>
      <c r="G2312" s="39" t="s">
        <v>168</v>
      </c>
      <c r="H2312" s="352">
        <v>1</v>
      </c>
    </row>
    <row r="2313" spans="1:8">
      <c r="A2313" s="39"/>
      <c r="B2313" s="39" t="s">
        <v>84</v>
      </c>
      <c r="C2313" s="39" t="s">
        <v>868</v>
      </c>
      <c r="D2313" s="39" t="s">
        <v>258</v>
      </c>
      <c r="E2313" s="39"/>
      <c r="F2313" s="39" t="s">
        <v>260</v>
      </c>
      <c r="G2313" s="39" t="s">
        <v>168</v>
      </c>
      <c r="H2313" s="352">
        <v>1</v>
      </c>
    </row>
    <row r="2314" spans="1:8">
      <c r="A2314" s="39"/>
      <c r="B2314" s="39" t="s">
        <v>84</v>
      </c>
      <c r="C2314" s="39" t="s">
        <v>730</v>
      </c>
      <c r="D2314" s="39" t="s">
        <v>258</v>
      </c>
      <c r="E2314" s="39"/>
      <c r="F2314" s="39" t="s">
        <v>264</v>
      </c>
      <c r="G2314" s="39" t="s">
        <v>168</v>
      </c>
      <c r="H2314" s="352">
        <v>1</v>
      </c>
    </row>
    <row r="2315" spans="1:8">
      <c r="A2315" s="39"/>
      <c r="B2315" s="39" t="s">
        <v>84</v>
      </c>
      <c r="C2315" s="39" t="s">
        <v>738</v>
      </c>
      <c r="D2315" s="39" t="s">
        <v>739</v>
      </c>
      <c r="E2315" s="39"/>
      <c r="F2315" s="39"/>
      <c r="G2315" s="39" t="s">
        <v>168</v>
      </c>
      <c r="H2315" s="352">
        <v>4</v>
      </c>
    </row>
    <row r="2316" spans="1:8">
      <c r="A2316" s="39"/>
      <c r="B2316" s="39" t="s">
        <v>84</v>
      </c>
      <c r="C2316" s="39" t="s">
        <v>846</v>
      </c>
      <c r="D2316" s="39" t="s">
        <v>847</v>
      </c>
      <c r="E2316" s="39" t="s">
        <v>385</v>
      </c>
      <c r="F2316" s="39"/>
      <c r="G2316" s="39" t="s">
        <v>168</v>
      </c>
      <c r="H2316" s="352">
        <v>1</v>
      </c>
    </row>
    <row r="2317" spans="1:8">
      <c r="A2317" s="39"/>
      <c r="B2317" s="39" t="s">
        <v>84</v>
      </c>
      <c r="C2317" s="39" t="s">
        <v>854</v>
      </c>
      <c r="D2317" s="39" t="s">
        <v>847</v>
      </c>
      <c r="E2317" s="39" t="s">
        <v>385</v>
      </c>
      <c r="F2317" s="39"/>
      <c r="G2317" s="39" t="s">
        <v>168</v>
      </c>
      <c r="H2317" s="352">
        <v>1</v>
      </c>
    </row>
    <row r="2318" spans="1:8">
      <c r="A2318" s="39"/>
      <c r="B2318" s="39" t="s">
        <v>84</v>
      </c>
      <c r="C2318" s="39" t="s">
        <v>834</v>
      </c>
      <c r="D2318" s="39" t="s">
        <v>258</v>
      </c>
      <c r="E2318" s="39"/>
      <c r="F2318" s="39"/>
      <c r="G2318" s="39" t="s">
        <v>168</v>
      </c>
      <c r="H2318" s="352">
        <v>1</v>
      </c>
    </row>
    <row r="2319" spans="1:8">
      <c r="A2319" s="39"/>
      <c r="B2319" s="39" t="s">
        <v>84</v>
      </c>
      <c r="C2319" s="39" t="s">
        <v>815</v>
      </c>
      <c r="D2319" s="39" t="s">
        <v>258</v>
      </c>
      <c r="E2319" s="39"/>
      <c r="F2319" s="39" t="s">
        <v>499</v>
      </c>
      <c r="G2319" s="39" t="s">
        <v>168</v>
      </c>
      <c r="H2319" s="352">
        <v>1</v>
      </c>
    </row>
    <row r="2320" spans="1:8">
      <c r="A2320" s="39"/>
      <c r="B2320" s="39" t="s">
        <v>84</v>
      </c>
      <c r="C2320" s="39" t="s">
        <v>872</v>
      </c>
      <c r="D2320" s="39" t="s">
        <v>678</v>
      </c>
      <c r="E2320" s="39" t="s">
        <v>774</v>
      </c>
      <c r="F2320" s="39" t="s">
        <v>873</v>
      </c>
      <c r="G2320" s="39" t="s">
        <v>168</v>
      </c>
      <c r="H2320" s="352">
        <v>1</v>
      </c>
    </row>
    <row r="2321" spans="1:8">
      <c r="A2321" s="39"/>
      <c r="B2321" s="39" t="s">
        <v>84</v>
      </c>
      <c r="C2321" s="39" t="s">
        <v>748</v>
      </c>
      <c r="D2321" s="39" t="s">
        <v>678</v>
      </c>
      <c r="E2321" s="39" t="s">
        <v>437</v>
      </c>
      <c r="F2321" s="39" t="s">
        <v>749</v>
      </c>
      <c r="G2321" s="39" t="s">
        <v>168</v>
      </c>
      <c r="H2321" s="352">
        <v>1</v>
      </c>
    </row>
    <row r="2322" spans="1:8">
      <c r="A2322" s="39"/>
      <c r="B2322" s="39" t="s">
        <v>84</v>
      </c>
      <c r="C2322" s="39" t="s">
        <v>750</v>
      </c>
      <c r="D2322" s="39" t="s">
        <v>678</v>
      </c>
      <c r="E2322" s="39" t="s">
        <v>195</v>
      </c>
      <c r="F2322" s="39" t="s">
        <v>751</v>
      </c>
      <c r="G2322" s="39" t="s">
        <v>168</v>
      </c>
      <c r="H2322" s="352">
        <v>1</v>
      </c>
    </row>
    <row r="2323" spans="1:8">
      <c r="A2323" s="39"/>
      <c r="B2323" s="39" t="s">
        <v>84</v>
      </c>
      <c r="C2323" s="39" t="s">
        <v>752</v>
      </c>
      <c r="D2323" s="39" t="s">
        <v>678</v>
      </c>
      <c r="E2323" s="39" t="s">
        <v>477</v>
      </c>
      <c r="F2323" s="39" t="s">
        <v>753</v>
      </c>
      <c r="G2323" s="39" t="s">
        <v>168</v>
      </c>
      <c r="H2323" s="352">
        <v>1</v>
      </c>
    </row>
    <row r="2324" spans="1:8">
      <c r="A2324" s="39"/>
      <c r="B2324" s="39" t="s">
        <v>84</v>
      </c>
      <c r="C2324" s="39" t="s">
        <v>758</v>
      </c>
      <c r="D2324" s="39" t="s">
        <v>678</v>
      </c>
      <c r="E2324" s="39" t="s">
        <v>759</v>
      </c>
      <c r="F2324" s="39" t="s">
        <v>760</v>
      </c>
      <c r="G2324" s="39" t="s">
        <v>168</v>
      </c>
      <c r="H2324" s="352">
        <v>1</v>
      </c>
    </row>
    <row r="2325" spans="1:8">
      <c r="A2325" s="39"/>
      <c r="B2325" s="39" t="s">
        <v>84</v>
      </c>
      <c r="C2325" s="39" t="s">
        <v>761</v>
      </c>
      <c r="D2325" s="39" t="s">
        <v>678</v>
      </c>
      <c r="E2325" s="39" t="s">
        <v>762</v>
      </c>
      <c r="F2325" s="39" t="s">
        <v>363</v>
      </c>
      <c r="G2325" s="39" t="s">
        <v>168</v>
      </c>
      <c r="H2325" s="352">
        <v>1</v>
      </c>
    </row>
    <row r="2326" spans="1:8">
      <c r="A2326" s="39"/>
      <c r="B2326" s="39" t="s">
        <v>84</v>
      </c>
      <c r="C2326" s="39" t="s">
        <v>763</v>
      </c>
      <c r="D2326" s="39" t="s">
        <v>678</v>
      </c>
      <c r="E2326" s="39" t="s">
        <v>764</v>
      </c>
      <c r="F2326" s="39" t="s">
        <v>765</v>
      </c>
      <c r="G2326" s="39" t="s">
        <v>168</v>
      </c>
      <c r="H2326" s="352">
        <v>1</v>
      </c>
    </row>
    <row r="2327" spans="1:8">
      <c r="A2327" s="39"/>
      <c r="B2327" s="39" t="s">
        <v>84</v>
      </c>
      <c r="C2327" s="39" t="s">
        <v>838</v>
      </c>
      <c r="D2327" s="39" t="s">
        <v>678</v>
      </c>
      <c r="E2327" s="39" t="s">
        <v>787</v>
      </c>
      <c r="F2327" s="39" t="s">
        <v>443</v>
      </c>
      <c r="G2327" s="39" t="s">
        <v>168</v>
      </c>
      <c r="H2327" s="352">
        <v>1</v>
      </c>
    </row>
    <row r="2328" spans="1:8">
      <c r="A2328" s="39"/>
      <c r="B2328" s="39" t="s">
        <v>84</v>
      </c>
      <c r="C2328" s="39" t="s">
        <v>870</v>
      </c>
      <c r="D2328" s="39" t="s">
        <v>678</v>
      </c>
      <c r="E2328" s="39" t="s">
        <v>774</v>
      </c>
      <c r="F2328" s="39" t="s">
        <v>291</v>
      </c>
      <c r="G2328" s="39" t="s">
        <v>168</v>
      </c>
      <c r="H2328" s="352">
        <v>1</v>
      </c>
    </row>
    <row r="2329" spans="1:8">
      <c r="A2329" s="39"/>
      <c r="B2329" s="39" t="s">
        <v>84</v>
      </c>
      <c r="C2329" s="39" t="s">
        <v>767</v>
      </c>
      <c r="D2329" s="39" t="s">
        <v>678</v>
      </c>
      <c r="E2329" s="39" t="s">
        <v>226</v>
      </c>
      <c r="F2329" s="39" t="s">
        <v>363</v>
      </c>
      <c r="G2329" s="39" t="s">
        <v>168</v>
      </c>
      <c r="H2329" s="352">
        <v>1</v>
      </c>
    </row>
    <row r="2330" spans="1:8">
      <c r="A2330" s="39"/>
      <c r="B2330" s="39" t="s">
        <v>84</v>
      </c>
      <c r="C2330" s="39" t="s">
        <v>768</v>
      </c>
      <c r="D2330" s="39" t="s">
        <v>678</v>
      </c>
      <c r="E2330" s="39" t="s">
        <v>764</v>
      </c>
      <c r="F2330" s="39" t="s">
        <v>765</v>
      </c>
      <c r="G2330" s="39" t="s">
        <v>168</v>
      </c>
      <c r="H2330" s="352">
        <v>1</v>
      </c>
    </row>
    <row r="2331" spans="1:8">
      <c r="A2331" s="39"/>
      <c r="B2331" s="39" t="s">
        <v>84</v>
      </c>
      <c r="C2331" s="39" t="s">
        <v>769</v>
      </c>
      <c r="D2331" s="39" t="s">
        <v>678</v>
      </c>
      <c r="E2331" s="39" t="s">
        <v>175</v>
      </c>
      <c r="F2331" s="39" t="s">
        <v>770</v>
      </c>
      <c r="G2331" s="39" t="s">
        <v>168</v>
      </c>
      <c r="H2331" s="352">
        <v>1</v>
      </c>
    </row>
    <row r="2332" spans="1:8">
      <c r="A2332" s="39"/>
      <c r="B2332" s="39" t="s">
        <v>84</v>
      </c>
      <c r="C2332" s="39" t="s">
        <v>771</v>
      </c>
      <c r="D2332" s="39" t="s">
        <v>678</v>
      </c>
      <c r="E2332" s="39" t="s">
        <v>574</v>
      </c>
      <c r="F2332" s="39" t="s">
        <v>772</v>
      </c>
      <c r="G2332" s="39" t="s">
        <v>168</v>
      </c>
      <c r="H2332" s="352">
        <v>1</v>
      </c>
    </row>
    <row r="2333" spans="1:8">
      <c r="A2333" s="39"/>
      <c r="B2333" s="39" t="s">
        <v>84</v>
      </c>
      <c r="C2333" s="39" t="s">
        <v>842</v>
      </c>
      <c r="D2333" s="39" t="s">
        <v>678</v>
      </c>
      <c r="E2333" s="39" t="s">
        <v>843</v>
      </c>
      <c r="F2333" s="39" t="s">
        <v>844</v>
      </c>
      <c r="G2333" s="39" t="s">
        <v>168</v>
      </c>
      <c r="H2333" s="352">
        <v>1</v>
      </c>
    </row>
    <row r="2334" spans="1:8">
      <c r="A2334" s="39"/>
      <c r="B2334" s="39" t="s">
        <v>84</v>
      </c>
      <c r="C2334" s="39" t="s">
        <v>789</v>
      </c>
      <c r="D2334" s="39" t="s">
        <v>790</v>
      </c>
      <c r="E2334" s="39" t="s">
        <v>791</v>
      </c>
      <c r="F2334" s="39"/>
      <c r="G2334" s="39" t="s">
        <v>168</v>
      </c>
      <c r="H2334" s="352">
        <v>2</v>
      </c>
    </row>
    <row r="2335" spans="1:8">
      <c r="A2335" s="39"/>
      <c r="B2335" s="39" t="s">
        <v>84</v>
      </c>
      <c r="C2335" s="39" t="s">
        <v>796</v>
      </c>
      <c r="D2335" s="39" t="s">
        <v>790</v>
      </c>
      <c r="E2335" s="39" t="s">
        <v>797</v>
      </c>
      <c r="F2335" s="39"/>
      <c r="G2335" s="39" t="s">
        <v>168</v>
      </c>
      <c r="H2335" s="352">
        <v>1</v>
      </c>
    </row>
    <row r="2344" spans="1:8" ht="20.25">
      <c r="A2344" s="40" t="s">
        <v>874</v>
      </c>
      <c r="B2344" s="35"/>
      <c r="C2344" s="35"/>
      <c r="D2344" s="35"/>
      <c r="E2344" s="35"/>
      <c r="F2344" s="35"/>
      <c r="G2344" s="35"/>
      <c r="H2344" s="351"/>
    </row>
    <row r="2345" spans="1:8">
      <c r="A2345" s="39"/>
      <c r="B2345" s="39" t="s">
        <v>162</v>
      </c>
      <c r="C2345" s="39" t="s">
        <v>163</v>
      </c>
      <c r="D2345" s="39" t="s">
        <v>164</v>
      </c>
      <c r="E2345" s="39" t="s">
        <v>165</v>
      </c>
      <c r="F2345" s="39" t="s">
        <v>166</v>
      </c>
      <c r="G2345" s="39" t="s">
        <v>167</v>
      </c>
      <c r="H2345" s="352" t="s">
        <v>168</v>
      </c>
    </row>
    <row r="2346" spans="1:8">
      <c r="A2346" s="39"/>
      <c r="B2346" s="39" t="s">
        <v>84</v>
      </c>
      <c r="C2346" s="39" t="s">
        <v>813</v>
      </c>
      <c r="D2346" s="39" t="s">
        <v>258</v>
      </c>
      <c r="E2346" s="39" t="s">
        <v>185</v>
      </c>
      <c r="F2346" s="39" t="s">
        <v>814</v>
      </c>
      <c r="G2346" s="39" t="s">
        <v>168</v>
      </c>
      <c r="H2346" s="352">
        <v>1</v>
      </c>
    </row>
    <row r="2347" spans="1:8">
      <c r="A2347" s="39"/>
      <c r="B2347" s="39" t="s">
        <v>84</v>
      </c>
      <c r="C2347" s="39" t="s">
        <v>718</v>
      </c>
      <c r="D2347" s="39" t="s">
        <v>258</v>
      </c>
      <c r="E2347" s="39"/>
      <c r="F2347" s="39" t="s">
        <v>279</v>
      </c>
      <c r="G2347" s="39" t="s">
        <v>168</v>
      </c>
      <c r="H2347" s="352">
        <v>2</v>
      </c>
    </row>
    <row r="2348" spans="1:8">
      <c r="A2348" s="39"/>
      <c r="B2348" s="39" t="s">
        <v>84</v>
      </c>
      <c r="C2348" s="39" t="s">
        <v>719</v>
      </c>
      <c r="D2348" s="39" t="s">
        <v>258</v>
      </c>
      <c r="E2348" s="39"/>
      <c r="F2348" s="39" t="s">
        <v>291</v>
      </c>
      <c r="G2348" s="39" t="s">
        <v>168</v>
      </c>
      <c r="H2348" s="352">
        <v>1</v>
      </c>
    </row>
    <row r="2349" spans="1:8">
      <c r="A2349" s="39"/>
      <c r="B2349" s="39" t="s">
        <v>84</v>
      </c>
      <c r="C2349" s="39" t="s">
        <v>720</v>
      </c>
      <c r="D2349" s="39" t="s">
        <v>258</v>
      </c>
      <c r="E2349" s="39"/>
      <c r="F2349" s="39" t="s">
        <v>495</v>
      </c>
      <c r="G2349" s="39" t="s">
        <v>168</v>
      </c>
      <c r="H2349" s="352">
        <v>4</v>
      </c>
    </row>
    <row r="2350" spans="1:8">
      <c r="A2350" s="39"/>
      <c r="B2350" s="39" t="s">
        <v>84</v>
      </c>
      <c r="C2350" s="39" t="s">
        <v>721</v>
      </c>
      <c r="D2350" s="39" t="s">
        <v>258</v>
      </c>
      <c r="E2350" s="39"/>
      <c r="F2350" s="39" t="s">
        <v>318</v>
      </c>
      <c r="G2350" s="39" t="s">
        <v>168</v>
      </c>
      <c r="H2350" s="352">
        <v>4</v>
      </c>
    </row>
    <row r="2351" spans="1:8">
      <c r="A2351" s="39"/>
      <c r="B2351" s="39" t="s">
        <v>84</v>
      </c>
      <c r="C2351" s="39" t="s">
        <v>722</v>
      </c>
      <c r="D2351" s="39" t="s">
        <v>258</v>
      </c>
      <c r="E2351" s="39"/>
      <c r="F2351" s="39" t="s">
        <v>291</v>
      </c>
      <c r="G2351" s="39" t="s">
        <v>168</v>
      </c>
      <c r="H2351" s="352">
        <v>2</v>
      </c>
    </row>
    <row r="2352" spans="1:8">
      <c r="A2352" s="39"/>
      <c r="B2352" s="39" t="s">
        <v>84</v>
      </c>
      <c r="C2352" s="39" t="s">
        <v>723</v>
      </c>
      <c r="D2352" s="39" t="s">
        <v>258</v>
      </c>
      <c r="E2352" s="39"/>
      <c r="F2352" s="39" t="s">
        <v>291</v>
      </c>
      <c r="G2352" s="39" t="s">
        <v>168</v>
      </c>
      <c r="H2352" s="352">
        <v>2</v>
      </c>
    </row>
    <row r="2353" spans="1:8">
      <c r="A2353" s="39"/>
      <c r="B2353" s="39" t="s">
        <v>84</v>
      </c>
      <c r="C2353" s="39" t="s">
        <v>724</v>
      </c>
      <c r="D2353" s="39" t="s">
        <v>258</v>
      </c>
      <c r="E2353" s="39"/>
      <c r="F2353" s="39" t="s">
        <v>196</v>
      </c>
      <c r="G2353" s="39" t="s">
        <v>168</v>
      </c>
      <c r="H2353" s="352">
        <v>2</v>
      </c>
    </row>
    <row r="2354" spans="1:8">
      <c r="A2354" s="39"/>
      <c r="B2354" s="39" t="s">
        <v>84</v>
      </c>
      <c r="C2354" s="39" t="s">
        <v>725</v>
      </c>
      <c r="D2354" s="39" t="s">
        <v>258</v>
      </c>
      <c r="E2354" s="39"/>
      <c r="F2354" s="39" t="s">
        <v>670</v>
      </c>
      <c r="G2354" s="39" t="s">
        <v>168</v>
      </c>
      <c r="H2354" s="352">
        <v>4</v>
      </c>
    </row>
    <row r="2355" spans="1:8">
      <c r="A2355" s="39"/>
      <c r="B2355" s="39" t="s">
        <v>84</v>
      </c>
      <c r="C2355" s="39" t="s">
        <v>726</v>
      </c>
      <c r="D2355" s="39" t="s">
        <v>258</v>
      </c>
      <c r="E2355" s="39"/>
      <c r="F2355" s="39" t="s">
        <v>555</v>
      </c>
      <c r="G2355" s="39" t="s">
        <v>168</v>
      </c>
      <c r="H2355" s="352">
        <v>2</v>
      </c>
    </row>
    <row r="2356" spans="1:8">
      <c r="A2356" s="39"/>
      <c r="B2356" s="39" t="s">
        <v>84</v>
      </c>
      <c r="C2356" s="39" t="s">
        <v>727</v>
      </c>
      <c r="D2356" s="39" t="s">
        <v>258</v>
      </c>
      <c r="E2356" s="39"/>
      <c r="F2356" s="39" t="s">
        <v>264</v>
      </c>
      <c r="G2356" s="39" t="s">
        <v>168</v>
      </c>
      <c r="H2356" s="352">
        <v>1</v>
      </c>
    </row>
    <row r="2357" spans="1:8">
      <c r="A2357" s="39"/>
      <c r="B2357" s="39" t="s">
        <v>84</v>
      </c>
      <c r="C2357" s="39" t="s">
        <v>728</v>
      </c>
      <c r="D2357" s="39" t="s">
        <v>258</v>
      </c>
      <c r="E2357" s="39"/>
      <c r="F2357" s="39" t="s">
        <v>260</v>
      </c>
      <c r="G2357" s="39" t="s">
        <v>168</v>
      </c>
      <c r="H2357" s="352">
        <v>1</v>
      </c>
    </row>
    <row r="2358" spans="1:8">
      <c r="A2358" s="39"/>
      <c r="B2358" s="39" t="s">
        <v>84</v>
      </c>
      <c r="C2358" s="39" t="s">
        <v>729</v>
      </c>
      <c r="D2358" s="39" t="s">
        <v>258</v>
      </c>
      <c r="E2358" s="39"/>
      <c r="F2358" s="39" t="s">
        <v>288</v>
      </c>
      <c r="G2358" s="39" t="s">
        <v>168</v>
      </c>
      <c r="H2358" s="352">
        <v>1</v>
      </c>
    </row>
    <row r="2359" spans="1:8">
      <c r="A2359" s="39"/>
      <c r="B2359" s="39" t="s">
        <v>84</v>
      </c>
      <c r="C2359" s="39" t="s">
        <v>864</v>
      </c>
      <c r="D2359" s="39" t="s">
        <v>258</v>
      </c>
      <c r="E2359" s="39"/>
      <c r="F2359" s="39" t="s">
        <v>196</v>
      </c>
      <c r="G2359" s="39" t="s">
        <v>168</v>
      </c>
      <c r="H2359" s="352">
        <v>1</v>
      </c>
    </row>
    <row r="2360" spans="1:8">
      <c r="A2360" s="39"/>
      <c r="B2360" s="39" t="s">
        <v>84</v>
      </c>
      <c r="C2360" s="39" t="s">
        <v>868</v>
      </c>
      <c r="D2360" s="39" t="s">
        <v>258</v>
      </c>
      <c r="E2360" s="39"/>
      <c r="F2360" s="39" t="s">
        <v>260</v>
      </c>
      <c r="G2360" s="39" t="s">
        <v>168</v>
      </c>
      <c r="H2360" s="352">
        <v>1</v>
      </c>
    </row>
    <row r="2361" spans="1:8">
      <c r="A2361" s="39"/>
      <c r="B2361" s="39" t="s">
        <v>84</v>
      </c>
      <c r="C2361" s="39" t="s">
        <v>730</v>
      </c>
      <c r="D2361" s="39" t="s">
        <v>258</v>
      </c>
      <c r="E2361" s="39"/>
      <c r="F2361" s="39" t="s">
        <v>264</v>
      </c>
      <c r="G2361" s="39" t="s">
        <v>168</v>
      </c>
      <c r="H2361" s="352">
        <v>1</v>
      </c>
    </row>
    <row r="2362" spans="1:8">
      <c r="A2362" s="39"/>
      <c r="B2362" s="39" t="s">
        <v>84</v>
      </c>
      <c r="C2362" s="39" t="s">
        <v>738</v>
      </c>
      <c r="D2362" s="39" t="s">
        <v>739</v>
      </c>
      <c r="E2362" s="39"/>
      <c r="F2362" s="39"/>
      <c r="G2362" s="39" t="s">
        <v>168</v>
      </c>
      <c r="H2362" s="352">
        <v>4</v>
      </c>
    </row>
    <row r="2363" spans="1:8">
      <c r="A2363" s="39"/>
      <c r="B2363" s="39" t="s">
        <v>84</v>
      </c>
      <c r="C2363" s="39" t="s">
        <v>846</v>
      </c>
      <c r="D2363" s="39" t="s">
        <v>847</v>
      </c>
      <c r="E2363" s="39" t="s">
        <v>385</v>
      </c>
      <c r="F2363" s="39"/>
      <c r="G2363" s="39" t="s">
        <v>168</v>
      </c>
      <c r="H2363" s="352">
        <v>1</v>
      </c>
    </row>
    <row r="2364" spans="1:8">
      <c r="A2364" s="39"/>
      <c r="B2364" s="39" t="s">
        <v>84</v>
      </c>
      <c r="C2364" s="39" t="s">
        <v>854</v>
      </c>
      <c r="D2364" s="39" t="s">
        <v>847</v>
      </c>
      <c r="E2364" s="39" t="s">
        <v>385</v>
      </c>
      <c r="F2364" s="39"/>
      <c r="G2364" s="39" t="s">
        <v>168</v>
      </c>
      <c r="H2364" s="352">
        <v>1</v>
      </c>
    </row>
    <row r="2365" spans="1:8">
      <c r="A2365" s="39"/>
      <c r="B2365" s="39" t="s">
        <v>84</v>
      </c>
      <c r="C2365" s="39" t="s">
        <v>815</v>
      </c>
      <c r="D2365" s="39" t="s">
        <v>258</v>
      </c>
      <c r="E2365" s="39"/>
      <c r="F2365" s="39" t="s">
        <v>499</v>
      </c>
      <c r="G2365" s="39" t="s">
        <v>168</v>
      </c>
      <c r="H2365" s="352">
        <v>1</v>
      </c>
    </row>
    <row r="2366" spans="1:8">
      <c r="A2366" s="39"/>
      <c r="B2366" s="39" t="s">
        <v>84</v>
      </c>
      <c r="C2366" s="39" t="s">
        <v>872</v>
      </c>
      <c r="D2366" s="39" t="s">
        <v>678</v>
      </c>
      <c r="E2366" s="39" t="s">
        <v>774</v>
      </c>
      <c r="F2366" s="39" t="s">
        <v>873</v>
      </c>
      <c r="G2366" s="39" t="s">
        <v>168</v>
      </c>
      <c r="H2366" s="352">
        <v>1</v>
      </c>
    </row>
    <row r="2367" spans="1:8">
      <c r="A2367" s="39"/>
      <c r="B2367" s="39" t="s">
        <v>84</v>
      </c>
      <c r="C2367" s="39" t="s">
        <v>748</v>
      </c>
      <c r="D2367" s="39" t="s">
        <v>678</v>
      </c>
      <c r="E2367" s="39" t="s">
        <v>437</v>
      </c>
      <c r="F2367" s="39" t="s">
        <v>749</v>
      </c>
      <c r="G2367" s="39" t="s">
        <v>168</v>
      </c>
      <c r="H2367" s="352">
        <v>1</v>
      </c>
    </row>
    <row r="2368" spans="1:8">
      <c r="A2368" s="39"/>
      <c r="B2368" s="39" t="s">
        <v>84</v>
      </c>
      <c r="C2368" s="39" t="s">
        <v>750</v>
      </c>
      <c r="D2368" s="39" t="s">
        <v>678</v>
      </c>
      <c r="E2368" s="39" t="s">
        <v>195</v>
      </c>
      <c r="F2368" s="39" t="s">
        <v>751</v>
      </c>
      <c r="G2368" s="39" t="s">
        <v>168</v>
      </c>
      <c r="H2368" s="352">
        <v>1</v>
      </c>
    </row>
    <row r="2369" spans="1:8">
      <c r="A2369" s="39"/>
      <c r="B2369" s="39" t="s">
        <v>84</v>
      </c>
      <c r="C2369" s="39" t="s">
        <v>752</v>
      </c>
      <c r="D2369" s="39" t="s">
        <v>678</v>
      </c>
      <c r="E2369" s="39" t="s">
        <v>477</v>
      </c>
      <c r="F2369" s="39" t="s">
        <v>753</v>
      </c>
      <c r="G2369" s="39" t="s">
        <v>168</v>
      </c>
      <c r="H2369" s="352">
        <v>1</v>
      </c>
    </row>
    <row r="2370" spans="1:8">
      <c r="A2370" s="39"/>
      <c r="B2370" s="39" t="s">
        <v>84</v>
      </c>
      <c r="C2370" s="39" t="s">
        <v>758</v>
      </c>
      <c r="D2370" s="39" t="s">
        <v>678</v>
      </c>
      <c r="E2370" s="39" t="s">
        <v>759</v>
      </c>
      <c r="F2370" s="39" t="s">
        <v>760</v>
      </c>
      <c r="G2370" s="39" t="s">
        <v>168</v>
      </c>
      <c r="H2370" s="352">
        <v>1</v>
      </c>
    </row>
    <row r="2371" spans="1:8">
      <c r="A2371" s="39"/>
      <c r="B2371" s="39" t="s">
        <v>84</v>
      </c>
      <c r="C2371" s="39" t="s">
        <v>761</v>
      </c>
      <c r="D2371" s="39" t="s">
        <v>678</v>
      </c>
      <c r="E2371" s="39" t="s">
        <v>762</v>
      </c>
      <c r="F2371" s="39" t="s">
        <v>363</v>
      </c>
      <c r="G2371" s="39" t="s">
        <v>168</v>
      </c>
      <c r="H2371" s="352">
        <v>1</v>
      </c>
    </row>
    <row r="2372" spans="1:8">
      <c r="A2372" s="39"/>
      <c r="B2372" s="39" t="s">
        <v>84</v>
      </c>
      <c r="C2372" s="39" t="s">
        <v>763</v>
      </c>
      <c r="D2372" s="39" t="s">
        <v>678</v>
      </c>
      <c r="E2372" s="39" t="s">
        <v>764</v>
      </c>
      <c r="F2372" s="39" t="s">
        <v>765</v>
      </c>
      <c r="G2372" s="39" t="s">
        <v>168</v>
      </c>
      <c r="H2372" s="352">
        <v>1</v>
      </c>
    </row>
    <row r="2373" spans="1:8">
      <c r="A2373" s="39"/>
      <c r="B2373" s="39" t="s">
        <v>84</v>
      </c>
      <c r="C2373" s="39" t="s">
        <v>838</v>
      </c>
      <c r="D2373" s="39" t="s">
        <v>678</v>
      </c>
      <c r="E2373" s="39" t="s">
        <v>787</v>
      </c>
      <c r="F2373" s="39" t="s">
        <v>443</v>
      </c>
      <c r="G2373" s="39" t="s">
        <v>168</v>
      </c>
      <c r="H2373" s="352">
        <v>1</v>
      </c>
    </row>
    <row r="2374" spans="1:8">
      <c r="A2374" s="39"/>
      <c r="B2374" s="39" t="s">
        <v>84</v>
      </c>
      <c r="C2374" s="39" t="s">
        <v>870</v>
      </c>
      <c r="D2374" s="39" t="s">
        <v>678</v>
      </c>
      <c r="E2374" s="39" t="s">
        <v>774</v>
      </c>
      <c r="F2374" s="39" t="s">
        <v>291</v>
      </c>
      <c r="G2374" s="39" t="s">
        <v>168</v>
      </c>
      <c r="H2374" s="352">
        <v>1</v>
      </c>
    </row>
    <row r="2375" spans="1:8">
      <c r="A2375" s="39"/>
      <c r="B2375" s="39" t="s">
        <v>84</v>
      </c>
      <c r="C2375" s="39" t="s">
        <v>767</v>
      </c>
      <c r="D2375" s="39" t="s">
        <v>678</v>
      </c>
      <c r="E2375" s="39" t="s">
        <v>226</v>
      </c>
      <c r="F2375" s="39" t="s">
        <v>363</v>
      </c>
      <c r="G2375" s="39" t="s">
        <v>168</v>
      </c>
      <c r="H2375" s="352">
        <v>1</v>
      </c>
    </row>
    <row r="2376" spans="1:8">
      <c r="A2376" s="39"/>
      <c r="B2376" s="39" t="s">
        <v>84</v>
      </c>
      <c r="C2376" s="39" t="s">
        <v>768</v>
      </c>
      <c r="D2376" s="39" t="s">
        <v>678</v>
      </c>
      <c r="E2376" s="39" t="s">
        <v>764</v>
      </c>
      <c r="F2376" s="39" t="s">
        <v>765</v>
      </c>
      <c r="G2376" s="39" t="s">
        <v>168</v>
      </c>
      <c r="H2376" s="352">
        <v>1</v>
      </c>
    </row>
    <row r="2377" spans="1:8">
      <c r="A2377" s="39"/>
      <c r="B2377" s="39" t="s">
        <v>84</v>
      </c>
      <c r="C2377" s="39" t="s">
        <v>769</v>
      </c>
      <c r="D2377" s="39" t="s">
        <v>678</v>
      </c>
      <c r="E2377" s="39" t="s">
        <v>175</v>
      </c>
      <c r="F2377" s="39" t="s">
        <v>770</v>
      </c>
      <c r="G2377" s="39" t="s">
        <v>168</v>
      </c>
      <c r="H2377" s="352">
        <v>1</v>
      </c>
    </row>
    <row r="2378" spans="1:8">
      <c r="A2378" s="39"/>
      <c r="B2378" s="39" t="s">
        <v>84</v>
      </c>
      <c r="C2378" s="39" t="s">
        <v>771</v>
      </c>
      <c r="D2378" s="39" t="s">
        <v>678</v>
      </c>
      <c r="E2378" s="39" t="s">
        <v>574</v>
      </c>
      <c r="F2378" s="39" t="s">
        <v>772</v>
      </c>
      <c r="G2378" s="39" t="s">
        <v>168</v>
      </c>
      <c r="H2378" s="352">
        <v>1</v>
      </c>
    </row>
    <row r="2379" spans="1:8">
      <c r="A2379" s="39"/>
      <c r="B2379" s="39" t="s">
        <v>84</v>
      </c>
      <c r="C2379" s="39" t="s">
        <v>842</v>
      </c>
      <c r="D2379" s="39" t="s">
        <v>678</v>
      </c>
      <c r="E2379" s="39" t="s">
        <v>843</v>
      </c>
      <c r="F2379" s="39" t="s">
        <v>844</v>
      </c>
      <c r="G2379" s="39" t="s">
        <v>168</v>
      </c>
      <c r="H2379" s="352">
        <v>1</v>
      </c>
    </row>
    <row r="2380" spans="1:8">
      <c r="A2380" s="39"/>
      <c r="B2380" s="39" t="s">
        <v>84</v>
      </c>
      <c r="C2380" s="39" t="s">
        <v>789</v>
      </c>
      <c r="D2380" s="39" t="s">
        <v>790</v>
      </c>
      <c r="E2380" s="39" t="s">
        <v>791</v>
      </c>
      <c r="F2380" s="39"/>
      <c r="G2380" s="39" t="s">
        <v>168</v>
      </c>
      <c r="H2380" s="352">
        <v>2</v>
      </c>
    </row>
    <row r="2381" spans="1:8">
      <c r="A2381" s="39"/>
      <c r="B2381" s="39" t="s">
        <v>84</v>
      </c>
      <c r="C2381" s="39" t="s">
        <v>875</v>
      </c>
      <c r="D2381" s="39" t="s">
        <v>790</v>
      </c>
      <c r="E2381" s="39" t="s">
        <v>876</v>
      </c>
      <c r="F2381" s="39"/>
      <c r="G2381" s="39" t="s">
        <v>168</v>
      </c>
      <c r="H2381" s="352">
        <v>1</v>
      </c>
    </row>
    <row r="2382" spans="1:8">
      <c r="A2382" s="39"/>
      <c r="B2382" s="39" t="s">
        <v>84</v>
      </c>
      <c r="C2382" s="39" t="s">
        <v>796</v>
      </c>
      <c r="D2382" s="39" t="s">
        <v>790</v>
      </c>
      <c r="E2382" s="39" t="s">
        <v>797</v>
      </c>
      <c r="F2382" s="39"/>
      <c r="G2382" s="39" t="s">
        <v>168</v>
      </c>
      <c r="H2382" s="352">
        <v>1</v>
      </c>
    </row>
    <row r="2391" spans="1:8" ht="20.25">
      <c r="A2391" s="40" t="s">
        <v>877</v>
      </c>
      <c r="B2391" s="35"/>
      <c r="C2391" s="35"/>
      <c r="D2391" s="35"/>
      <c r="E2391" s="35"/>
      <c r="F2391" s="35"/>
      <c r="G2391" s="35"/>
      <c r="H2391" s="351"/>
    </row>
    <row r="2392" spans="1:8">
      <c r="A2392" s="39"/>
      <c r="B2392" s="39" t="s">
        <v>162</v>
      </c>
      <c r="C2392" s="39" t="s">
        <v>163</v>
      </c>
      <c r="D2392" s="39" t="s">
        <v>164</v>
      </c>
      <c r="E2392" s="39" t="s">
        <v>165</v>
      </c>
      <c r="F2392" s="39" t="s">
        <v>166</v>
      </c>
      <c r="G2392" s="39" t="s">
        <v>167</v>
      </c>
      <c r="H2392" s="352" t="s">
        <v>168</v>
      </c>
    </row>
    <row r="2393" spans="1:8">
      <c r="A2393" s="39"/>
      <c r="B2393" s="39" t="s">
        <v>84</v>
      </c>
      <c r="C2393" s="39" t="s">
        <v>813</v>
      </c>
      <c r="D2393" s="39" t="s">
        <v>258</v>
      </c>
      <c r="E2393" s="39" t="s">
        <v>185</v>
      </c>
      <c r="F2393" s="39" t="s">
        <v>814</v>
      </c>
      <c r="G2393" s="39" t="s">
        <v>168</v>
      </c>
      <c r="H2393" s="352">
        <v>1</v>
      </c>
    </row>
    <row r="2394" spans="1:8">
      <c r="A2394" s="39"/>
      <c r="B2394" s="39" t="s">
        <v>84</v>
      </c>
      <c r="C2394" s="39" t="s">
        <v>718</v>
      </c>
      <c r="D2394" s="39" t="s">
        <v>258</v>
      </c>
      <c r="E2394" s="39"/>
      <c r="F2394" s="39" t="s">
        <v>279</v>
      </c>
      <c r="G2394" s="39" t="s">
        <v>168</v>
      </c>
      <c r="H2394" s="352">
        <v>2</v>
      </c>
    </row>
    <row r="2395" spans="1:8">
      <c r="A2395" s="39"/>
      <c r="B2395" s="39" t="s">
        <v>84</v>
      </c>
      <c r="C2395" s="39" t="s">
        <v>719</v>
      </c>
      <c r="D2395" s="39" t="s">
        <v>258</v>
      </c>
      <c r="E2395" s="39"/>
      <c r="F2395" s="39" t="s">
        <v>291</v>
      </c>
      <c r="G2395" s="39" t="s">
        <v>168</v>
      </c>
      <c r="H2395" s="352">
        <v>1</v>
      </c>
    </row>
    <row r="2396" spans="1:8">
      <c r="A2396" s="39"/>
      <c r="B2396" s="39" t="s">
        <v>84</v>
      </c>
      <c r="C2396" s="39" t="s">
        <v>720</v>
      </c>
      <c r="D2396" s="39" t="s">
        <v>258</v>
      </c>
      <c r="E2396" s="39"/>
      <c r="F2396" s="39" t="s">
        <v>495</v>
      </c>
      <c r="G2396" s="39" t="s">
        <v>168</v>
      </c>
      <c r="H2396" s="352">
        <v>4</v>
      </c>
    </row>
    <row r="2397" spans="1:8">
      <c r="A2397" s="39"/>
      <c r="B2397" s="39" t="s">
        <v>84</v>
      </c>
      <c r="C2397" s="39" t="s">
        <v>721</v>
      </c>
      <c r="D2397" s="39" t="s">
        <v>258</v>
      </c>
      <c r="E2397" s="39"/>
      <c r="F2397" s="39" t="s">
        <v>318</v>
      </c>
      <c r="G2397" s="39" t="s">
        <v>168</v>
      </c>
      <c r="H2397" s="352">
        <v>4</v>
      </c>
    </row>
    <row r="2398" spans="1:8">
      <c r="A2398" s="39"/>
      <c r="B2398" s="39" t="s">
        <v>84</v>
      </c>
      <c r="C2398" s="39" t="s">
        <v>722</v>
      </c>
      <c r="D2398" s="39" t="s">
        <v>258</v>
      </c>
      <c r="E2398" s="39"/>
      <c r="F2398" s="39" t="s">
        <v>291</v>
      </c>
      <c r="G2398" s="39" t="s">
        <v>168</v>
      </c>
      <c r="H2398" s="352">
        <v>2</v>
      </c>
    </row>
    <row r="2399" spans="1:8">
      <c r="A2399" s="39"/>
      <c r="B2399" s="39" t="s">
        <v>84</v>
      </c>
      <c r="C2399" s="39" t="s">
        <v>723</v>
      </c>
      <c r="D2399" s="39" t="s">
        <v>258</v>
      </c>
      <c r="E2399" s="39"/>
      <c r="F2399" s="39" t="s">
        <v>291</v>
      </c>
      <c r="G2399" s="39" t="s">
        <v>168</v>
      </c>
      <c r="H2399" s="352">
        <v>2</v>
      </c>
    </row>
    <row r="2400" spans="1:8">
      <c r="A2400" s="39"/>
      <c r="B2400" s="39" t="s">
        <v>84</v>
      </c>
      <c r="C2400" s="39" t="s">
        <v>724</v>
      </c>
      <c r="D2400" s="39" t="s">
        <v>258</v>
      </c>
      <c r="E2400" s="39"/>
      <c r="F2400" s="39" t="s">
        <v>196</v>
      </c>
      <c r="G2400" s="39" t="s">
        <v>168</v>
      </c>
      <c r="H2400" s="352">
        <v>2</v>
      </c>
    </row>
    <row r="2401" spans="1:8">
      <c r="A2401" s="39"/>
      <c r="B2401" s="39" t="s">
        <v>84</v>
      </c>
      <c r="C2401" s="39" t="s">
        <v>725</v>
      </c>
      <c r="D2401" s="39" t="s">
        <v>258</v>
      </c>
      <c r="E2401" s="39"/>
      <c r="F2401" s="39" t="s">
        <v>670</v>
      </c>
      <c r="G2401" s="39" t="s">
        <v>168</v>
      </c>
      <c r="H2401" s="352">
        <v>3</v>
      </c>
    </row>
    <row r="2402" spans="1:8">
      <c r="A2402" s="39"/>
      <c r="B2402" s="39" t="s">
        <v>84</v>
      </c>
      <c r="C2402" s="39" t="s">
        <v>726</v>
      </c>
      <c r="D2402" s="39" t="s">
        <v>258</v>
      </c>
      <c r="E2402" s="39"/>
      <c r="F2402" s="39" t="s">
        <v>555</v>
      </c>
      <c r="G2402" s="39" t="s">
        <v>168</v>
      </c>
      <c r="H2402" s="352">
        <v>2</v>
      </c>
    </row>
    <row r="2403" spans="1:8">
      <c r="A2403" s="39"/>
      <c r="B2403" s="39" t="s">
        <v>84</v>
      </c>
      <c r="C2403" s="39" t="s">
        <v>727</v>
      </c>
      <c r="D2403" s="39" t="s">
        <v>258</v>
      </c>
      <c r="E2403" s="39"/>
      <c r="F2403" s="39" t="s">
        <v>264</v>
      </c>
      <c r="G2403" s="39" t="s">
        <v>168</v>
      </c>
      <c r="H2403" s="352">
        <v>1</v>
      </c>
    </row>
    <row r="2404" spans="1:8">
      <c r="A2404" s="39"/>
      <c r="B2404" s="39" t="s">
        <v>84</v>
      </c>
      <c r="C2404" s="39" t="s">
        <v>728</v>
      </c>
      <c r="D2404" s="39" t="s">
        <v>258</v>
      </c>
      <c r="E2404" s="39"/>
      <c r="F2404" s="39" t="s">
        <v>260</v>
      </c>
      <c r="G2404" s="39" t="s">
        <v>168</v>
      </c>
      <c r="H2404" s="352">
        <v>1</v>
      </c>
    </row>
    <row r="2405" spans="1:8">
      <c r="A2405" s="39"/>
      <c r="B2405" s="39" t="s">
        <v>84</v>
      </c>
      <c r="C2405" s="39" t="s">
        <v>729</v>
      </c>
      <c r="D2405" s="39" t="s">
        <v>258</v>
      </c>
      <c r="E2405" s="39"/>
      <c r="F2405" s="39" t="s">
        <v>288</v>
      </c>
      <c r="G2405" s="39" t="s">
        <v>168</v>
      </c>
      <c r="H2405" s="352">
        <v>1</v>
      </c>
    </row>
    <row r="2406" spans="1:8">
      <c r="A2406" s="39"/>
      <c r="B2406" s="39" t="s">
        <v>84</v>
      </c>
      <c r="C2406" s="39" t="s">
        <v>864</v>
      </c>
      <c r="D2406" s="39" t="s">
        <v>258</v>
      </c>
      <c r="E2406" s="39"/>
      <c r="F2406" s="39" t="s">
        <v>196</v>
      </c>
      <c r="G2406" s="39" t="s">
        <v>168</v>
      </c>
      <c r="H2406" s="352">
        <v>1</v>
      </c>
    </row>
    <row r="2407" spans="1:8">
      <c r="A2407" s="39"/>
      <c r="B2407" s="39" t="s">
        <v>84</v>
      </c>
      <c r="C2407" s="39" t="s">
        <v>868</v>
      </c>
      <c r="D2407" s="39" t="s">
        <v>258</v>
      </c>
      <c r="E2407" s="39"/>
      <c r="F2407" s="39" t="s">
        <v>260</v>
      </c>
      <c r="G2407" s="39" t="s">
        <v>168</v>
      </c>
      <c r="H2407" s="352">
        <v>1</v>
      </c>
    </row>
    <row r="2408" spans="1:8">
      <c r="A2408" s="39"/>
      <c r="B2408" s="39" t="s">
        <v>84</v>
      </c>
      <c r="C2408" s="39" t="s">
        <v>730</v>
      </c>
      <c r="D2408" s="39" t="s">
        <v>258</v>
      </c>
      <c r="E2408" s="39"/>
      <c r="F2408" s="39" t="s">
        <v>264</v>
      </c>
      <c r="G2408" s="39" t="s">
        <v>168</v>
      </c>
      <c r="H2408" s="352">
        <v>1</v>
      </c>
    </row>
    <row r="2409" spans="1:8">
      <c r="A2409" s="39"/>
      <c r="B2409" s="39" t="s">
        <v>84</v>
      </c>
      <c r="C2409" s="39" t="s">
        <v>738</v>
      </c>
      <c r="D2409" s="39" t="s">
        <v>739</v>
      </c>
      <c r="E2409" s="39"/>
      <c r="F2409" s="39"/>
      <c r="G2409" s="39" t="s">
        <v>168</v>
      </c>
      <c r="H2409" s="352">
        <v>4</v>
      </c>
    </row>
    <row r="2410" spans="1:8">
      <c r="A2410" s="39"/>
      <c r="B2410" s="39" t="s">
        <v>84</v>
      </c>
      <c r="C2410" s="39" t="s">
        <v>846</v>
      </c>
      <c r="D2410" s="39" t="s">
        <v>847</v>
      </c>
      <c r="E2410" s="39" t="s">
        <v>385</v>
      </c>
      <c r="F2410" s="39"/>
      <c r="G2410" s="39" t="s">
        <v>168</v>
      </c>
      <c r="H2410" s="352">
        <v>1</v>
      </c>
    </row>
    <row r="2411" spans="1:8">
      <c r="A2411" s="39"/>
      <c r="B2411" s="39" t="s">
        <v>84</v>
      </c>
      <c r="C2411" s="39" t="s">
        <v>854</v>
      </c>
      <c r="D2411" s="39" t="s">
        <v>847</v>
      </c>
      <c r="E2411" s="39" t="s">
        <v>385</v>
      </c>
      <c r="F2411" s="39"/>
      <c r="G2411" s="39" t="s">
        <v>168</v>
      </c>
      <c r="H2411" s="352">
        <v>1</v>
      </c>
    </row>
    <row r="2412" spans="1:8">
      <c r="A2412" s="39"/>
      <c r="B2412" s="39" t="s">
        <v>84</v>
      </c>
      <c r="C2412" s="39" t="s">
        <v>815</v>
      </c>
      <c r="D2412" s="39" t="s">
        <v>258</v>
      </c>
      <c r="E2412" s="39"/>
      <c r="F2412" s="39" t="s">
        <v>499</v>
      </c>
      <c r="G2412" s="39" t="s">
        <v>168</v>
      </c>
      <c r="H2412" s="352">
        <v>1</v>
      </c>
    </row>
    <row r="2413" spans="1:8">
      <c r="A2413" s="39"/>
      <c r="B2413" s="39" t="s">
        <v>84</v>
      </c>
      <c r="C2413" s="39" t="s">
        <v>878</v>
      </c>
      <c r="D2413" s="39" t="s">
        <v>258</v>
      </c>
      <c r="E2413" s="39" t="s">
        <v>629</v>
      </c>
      <c r="F2413" s="39" t="s">
        <v>495</v>
      </c>
      <c r="G2413" s="39" t="s">
        <v>168</v>
      </c>
      <c r="H2413" s="352">
        <v>1</v>
      </c>
    </row>
    <row r="2414" spans="1:8">
      <c r="A2414" s="39"/>
      <c r="B2414" s="39" t="s">
        <v>84</v>
      </c>
      <c r="C2414" s="39" t="s">
        <v>872</v>
      </c>
      <c r="D2414" s="39" t="s">
        <v>678</v>
      </c>
      <c r="E2414" s="39" t="s">
        <v>774</v>
      </c>
      <c r="F2414" s="39" t="s">
        <v>873</v>
      </c>
      <c r="G2414" s="39" t="s">
        <v>168</v>
      </c>
      <c r="H2414" s="352">
        <v>1</v>
      </c>
    </row>
    <row r="2415" spans="1:8">
      <c r="A2415" s="39"/>
      <c r="B2415" s="39" t="s">
        <v>84</v>
      </c>
      <c r="C2415" s="39" t="s">
        <v>748</v>
      </c>
      <c r="D2415" s="39" t="s">
        <v>678</v>
      </c>
      <c r="E2415" s="39" t="s">
        <v>437</v>
      </c>
      <c r="F2415" s="39" t="s">
        <v>749</v>
      </c>
      <c r="G2415" s="39" t="s">
        <v>168</v>
      </c>
      <c r="H2415" s="352">
        <v>1</v>
      </c>
    </row>
    <row r="2416" spans="1:8">
      <c r="A2416" s="39"/>
      <c r="B2416" s="39" t="s">
        <v>84</v>
      </c>
      <c r="C2416" s="39" t="s">
        <v>750</v>
      </c>
      <c r="D2416" s="39" t="s">
        <v>678</v>
      </c>
      <c r="E2416" s="39" t="s">
        <v>195</v>
      </c>
      <c r="F2416" s="39" t="s">
        <v>751</v>
      </c>
      <c r="G2416" s="39" t="s">
        <v>168</v>
      </c>
      <c r="H2416" s="352">
        <v>1</v>
      </c>
    </row>
    <row r="2417" spans="1:8">
      <c r="A2417" s="39"/>
      <c r="B2417" s="39" t="s">
        <v>84</v>
      </c>
      <c r="C2417" s="39" t="s">
        <v>752</v>
      </c>
      <c r="D2417" s="39" t="s">
        <v>678</v>
      </c>
      <c r="E2417" s="39" t="s">
        <v>477</v>
      </c>
      <c r="F2417" s="39" t="s">
        <v>753</v>
      </c>
      <c r="G2417" s="39" t="s">
        <v>168</v>
      </c>
      <c r="H2417" s="352">
        <v>1</v>
      </c>
    </row>
    <row r="2418" spans="1:8">
      <c r="A2418" s="39"/>
      <c r="B2418" s="39" t="s">
        <v>84</v>
      </c>
      <c r="C2418" s="39" t="s">
        <v>758</v>
      </c>
      <c r="D2418" s="39" t="s">
        <v>678</v>
      </c>
      <c r="E2418" s="39" t="s">
        <v>759</v>
      </c>
      <c r="F2418" s="39" t="s">
        <v>760</v>
      </c>
      <c r="G2418" s="39" t="s">
        <v>168</v>
      </c>
      <c r="H2418" s="352">
        <v>1</v>
      </c>
    </row>
    <row r="2419" spans="1:8">
      <c r="A2419" s="39"/>
      <c r="B2419" s="39" t="s">
        <v>84</v>
      </c>
      <c r="C2419" s="39" t="s">
        <v>761</v>
      </c>
      <c r="D2419" s="39" t="s">
        <v>678</v>
      </c>
      <c r="E2419" s="39" t="s">
        <v>762</v>
      </c>
      <c r="F2419" s="39" t="s">
        <v>363</v>
      </c>
      <c r="G2419" s="39" t="s">
        <v>168</v>
      </c>
      <c r="H2419" s="352">
        <v>1</v>
      </c>
    </row>
    <row r="2420" spans="1:8">
      <c r="A2420" s="39"/>
      <c r="B2420" s="39" t="s">
        <v>84</v>
      </c>
      <c r="C2420" s="39" t="s">
        <v>763</v>
      </c>
      <c r="D2420" s="39" t="s">
        <v>678</v>
      </c>
      <c r="E2420" s="39" t="s">
        <v>764</v>
      </c>
      <c r="F2420" s="39" t="s">
        <v>765</v>
      </c>
      <c r="G2420" s="39" t="s">
        <v>168</v>
      </c>
      <c r="H2420" s="352">
        <v>1</v>
      </c>
    </row>
    <row r="2421" spans="1:8">
      <c r="A2421" s="39"/>
      <c r="B2421" s="39" t="s">
        <v>84</v>
      </c>
      <c r="C2421" s="39" t="s">
        <v>870</v>
      </c>
      <c r="D2421" s="39" t="s">
        <v>678</v>
      </c>
      <c r="E2421" s="39" t="s">
        <v>774</v>
      </c>
      <c r="F2421" s="39" t="s">
        <v>291</v>
      </c>
      <c r="G2421" s="39" t="s">
        <v>168</v>
      </c>
      <c r="H2421" s="352">
        <v>1</v>
      </c>
    </row>
    <row r="2422" spans="1:8">
      <c r="A2422" s="39"/>
      <c r="B2422" s="39" t="s">
        <v>84</v>
      </c>
      <c r="C2422" s="39" t="s">
        <v>767</v>
      </c>
      <c r="D2422" s="39" t="s">
        <v>678</v>
      </c>
      <c r="E2422" s="39" t="s">
        <v>226</v>
      </c>
      <c r="F2422" s="39" t="s">
        <v>363</v>
      </c>
      <c r="G2422" s="39" t="s">
        <v>168</v>
      </c>
      <c r="H2422" s="352">
        <v>1</v>
      </c>
    </row>
    <row r="2423" spans="1:8">
      <c r="A2423" s="39"/>
      <c r="B2423" s="39" t="s">
        <v>84</v>
      </c>
      <c r="C2423" s="39" t="s">
        <v>768</v>
      </c>
      <c r="D2423" s="39" t="s">
        <v>678</v>
      </c>
      <c r="E2423" s="39" t="s">
        <v>764</v>
      </c>
      <c r="F2423" s="39" t="s">
        <v>765</v>
      </c>
      <c r="G2423" s="39" t="s">
        <v>168</v>
      </c>
      <c r="H2423" s="352">
        <v>1</v>
      </c>
    </row>
    <row r="2424" spans="1:8">
      <c r="A2424" s="39"/>
      <c r="B2424" s="39" t="s">
        <v>84</v>
      </c>
      <c r="C2424" s="39" t="s">
        <v>769</v>
      </c>
      <c r="D2424" s="39" t="s">
        <v>678</v>
      </c>
      <c r="E2424" s="39" t="s">
        <v>175</v>
      </c>
      <c r="F2424" s="39" t="s">
        <v>770</v>
      </c>
      <c r="G2424" s="39" t="s">
        <v>168</v>
      </c>
      <c r="H2424" s="352">
        <v>1</v>
      </c>
    </row>
    <row r="2425" spans="1:8">
      <c r="A2425" s="39"/>
      <c r="B2425" s="39" t="s">
        <v>84</v>
      </c>
      <c r="C2425" s="39" t="s">
        <v>771</v>
      </c>
      <c r="D2425" s="39" t="s">
        <v>678</v>
      </c>
      <c r="E2425" s="39" t="s">
        <v>574</v>
      </c>
      <c r="F2425" s="39" t="s">
        <v>772</v>
      </c>
      <c r="G2425" s="39" t="s">
        <v>168</v>
      </c>
      <c r="H2425" s="352">
        <v>1</v>
      </c>
    </row>
    <row r="2426" spans="1:8">
      <c r="A2426" s="39"/>
      <c r="B2426" s="39" t="s">
        <v>84</v>
      </c>
      <c r="C2426" s="39" t="s">
        <v>842</v>
      </c>
      <c r="D2426" s="39" t="s">
        <v>678</v>
      </c>
      <c r="E2426" s="39" t="s">
        <v>843</v>
      </c>
      <c r="F2426" s="39" t="s">
        <v>844</v>
      </c>
      <c r="G2426" s="39" t="s">
        <v>168</v>
      </c>
      <c r="H2426" s="352">
        <v>1</v>
      </c>
    </row>
    <row r="2427" spans="1:8">
      <c r="A2427" s="39"/>
      <c r="B2427" s="39" t="s">
        <v>84</v>
      </c>
      <c r="C2427" s="39" t="s">
        <v>789</v>
      </c>
      <c r="D2427" s="39" t="s">
        <v>790</v>
      </c>
      <c r="E2427" s="39" t="s">
        <v>791</v>
      </c>
      <c r="F2427" s="39"/>
      <c r="G2427" s="39" t="s">
        <v>168</v>
      </c>
      <c r="H2427" s="352">
        <v>2</v>
      </c>
    </row>
    <row r="2428" spans="1:8">
      <c r="A2428" s="39"/>
      <c r="B2428" s="39" t="s">
        <v>84</v>
      </c>
      <c r="C2428" s="39" t="s">
        <v>875</v>
      </c>
      <c r="D2428" s="39" t="s">
        <v>790</v>
      </c>
      <c r="E2428" s="39" t="s">
        <v>876</v>
      </c>
      <c r="F2428" s="39"/>
      <c r="G2428" s="39" t="s">
        <v>168</v>
      </c>
      <c r="H2428" s="352">
        <v>1</v>
      </c>
    </row>
    <row r="2429" spans="1:8">
      <c r="A2429" s="39"/>
      <c r="B2429" s="39" t="s">
        <v>84</v>
      </c>
      <c r="C2429" s="39" t="s">
        <v>796</v>
      </c>
      <c r="D2429" s="39" t="s">
        <v>790</v>
      </c>
      <c r="E2429" s="39" t="s">
        <v>797</v>
      </c>
      <c r="F2429" s="39"/>
      <c r="G2429" s="39" t="s">
        <v>168</v>
      </c>
      <c r="H2429" s="352">
        <v>1</v>
      </c>
    </row>
    <row r="2438" spans="1:8" ht="20.25">
      <c r="A2438" s="40" t="s">
        <v>879</v>
      </c>
      <c r="B2438" s="35"/>
      <c r="C2438" s="35"/>
      <c r="D2438" s="35"/>
      <c r="E2438" s="35"/>
      <c r="F2438" s="35"/>
      <c r="G2438" s="35"/>
      <c r="H2438" s="351"/>
    </row>
    <row r="2439" spans="1:8">
      <c r="A2439" s="39"/>
      <c r="B2439" s="39" t="s">
        <v>162</v>
      </c>
      <c r="C2439" s="39" t="s">
        <v>163</v>
      </c>
      <c r="D2439" s="39" t="s">
        <v>164</v>
      </c>
      <c r="E2439" s="39" t="s">
        <v>165</v>
      </c>
      <c r="F2439" s="39" t="s">
        <v>166</v>
      </c>
      <c r="G2439" s="39" t="s">
        <v>167</v>
      </c>
      <c r="H2439" s="352" t="s">
        <v>168</v>
      </c>
    </row>
    <row r="2440" spans="1:8">
      <c r="A2440" s="39"/>
      <c r="B2440" s="39" t="s">
        <v>84</v>
      </c>
      <c r="C2440" s="39" t="s">
        <v>813</v>
      </c>
      <c r="D2440" s="39" t="s">
        <v>258</v>
      </c>
      <c r="E2440" s="39" t="s">
        <v>185</v>
      </c>
      <c r="F2440" s="39" t="s">
        <v>814</v>
      </c>
      <c r="G2440" s="39" t="s">
        <v>168</v>
      </c>
      <c r="H2440" s="352">
        <v>1</v>
      </c>
    </row>
    <row r="2441" spans="1:8">
      <c r="A2441" s="39"/>
      <c r="B2441" s="39" t="s">
        <v>84</v>
      </c>
      <c r="C2441" s="39" t="s">
        <v>718</v>
      </c>
      <c r="D2441" s="39" t="s">
        <v>258</v>
      </c>
      <c r="E2441" s="39"/>
      <c r="F2441" s="39" t="s">
        <v>279</v>
      </c>
      <c r="G2441" s="39" t="s">
        <v>168</v>
      </c>
      <c r="H2441" s="352">
        <v>2</v>
      </c>
    </row>
    <row r="2442" spans="1:8">
      <c r="A2442" s="39"/>
      <c r="B2442" s="39" t="s">
        <v>84</v>
      </c>
      <c r="C2442" s="39" t="s">
        <v>719</v>
      </c>
      <c r="D2442" s="39" t="s">
        <v>258</v>
      </c>
      <c r="E2442" s="39"/>
      <c r="F2442" s="39" t="s">
        <v>291</v>
      </c>
      <c r="G2442" s="39" t="s">
        <v>168</v>
      </c>
      <c r="H2442" s="352">
        <v>1</v>
      </c>
    </row>
    <row r="2443" spans="1:8">
      <c r="A2443" s="39"/>
      <c r="B2443" s="39" t="s">
        <v>84</v>
      </c>
      <c r="C2443" s="39" t="s">
        <v>720</v>
      </c>
      <c r="D2443" s="39" t="s">
        <v>258</v>
      </c>
      <c r="E2443" s="39"/>
      <c r="F2443" s="39" t="s">
        <v>495</v>
      </c>
      <c r="G2443" s="39" t="s">
        <v>168</v>
      </c>
      <c r="H2443" s="352">
        <v>4</v>
      </c>
    </row>
    <row r="2444" spans="1:8">
      <c r="A2444" s="39"/>
      <c r="B2444" s="39" t="s">
        <v>84</v>
      </c>
      <c r="C2444" s="39" t="s">
        <v>721</v>
      </c>
      <c r="D2444" s="39" t="s">
        <v>258</v>
      </c>
      <c r="E2444" s="39"/>
      <c r="F2444" s="39" t="s">
        <v>318</v>
      </c>
      <c r="G2444" s="39" t="s">
        <v>168</v>
      </c>
      <c r="H2444" s="352">
        <v>4</v>
      </c>
    </row>
    <row r="2445" spans="1:8">
      <c r="A2445" s="39"/>
      <c r="B2445" s="39" t="s">
        <v>84</v>
      </c>
      <c r="C2445" s="39" t="s">
        <v>722</v>
      </c>
      <c r="D2445" s="39" t="s">
        <v>258</v>
      </c>
      <c r="E2445" s="39"/>
      <c r="F2445" s="39" t="s">
        <v>291</v>
      </c>
      <c r="G2445" s="39" t="s">
        <v>168</v>
      </c>
      <c r="H2445" s="352">
        <v>2</v>
      </c>
    </row>
    <row r="2446" spans="1:8">
      <c r="A2446" s="39"/>
      <c r="B2446" s="39" t="s">
        <v>84</v>
      </c>
      <c r="C2446" s="39" t="s">
        <v>723</v>
      </c>
      <c r="D2446" s="39" t="s">
        <v>258</v>
      </c>
      <c r="E2446" s="39"/>
      <c r="F2446" s="39" t="s">
        <v>291</v>
      </c>
      <c r="G2446" s="39" t="s">
        <v>168</v>
      </c>
      <c r="H2446" s="352">
        <v>2</v>
      </c>
    </row>
    <row r="2447" spans="1:8">
      <c r="A2447" s="39"/>
      <c r="B2447" s="39" t="s">
        <v>84</v>
      </c>
      <c r="C2447" s="39" t="s">
        <v>724</v>
      </c>
      <c r="D2447" s="39" t="s">
        <v>258</v>
      </c>
      <c r="E2447" s="39"/>
      <c r="F2447" s="39" t="s">
        <v>196</v>
      </c>
      <c r="G2447" s="39" t="s">
        <v>168</v>
      </c>
      <c r="H2447" s="352">
        <v>2</v>
      </c>
    </row>
    <row r="2448" spans="1:8">
      <c r="A2448" s="39"/>
      <c r="B2448" s="39" t="s">
        <v>84</v>
      </c>
      <c r="C2448" s="39" t="s">
        <v>725</v>
      </c>
      <c r="D2448" s="39" t="s">
        <v>258</v>
      </c>
      <c r="E2448" s="39"/>
      <c r="F2448" s="39" t="s">
        <v>670</v>
      </c>
      <c r="G2448" s="39" t="s">
        <v>168</v>
      </c>
      <c r="H2448" s="352">
        <v>3</v>
      </c>
    </row>
    <row r="2449" spans="1:8">
      <c r="A2449" s="39"/>
      <c r="B2449" s="39" t="s">
        <v>84</v>
      </c>
      <c r="C2449" s="39" t="s">
        <v>726</v>
      </c>
      <c r="D2449" s="39" t="s">
        <v>258</v>
      </c>
      <c r="E2449" s="39"/>
      <c r="F2449" s="39" t="s">
        <v>555</v>
      </c>
      <c r="G2449" s="39" t="s">
        <v>168</v>
      </c>
      <c r="H2449" s="352">
        <v>2</v>
      </c>
    </row>
    <row r="2450" spans="1:8">
      <c r="A2450" s="39"/>
      <c r="B2450" s="39" t="s">
        <v>84</v>
      </c>
      <c r="C2450" s="39" t="s">
        <v>727</v>
      </c>
      <c r="D2450" s="39" t="s">
        <v>258</v>
      </c>
      <c r="E2450" s="39"/>
      <c r="F2450" s="39" t="s">
        <v>264</v>
      </c>
      <c r="G2450" s="39" t="s">
        <v>168</v>
      </c>
      <c r="H2450" s="352">
        <v>1</v>
      </c>
    </row>
    <row r="2451" spans="1:8">
      <c r="A2451" s="39"/>
      <c r="B2451" s="39" t="s">
        <v>84</v>
      </c>
      <c r="C2451" s="39" t="s">
        <v>728</v>
      </c>
      <c r="D2451" s="39" t="s">
        <v>258</v>
      </c>
      <c r="E2451" s="39"/>
      <c r="F2451" s="39" t="s">
        <v>260</v>
      </c>
      <c r="G2451" s="39" t="s">
        <v>168</v>
      </c>
      <c r="H2451" s="352">
        <v>1</v>
      </c>
    </row>
    <row r="2452" spans="1:8">
      <c r="A2452" s="39"/>
      <c r="B2452" s="39" t="s">
        <v>84</v>
      </c>
      <c r="C2452" s="39" t="s">
        <v>729</v>
      </c>
      <c r="D2452" s="39" t="s">
        <v>258</v>
      </c>
      <c r="E2452" s="39"/>
      <c r="F2452" s="39" t="s">
        <v>288</v>
      </c>
      <c r="G2452" s="39" t="s">
        <v>168</v>
      </c>
      <c r="H2452" s="352">
        <v>1</v>
      </c>
    </row>
    <row r="2453" spans="1:8">
      <c r="A2453" s="39"/>
      <c r="B2453" s="39" t="s">
        <v>84</v>
      </c>
      <c r="C2453" s="39" t="s">
        <v>864</v>
      </c>
      <c r="D2453" s="39" t="s">
        <v>258</v>
      </c>
      <c r="E2453" s="39"/>
      <c r="F2453" s="39" t="s">
        <v>196</v>
      </c>
      <c r="G2453" s="39" t="s">
        <v>168</v>
      </c>
      <c r="H2453" s="352">
        <v>1</v>
      </c>
    </row>
    <row r="2454" spans="1:8">
      <c r="A2454" s="39"/>
      <c r="B2454" s="39" t="s">
        <v>84</v>
      </c>
      <c r="C2454" s="39" t="s">
        <v>868</v>
      </c>
      <c r="D2454" s="39" t="s">
        <v>258</v>
      </c>
      <c r="E2454" s="39"/>
      <c r="F2454" s="39" t="s">
        <v>260</v>
      </c>
      <c r="G2454" s="39" t="s">
        <v>168</v>
      </c>
      <c r="H2454" s="352">
        <v>1</v>
      </c>
    </row>
    <row r="2455" spans="1:8">
      <c r="A2455" s="39"/>
      <c r="B2455" s="39" t="s">
        <v>84</v>
      </c>
      <c r="C2455" s="39" t="s">
        <v>730</v>
      </c>
      <c r="D2455" s="39" t="s">
        <v>258</v>
      </c>
      <c r="E2455" s="39"/>
      <c r="F2455" s="39" t="s">
        <v>264</v>
      </c>
      <c r="G2455" s="39" t="s">
        <v>168</v>
      </c>
      <c r="H2455" s="352">
        <v>1</v>
      </c>
    </row>
    <row r="2456" spans="1:8">
      <c r="A2456" s="39"/>
      <c r="B2456" s="39" t="s">
        <v>84</v>
      </c>
      <c r="C2456" s="39" t="s">
        <v>738</v>
      </c>
      <c r="D2456" s="39" t="s">
        <v>739</v>
      </c>
      <c r="E2456" s="39"/>
      <c r="F2456" s="39"/>
      <c r="G2456" s="39" t="s">
        <v>168</v>
      </c>
      <c r="H2456" s="352">
        <v>3</v>
      </c>
    </row>
    <row r="2457" spans="1:8">
      <c r="A2457" s="39"/>
      <c r="B2457" s="39" t="s">
        <v>84</v>
      </c>
      <c r="C2457" s="39" t="s">
        <v>846</v>
      </c>
      <c r="D2457" s="39" t="s">
        <v>847</v>
      </c>
      <c r="E2457" s="39" t="s">
        <v>385</v>
      </c>
      <c r="F2457" s="39"/>
      <c r="G2457" s="39" t="s">
        <v>168</v>
      </c>
      <c r="H2457" s="352">
        <v>1</v>
      </c>
    </row>
    <row r="2458" spans="1:8">
      <c r="A2458" s="39"/>
      <c r="B2458" s="39" t="s">
        <v>84</v>
      </c>
      <c r="C2458" s="39" t="s">
        <v>854</v>
      </c>
      <c r="D2458" s="39" t="s">
        <v>847</v>
      </c>
      <c r="E2458" s="39" t="s">
        <v>385</v>
      </c>
      <c r="F2458" s="39"/>
      <c r="G2458" s="39" t="s">
        <v>168</v>
      </c>
      <c r="H2458" s="352">
        <v>1</v>
      </c>
    </row>
    <row r="2459" spans="1:8">
      <c r="A2459" s="39"/>
      <c r="B2459" s="39" t="s">
        <v>84</v>
      </c>
      <c r="C2459" s="39" t="s">
        <v>815</v>
      </c>
      <c r="D2459" s="39" t="s">
        <v>258</v>
      </c>
      <c r="E2459" s="39"/>
      <c r="F2459" s="39" t="s">
        <v>499</v>
      </c>
      <c r="G2459" s="39" t="s">
        <v>168</v>
      </c>
      <c r="H2459" s="352">
        <v>1</v>
      </c>
    </row>
    <row r="2460" spans="1:8">
      <c r="A2460" s="39"/>
      <c r="B2460" s="39" t="s">
        <v>84</v>
      </c>
      <c r="C2460" s="39" t="s">
        <v>878</v>
      </c>
      <c r="D2460" s="39" t="s">
        <v>258</v>
      </c>
      <c r="E2460" s="39" t="s">
        <v>629</v>
      </c>
      <c r="F2460" s="39" t="s">
        <v>495</v>
      </c>
      <c r="G2460" s="39" t="s">
        <v>168</v>
      </c>
      <c r="H2460" s="352">
        <v>1</v>
      </c>
    </row>
    <row r="2461" spans="1:8">
      <c r="A2461" s="39"/>
      <c r="B2461" s="39" t="s">
        <v>84</v>
      </c>
      <c r="C2461" s="39" t="s">
        <v>872</v>
      </c>
      <c r="D2461" s="39" t="s">
        <v>678</v>
      </c>
      <c r="E2461" s="39" t="s">
        <v>774</v>
      </c>
      <c r="F2461" s="39" t="s">
        <v>873</v>
      </c>
      <c r="G2461" s="39" t="s">
        <v>168</v>
      </c>
      <c r="H2461" s="352">
        <v>1</v>
      </c>
    </row>
    <row r="2462" spans="1:8">
      <c r="A2462" s="39"/>
      <c r="B2462" s="39" t="s">
        <v>84</v>
      </c>
      <c r="C2462" s="39" t="s">
        <v>748</v>
      </c>
      <c r="D2462" s="39" t="s">
        <v>678</v>
      </c>
      <c r="E2462" s="39" t="s">
        <v>437</v>
      </c>
      <c r="F2462" s="39" t="s">
        <v>749</v>
      </c>
      <c r="G2462" s="39" t="s">
        <v>168</v>
      </c>
      <c r="H2462" s="352">
        <v>1</v>
      </c>
    </row>
    <row r="2463" spans="1:8">
      <c r="A2463" s="39"/>
      <c r="B2463" s="39" t="s">
        <v>84</v>
      </c>
      <c r="C2463" s="39" t="s">
        <v>750</v>
      </c>
      <c r="D2463" s="39" t="s">
        <v>678</v>
      </c>
      <c r="E2463" s="39" t="s">
        <v>195</v>
      </c>
      <c r="F2463" s="39" t="s">
        <v>751</v>
      </c>
      <c r="G2463" s="39" t="s">
        <v>168</v>
      </c>
      <c r="H2463" s="352">
        <v>1</v>
      </c>
    </row>
    <row r="2464" spans="1:8">
      <c r="A2464" s="39"/>
      <c r="B2464" s="39" t="s">
        <v>84</v>
      </c>
      <c r="C2464" s="39" t="s">
        <v>752</v>
      </c>
      <c r="D2464" s="39" t="s">
        <v>678</v>
      </c>
      <c r="E2464" s="39" t="s">
        <v>477</v>
      </c>
      <c r="F2464" s="39" t="s">
        <v>753</v>
      </c>
      <c r="G2464" s="39" t="s">
        <v>168</v>
      </c>
      <c r="H2464" s="352">
        <v>1</v>
      </c>
    </row>
    <row r="2465" spans="1:8">
      <c r="A2465" s="39"/>
      <c r="B2465" s="39" t="s">
        <v>84</v>
      </c>
      <c r="C2465" s="39" t="s">
        <v>758</v>
      </c>
      <c r="D2465" s="39" t="s">
        <v>678</v>
      </c>
      <c r="E2465" s="39" t="s">
        <v>759</v>
      </c>
      <c r="F2465" s="39" t="s">
        <v>760</v>
      </c>
      <c r="G2465" s="39" t="s">
        <v>168</v>
      </c>
      <c r="H2465" s="352">
        <v>1</v>
      </c>
    </row>
    <row r="2466" spans="1:8">
      <c r="A2466" s="39"/>
      <c r="B2466" s="39" t="s">
        <v>84</v>
      </c>
      <c r="C2466" s="39" t="s">
        <v>761</v>
      </c>
      <c r="D2466" s="39" t="s">
        <v>678</v>
      </c>
      <c r="E2466" s="39" t="s">
        <v>762</v>
      </c>
      <c r="F2466" s="39" t="s">
        <v>363</v>
      </c>
      <c r="G2466" s="39" t="s">
        <v>168</v>
      </c>
      <c r="H2466" s="352">
        <v>1</v>
      </c>
    </row>
    <row r="2467" spans="1:8">
      <c r="A2467" s="39"/>
      <c r="B2467" s="39" t="s">
        <v>84</v>
      </c>
      <c r="C2467" s="39" t="s">
        <v>763</v>
      </c>
      <c r="D2467" s="39" t="s">
        <v>678</v>
      </c>
      <c r="E2467" s="39" t="s">
        <v>764</v>
      </c>
      <c r="F2467" s="39" t="s">
        <v>765</v>
      </c>
      <c r="G2467" s="39" t="s">
        <v>168</v>
      </c>
      <c r="H2467" s="352">
        <v>1</v>
      </c>
    </row>
    <row r="2468" spans="1:8">
      <c r="A2468" s="39"/>
      <c r="B2468" s="39" t="s">
        <v>84</v>
      </c>
      <c r="C2468" s="39" t="s">
        <v>870</v>
      </c>
      <c r="D2468" s="39" t="s">
        <v>678</v>
      </c>
      <c r="E2468" s="39" t="s">
        <v>774</v>
      </c>
      <c r="F2468" s="39" t="s">
        <v>291</v>
      </c>
      <c r="G2468" s="39" t="s">
        <v>168</v>
      </c>
      <c r="H2468" s="352">
        <v>1</v>
      </c>
    </row>
    <row r="2469" spans="1:8">
      <c r="A2469" s="39"/>
      <c r="B2469" s="39" t="s">
        <v>84</v>
      </c>
      <c r="C2469" s="39" t="s">
        <v>767</v>
      </c>
      <c r="D2469" s="39" t="s">
        <v>678</v>
      </c>
      <c r="E2469" s="39" t="s">
        <v>226</v>
      </c>
      <c r="F2469" s="39" t="s">
        <v>363</v>
      </c>
      <c r="G2469" s="39" t="s">
        <v>168</v>
      </c>
      <c r="H2469" s="352">
        <v>1</v>
      </c>
    </row>
    <row r="2470" spans="1:8">
      <c r="A2470" s="39"/>
      <c r="B2470" s="39" t="s">
        <v>84</v>
      </c>
      <c r="C2470" s="39" t="s">
        <v>768</v>
      </c>
      <c r="D2470" s="39" t="s">
        <v>678</v>
      </c>
      <c r="E2470" s="39" t="s">
        <v>764</v>
      </c>
      <c r="F2470" s="39" t="s">
        <v>765</v>
      </c>
      <c r="G2470" s="39" t="s">
        <v>168</v>
      </c>
      <c r="H2470" s="352">
        <v>1</v>
      </c>
    </row>
    <row r="2471" spans="1:8">
      <c r="A2471" s="39"/>
      <c r="B2471" s="39" t="s">
        <v>84</v>
      </c>
      <c r="C2471" s="39" t="s">
        <v>769</v>
      </c>
      <c r="D2471" s="39" t="s">
        <v>678</v>
      </c>
      <c r="E2471" s="39" t="s">
        <v>175</v>
      </c>
      <c r="F2471" s="39" t="s">
        <v>770</v>
      </c>
      <c r="G2471" s="39" t="s">
        <v>168</v>
      </c>
      <c r="H2471" s="352">
        <v>1</v>
      </c>
    </row>
    <row r="2472" spans="1:8">
      <c r="A2472" s="39"/>
      <c r="B2472" s="39" t="s">
        <v>84</v>
      </c>
      <c r="C2472" s="39" t="s">
        <v>771</v>
      </c>
      <c r="D2472" s="39" t="s">
        <v>678</v>
      </c>
      <c r="E2472" s="39" t="s">
        <v>574</v>
      </c>
      <c r="F2472" s="39" t="s">
        <v>772</v>
      </c>
      <c r="G2472" s="39" t="s">
        <v>168</v>
      </c>
      <c r="H2472" s="352">
        <v>1</v>
      </c>
    </row>
    <row r="2473" spans="1:8">
      <c r="A2473" s="39"/>
      <c r="B2473" s="39" t="s">
        <v>84</v>
      </c>
      <c r="C2473" s="39" t="s">
        <v>789</v>
      </c>
      <c r="D2473" s="39" t="s">
        <v>790</v>
      </c>
      <c r="E2473" s="39" t="s">
        <v>791</v>
      </c>
      <c r="F2473" s="39"/>
      <c r="G2473" s="39" t="s">
        <v>168</v>
      </c>
      <c r="H2473" s="352">
        <v>2</v>
      </c>
    </row>
    <row r="2474" spans="1:8">
      <c r="A2474" s="39"/>
      <c r="B2474" s="39" t="s">
        <v>84</v>
      </c>
      <c r="C2474" s="39" t="s">
        <v>875</v>
      </c>
      <c r="D2474" s="39" t="s">
        <v>790</v>
      </c>
      <c r="E2474" s="39" t="s">
        <v>876</v>
      </c>
      <c r="F2474" s="39"/>
      <c r="G2474" s="39" t="s">
        <v>168</v>
      </c>
      <c r="H2474" s="352">
        <v>1</v>
      </c>
    </row>
    <row r="2475" spans="1:8">
      <c r="A2475" s="39"/>
      <c r="B2475" s="39" t="s">
        <v>84</v>
      </c>
      <c r="C2475" s="39" t="s">
        <v>880</v>
      </c>
      <c r="D2475" s="39" t="s">
        <v>790</v>
      </c>
      <c r="E2475" s="39" t="s">
        <v>881</v>
      </c>
      <c r="F2475" s="39"/>
      <c r="G2475" s="39" t="s">
        <v>168</v>
      </c>
      <c r="H2475" s="352">
        <v>1</v>
      </c>
    </row>
    <row r="2476" spans="1:8">
      <c r="A2476" s="39"/>
      <c r="B2476" s="39" t="s">
        <v>84</v>
      </c>
      <c r="C2476" s="39" t="s">
        <v>796</v>
      </c>
      <c r="D2476" s="39" t="s">
        <v>790</v>
      </c>
      <c r="E2476" s="39" t="s">
        <v>797</v>
      </c>
      <c r="F2476" s="39"/>
      <c r="G2476" s="39" t="s">
        <v>168</v>
      </c>
      <c r="H2476" s="352">
        <v>1</v>
      </c>
    </row>
    <row r="2485" spans="1:8" ht="20.25">
      <c r="A2485" s="40" t="s">
        <v>882</v>
      </c>
      <c r="B2485" s="35"/>
      <c r="C2485" s="35"/>
      <c r="D2485" s="35"/>
      <c r="E2485" s="35"/>
      <c r="F2485" s="35"/>
      <c r="G2485" s="35"/>
      <c r="H2485" s="351"/>
    </row>
    <row r="2486" spans="1:8">
      <c r="A2486" s="39"/>
      <c r="B2486" s="39" t="s">
        <v>162</v>
      </c>
      <c r="C2486" s="39" t="s">
        <v>163</v>
      </c>
      <c r="D2486" s="39" t="s">
        <v>164</v>
      </c>
      <c r="E2486" s="39" t="s">
        <v>165</v>
      </c>
      <c r="F2486" s="39" t="s">
        <v>166</v>
      </c>
      <c r="G2486" s="39" t="s">
        <v>167</v>
      </c>
      <c r="H2486" s="352" t="s">
        <v>168</v>
      </c>
    </row>
    <row r="2487" spans="1:8">
      <c r="A2487" s="39"/>
      <c r="B2487" s="39" t="s">
        <v>84</v>
      </c>
      <c r="C2487" s="39" t="s">
        <v>813</v>
      </c>
      <c r="D2487" s="39" t="s">
        <v>258</v>
      </c>
      <c r="E2487" s="39" t="s">
        <v>185</v>
      </c>
      <c r="F2487" s="39" t="s">
        <v>814</v>
      </c>
      <c r="G2487" s="39" t="s">
        <v>168</v>
      </c>
      <c r="H2487" s="352">
        <v>1</v>
      </c>
    </row>
    <row r="2488" spans="1:8">
      <c r="A2488" s="39"/>
      <c r="B2488" s="39" t="s">
        <v>84</v>
      </c>
      <c r="C2488" s="39" t="s">
        <v>718</v>
      </c>
      <c r="D2488" s="39" t="s">
        <v>258</v>
      </c>
      <c r="E2488" s="39"/>
      <c r="F2488" s="39" t="s">
        <v>279</v>
      </c>
      <c r="G2488" s="39" t="s">
        <v>168</v>
      </c>
      <c r="H2488" s="352">
        <v>2</v>
      </c>
    </row>
    <row r="2489" spans="1:8">
      <c r="A2489" s="39"/>
      <c r="B2489" s="39" t="s">
        <v>84</v>
      </c>
      <c r="C2489" s="39" t="s">
        <v>719</v>
      </c>
      <c r="D2489" s="39" t="s">
        <v>258</v>
      </c>
      <c r="E2489" s="39"/>
      <c r="F2489" s="39" t="s">
        <v>291</v>
      </c>
      <c r="G2489" s="39" t="s">
        <v>168</v>
      </c>
      <c r="H2489" s="352">
        <v>1</v>
      </c>
    </row>
    <row r="2490" spans="1:8">
      <c r="A2490" s="39"/>
      <c r="B2490" s="39" t="s">
        <v>84</v>
      </c>
      <c r="C2490" s="39" t="s">
        <v>720</v>
      </c>
      <c r="D2490" s="39" t="s">
        <v>258</v>
      </c>
      <c r="E2490" s="39"/>
      <c r="F2490" s="39" t="s">
        <v>495</v>
      </c>
      <c r="G2490" s="39" t="s">
        <v>168</v>
      </c>
      <c r="H2490" s="352">
        <v>3</v>
      </c>
    </row>
    <row r="2491" spans="1:8">
      <c r="A2491" s="39"/>
      <c r="B2491" s="39" t="s">
        <v>84</v>
      </c>
      <c r="C2491" s="39" t="s">
        <v>721</v>
      </c>
      <c r="D2491" s="39" t="s">
        <v>258</v>
      </c>
      <c r="E2491" s="39"/>
      <c r="F2491" s="39" t="s">
        <v>318</v>
      </c>
      <c r="G2491" s="39" t="s">
        <v>168</v>
      </c>
      <c r="H2491" s="352">
        <v>4</v>
      </c>
    </row>
    <row r="2492" spans="1:8">
      <c r="A2492" s="39"/>
      <c r="B2492" s="39" t="s">
        <v>84</v>
      </c>
      <c r="C2492" s="39" t="s">
        <v>722</v>
      </c>
      <c r="D2492" s="39" t="s">
        <v>258</v>
      </c>
      <c r="E2492" s="39"/>
      <c r="F2492" s="39" t="s">
        <v>291</v>
      </c>
      <c r="G2492" s="39" t="s">
        <v>168</v>
      </c>
      <c r="H2492" s="352">
        <v>2</v>
      </c>
    </row>
    <row r="2493" spans="1:8">
      <c r="A2493" s="39"/>
      <c r="B2493" s="39" t="s">
        <v>84</v>
      </c>
      <c r="C2493" s="39" t="s">
        <v>723</v>
      </c>
      <c r="D2493" s="39" t="s">
        <v>258</v>
      </c>
      <c r="E2493" s="39"/>
      <c r="F2493" s="39" t="s">
        <v>291</v>
      </c>
      <c r="G2493" s="39" t="s">
        <v>168</v>
      </c>
      <c r="H2493" s="352">
        <v>2</v>
      </c>
    </row>
    <row r="2494" spans="1:8">
      <c r="A2494" s="39"/>
      <c r="B2494" s="39" t="s">
        <v>84</v>
      </c>
      <c r="C2494" s="39" t="s">
        <v>724</v>
      </c>
      <c r="D2494" s="39" t="s">
        <v>258</v>
      </c>
      <c r="E2494" s="39"/>
      <c r="F2494" s="39" t="s">
        <v>196</v>
      </c>
      <c r="G2494" s="39" t="s">
        <v>168</v>
      </c>
      <c r="H2494" s="352">
        <v>2</v>
      </c>
    </row>
    <row r="2495" spans="1:8">
      <c r="A2495" s="39"/>
      <c r="B2495" s="39" t="s">
        <v>84</v>
      </c>
      <c r="C2495" s="39" t="s">
        <v>725</v>
      </c>
      <c r="D2495" s="39" t="s">
        <v>258</v>
      </c>
      <c r="E2495" s="39"/>
      <c r="F2495" s="39" t="s">
        <v>670</v>
      </c>
      <c r="G2495" s="39" t="s">
        <v>168</v>
      </c>
      <c r="H2495" s="352">
        <v>3</v>
      </c>
    </row>
    <row r="2496" spans="1:8">
      <c r="A2496" s="39"/>
      <c r="B2496" s="39" t="s">
        <v>84</v>
      </c>
      <c r="C2496" s="39" t="s">
        <v>726</v>
      </c>
      <c r="D2496" s="39" t="s">
        <v>258</v>
      </c>
      <c r="E2496" s="39"/>
      <c r="F2496" s="39" t="s">
        <v>555</v>
      </c>
      <c r="G2496" s="39" t="s">
        <v>168</v>
      </c>
      <c r="H2496" s="352">
        <v>2</v>
      </c>
    </row>
    <row r="2497" spans="1:8">
      <c r="A2497" s="39"/>
      <c r="B2497" s="39" t="s">
        <v>84</v>
      </c>
      <c r="C2497" s="39" t="s">
        <v>727</v>
      </c>
      <c r="D2497" s="39" t="s">
        <v>258</v>
      </c>
      <c r="E2497" s="39"/>
      <c r="F2497" s="39" t="s">
        <v>264</v>
      </c>
      <c r="G2497" s="39" t="s">
        <v>168</v>
      </c>
      <c r="H2497" s="352">
        <v>1</v>
      </c>
    </row>
    <row r="2498" spans="1:8">
      <c r="A2498" s="39"/>
      <c r="B2498" s="39" t="s">
        <v>84</v>
      </c>
      <c r="C2498" s="39" t="s">
        <v>728</v>
      </c>
      <c r="D2498" s="39" t="s">
        <v>258</v>
      </c>
      <c r="E2498" s="39"/>
      <c r="F2498" s="39" t="s">
        <v>260</v>
      </c>
      <c r="G2498" s="39" t="s">
        <v>168</v>
      </c>
      <c r="H2498" s="352">
        <v>1</v>
      </c>
    </row>
    <row r="2499" spans="1:8">
      <c r="A2499" s="39"/>
      <c r="B2499" s="39" t="s">
        <v>84</v>
      </c>
      <c r="C2499" s="39" t="s">
        <v>883</v>
      </c>
      <c r="D2499" s="39" t="s">
        <v>258</v>
      </c>
      <c r="E2499" s="39"/>
      <c r="F2499" s="39" t="s">
        <v>884</v>
      </c>
      <c r="G2499" s="39" t="s">
        <v>168</v>
      </c>
      <c r="H2499" s="352">
        <v>1</v>
      </c>
    </row>
    <row r="2500" spans="1:8">
      <c r="A2500" s="39"/>
      <c r="B2500" s="39" t="s">
        <v>84</v>
      </c>
      <c r="C2500" s="39" t="s">
        <v>729</v>
      </c>
      <c r="D2500" s="39" t="s">
        <v>258</v>
      </c>
      <c r="E2500" s="39"/>
      <c r="F2500" s="39" t="s">
        <v>288</v>
      </c>
      <c r="G2500" s="39" t="s">
        <v>168</v>
      </c>
      <c r="H2500" s="352">
        <v>1</v>
      </c>
    </row>
    <row r="2501" spans="1:8">
      <c r="A2501" s="39"/>
      <c r="B2501" s="39" t="s">
        <v>84</v>
      </c>
      <c r="C2501" s="39" t="s">
        <v>864</v>
      </c>
      <c r="D2501" s="39" t="s">
        <v>258</v>
      </c>
      <c r="E2501" s="39"/>
      <c r="F2501" s="39" t="s">
        <v>196</v>
      </c>
      <c r="G2501" s="39" t="s">
        <v>168</v>
      </c>
      <c r="H2501" s="352">
        <v>1</v>
      </c>
    </row>
    <row r="2502" spans="1:8">
      <c r="A2502" s="39"/>
      <c r="B2502" s="39" t="s">
        <v>84</v>
      </c>
      <c r="C2502" s="39" t="s">
        <v>868</v>
      </c>
      <c r="D2502" s="39" t="s">
        <v>258</v>
      </c>
      <c r="E2502" s="39"/>
      <c r="F2502" s="39" t="s">
        <v>260</v>
      </c>
      <c r="G2502" s="39" t="s">
        <v>168</v>
      </c>
      <c r="H2502" s="352">
        <v>1</v>
      </c>
    </row>
    <row r="2503" spans="1:8">
      <c r="A2503" s="39"/>
      <c r="B2503" s="39" t="s">
        <v>84</v>
      </c>
      <c r="C2503" s="39" t="s">
        <v>730</v>
      </c>
      <c r="D2503" s="39" t="s">
        <v>258</v>
      </c>
      <c r="E2503" s="39"/>
      <c r="F2503" s="39" t="s">
        <v>264</v>
      </c>
      <c r="G2503" s="39" t="s">
        <v>168</v>
      </c>
      <c r="H2503" s="352">
        <v>1</v>
      </c>
    </row>
    <row r="2504" spans="1:8">
      <c r="A2504" s="39"/>
      <c r="B2504" s="39" t="s">
        <v>84</v>
      </c>
      <c r="C2504" s="39" t="s">
        <v>738</v>
      </c>
      <c r="D2504" s="39" t="s">
        <v>739</v>
      </c>
      <c r="E2504" s="39"/>
      <c r="F2504" s="39"/>
      <c r="G2504" s="39" t="s">
        <v>168</v>
      </c>
      <c r="H2504" s="352">
        <v>3</v>
      </c>
    </row>
    <row r="2505" spans="1:8">
      <c r="A2505" s="39"/>
      <c r="B2505" s="39" t="s">
        <v>84</v>
      </c>
      <c r="C2505" s="39" t="s">
        <v>854</v>
      </c>
      <c r="D2505" s="39" t="s">
        <v>847</v>
      </c>
      <c r="E2505" s="39" t="s">
        <v>385</v>
      </c>
      <c r="F2505" s="39"/>
      <c r="G2505" s="39" t="s">
        <v>168</v>
      </c>
      <c r="H2505" s="352">
        <v>1</v>
      </c>
    </row>
    <row r="2506" spans="1:8">
      <c r="A2506" s="39"/>
      <c r="B2506" s="39" t="s">
        <v>84</v>
      </c>
      <c r="C2506" s="39" t="s">
        <v>815</v>
      </c>
      <c r="D2506" s="39" t="s">
        <v>258</v>
      </c>
      <c r="E2506" s="39"/>
      <c r="F2506" s="39" t="s">
        <v>499</v>
      </c>
      <c r="G2506" s="39" t="s">
        <v>168</v>
      </c>
      <c r="H2506" s="352">
        <v>1</v>
      </c>
    </row>
    <row r="2507" spans="1:8">
      <c r="A2507" s="39"/>
      <c r="B2507" s="39" t="s">
        <v>84</v>
      </c>
      <c r="C2507" s="39" t="s">
        <v>878</v>
      </c>
      <c r="D2507" s="39" t="s">
        <v>258</v>
      </c>
      <c r="E2507" s="39" t="s">
        <v>629</v>
      </c>
      <c r="F2507" s="39" t="s">
        <v>495</v>
      </c>
      <c r="G2507" s="39" t="s">
        <v>168</v>
      </c>
      <c r="H2507" s="352">
        <v>1</v>
      </c>
    </row>
    <row r="2508" spans="1:8">
      <c r="A2508" s="39"/>
      <c r="B2508" s="39" t="s">
        <v>84</v>
      </c>
      <c r="C2508" s="39" t="s">
        <v>872</v>
      </c>
      <c r="D2508" s="39" t="s">
        <v>678</v>
      </c>
      <c r="E2508" s="39" t="s">
        <v>774</v>
      </c>
      <c r="F2508" s="39" t="s">
        <v>873</v>
      </c>
      <c r="G2508" s="39" t="s">
        <v>168</v>
      </c>
      <c r="H2508" s="352">
        <v>1</v>
      </c>
    </row>
    <row r="2509" spans="1:8">
      <c r="A2509" s="39"/>
      <c r="B2509" s="39" t="s">
        <v>84</v>
      </c>
      <c r="C2509" s="39" t="s">
        <v>748</v>
      </c>
      <c r="D2509" s="39" t="s">
        <v>678</v>
      </c>
      <c r="E2509" s="39" t="s">
        <v>437</v>
      </c>
      <c r="F2509" s="39" t="s">
        <v>749</v>
      </c>
      <c r="G2509" s="39" t="s">
        <v>168</v>
      </c>
      <c r="H2509" s="352">
        <v>1</v>
      </c>
    </row>
    <row r="2510" spans="1:8">
      <c r="A2510" s="39"/>
      <c r="B2510" s="39" t="s">
        <v>84</v>
      </c>
      <c r="C2510" s="39" t="s">
        <v>750</v>
      </c>
      <c r="D2510" s="39" t="s">
        <v>678</v>
      </c>
      <c r="E2510" s="39" t="s">
        <v>195</v>
      </c>
      <c r="F2510" s="39" t="s">
        <v>751</v>
      </c>
      <c r="G2510" s="39" t="s">
        <v>168</v>
      </c>
      <c r="H2510" s="352">
        <v>1</v>
      </c>
    </row>
    <row r="2511" spans="1:8">
      <c r="A2511" s="39"/>
      <c r="B2511" s="39" t="s">
        <v>84</v>
      </c>
      <c r="C2511" s="39" t="s">
        <v>752</v>
      </c>
      <c r="D2511" s="39" t="s">
        <v>678</v>
      </c>
      <c r="E2511" s="39" t="s">
        <v>477</v>
      </c>
      <c r="F2511" s="39" t="s">
        <v>753</v>
      </c>
      <c r="G2511" s="39" t="s">
        <v>168</v>
      </c>
      <c r="H2511" s="352">
        <v>1</v>
      </c>
    </row>
    <row r="2512" spans="1:8">
      <c r="A2512" s="39"/>
      <c r="B2512" s="39" t="s">
        <v>84</v>
      </c>
      <c r="C2512" s="39" t="s">
        <v>758</v>
      </c>
      <c r="D2512" s="39" t="s">
        <v>678</v>
      </c>
      <c r="E2512" s="39" t="s">
        <v>759</v>
      </c>
      <c r="F2512" s="39" t="s">
        <v>760</v>
      </c>
      <c r="G2512" s="39" t="s">
        <v>168</v>
      </c>
      <c r="H2512" s="352">
        <v>1</v>
      </c>
    </row>
    <row r="2513" spans="1:8">
      <c r="A2513" s="39"/>
      <c r="B2513" s="39" t="s">
        <v>84</v>
      </c>
      <c r="C2513" s="39" t="s">
        <v>761</v>
      </c>
      <c r="D2513" s="39" t="s">
        <v>678</v>
      </c>
      <c r="E2513" s="39" t="s">
        <v>762</v>
      </c>
      <c r="F2513" s="39" t="s">
        <v>363</v>
      </c>
      <c r="G2513" s="39" t="s">
        <v>168</v>
      </c>
      <c r="H2513" s="352">
        <v>1</v>
      </c>
    </row>
    <row r="2514" spans="1:8">
      <c r="A2514" s="39"/>
      <c r="B2514" s="39" t="s">
        <v>84</v>
      </c>
      <c r="C2514" s="39" t="s">
        <v>763</v>
      </c>
      <c r="D2514" s="39" t="s">
        <v>678</v>
      </c>
      <c r="E2514" s="39" t="s">
        <v>764</v>
      </c>
      <c r="F2514" s="39" t="s">
        <v>765</v>
      </c>
      <c r="G2514" s="39" t="s">
        <v>168</v>
      </c>
      <c r="H2514" s="352">
        <v>1</v>
      </c>
    </row>
    <row r="2515" spans="1:8">
      <c r="A2515" s="39"/>
      <c r="B2515" s="39" t="s">
        <v>84</v>
      </c>
      <c r="C2515" s="39" t="s">
        <v>870</v>
      </c>
      <c r="D2515" s="39" t="s">
        <v>678</v>
      </c>
      <c r="E2515" s="39" t="s">
        <v>774</v>
      </c>
      <c r="F2515" s="39" t="s">
        <v>291</v>
      </c>
      <c r="G2515" s="39" t="s">
        <v>168</v>
      </c>
      <c r="H2515" s="352">
        <v>1</v>
      </c>
    </row>
    <row r="2516" spans="1:8">
      <c r="A2516" s="39"/>
      <c r="B2516" s="39" t="s">
        <v>84</v>
      </c>
      <c r="C2516" s="39" t="s">
        <v>767</v>
      </c>
      <c r="D2516" s="39" t="s">
        <v>678</v>
      </c>
      <c r="E2516" s="39" t="s">
        <v>226</v>
      </c>
      <c r="F2516" s="39" t="s">
        <v>363</v>
      </c>
      <c r="G2516" s="39" t="s">
        <v>168</v>
      </c>
      <c r="H2516" s="352">
        <v>1</v>
      </c>
    </row>
    <row r="2517" spans="1:8">
      <c r="A2517" s="39"/>
      <c r="B2517" s="39" t="s">
        <v>84</v>
      </c>
      <c r="C2517" s="39" t="s">
        <v>768</v>
      </c>
      <c r="D2517" s="39" t="s">
        <v>678</v>
      </c>
      <c r="E2517" s="39" t="s">
        <v>764</v>
      </c>
      <c r="F2517" s="39" t="s">
        <v>765</v>
      </c>
      <c r="G2517" s="39" t="s">
        <v>168</v>
      </c>
      <c r="H2517" s="352">
        <v>1</v>
      </c>
    </row>
    <row r="2518" spans="1:8">
      <c r="A2518" s="39"/>
      <c r="B2518" s="39" t="s">
        <v>84</v>
      </c>
      <c r="C2518" s="39" t="s">
        <v>769</v>
      </c>
      <c r="D2518" s="39" t="s">
        <v>678</v>
      </c>
      <c r="E2518" s="39" t="s">
        <v>175</v>
      </c>
      <c r="F2518" s="39" t="s">
        <v>770</v>
      </c>
      <c r="G2518" s="39" t="s">
        <v>168</v>
      </c>
      <c r="H2518" s="352">
        <v>1</v>
      </c>
    </row>
    <row r="2519" spans="1:8">
      <c r="A2519" s="39"/>
      <c r="B2519" s="39" t="s">
        <v>84</v>
      </c>
      <c r="C2519" s="39" t="s">
        <v>771</v>
      </c>
      <c r="D2519" s="39" t="s">
        <v>678</v>
      </c>
      <c r="E2519" s="39" t="s">
        <v>574</v>
      </c>
      <c r="F2519" s="39" t="s">
        <v>772</v>
      </c>
      <c r="G2519" s="39" t="s">
        <v>168</v>
      </c>
      <c r="H2519" s="352">
        <v>1</v>
      </c>
    </row>
    <row r="2520" spans="1:8">
      <c r="A2520" s="39"/>
      <c r="B2520" s="39" t="s">
        <v>84</v>
      </c>
      <c r="C2520" s="39" t="s">
        <v>789</v>
      </c>
      <c r="D2520" s="39" t="s">
        <v>790</v>
      </c>
      <c r="E2520" s="39" t="s">
        <v>791</v>
      </c>
      <c r="F2520" s="39"/>
      <c r="G2520" s="39" t="s">
        <v>168</v>
      </c>
      <c r="H2520" s="352">
        <v>2</v>
      </c>
    </row>
    <row r="2521" spans="1:8">
      <c r="A2521" s="39"/>
      <c r="B2521" s="39" t="s">
        <v>84</v>
      </c>
      <c r="C2521" s="39" t="s">
        <v>875</v>
      </c>
      <c r="D2521" s="39" t="s">
        <v>790</v>
      </c>
      <c r="E2521" s="39" t="s">
        <v>876</v>
      </c>
      <c r="F2521" s="39"/>
      <c r="G2521" s="39" t="s">
        <v>168</v>
      </c>
      <c r="H2521" s="352">
        <v>1</v>
      </c>
    </row>
    <row r="2522" spans="1:8">
      <c r="A2522" s="39"/>
      <c r="B2522" s="39" t="s">
        <v>84</v>
      </c>
      <c r="C2522" s="39" t="s">
        <v>885</v>
      </c>
      <c r="D2522" s="39" t="s">
        <v>790</v>
      </c>
      <c r="E2522" s="39" t="s">
        <v>886</v>
      </c>
      <c r="F2522" s="39"/>
      <c r="G2522" s="39" t="s">
        <v>168</v>
      </c>
      <c r="H2522" s="352">
        <v>1</v>
      </c>
    </row>
    <row r="2523" spans="1:8">
      <c r="A2523" s="39"/>
      <c r="B2523" s="39" t="s">
        <v>84</v>
      </c>
      <c r="C2523" s="39" t="s">
        <v>880</v>
      </c>
      <c r="D2523" s="39" t="s">
        <v>790</v>
      </c>
      <c r="E2523" s="39" t="s">
        <v>881</v>
      </c>
      <c r="F2523" s="39"/>
      <c r="G2523" s="39" t="s">
        <v>168</v>
      </c>
      <c r="H2523" s="352">
        <v>1</v>
      </c>
    </row>
    <row r="2524" spans="1:8">
      <c r="A2524" s="39"/>
      <c r="B2524" s="39" t="s">
        <v>84</v>
      </c>
      <c r="C2524" s="39" t="s">
        <v>796</v>
      </c>
      <c r="D2524" s="39" t="s">
        <v>790</v>
      </c>
      <c r="E2524" s="39" t="s">
        <v>797</v>
      </c>
      <c r="F2524" s="39"/>
      <c r="G2524" s="39" t="s">
        <v>168</v>
      </c>
      <c r="H2524" s="352">
        <v>1</v>
      </c>
    </row>
    <row r="2533" spans="1:8" ht="20.25">
      <c r="A2533" s="40" t="s">
        <v>887</v>
      </c>
      <c r="B2533" s="35"/>
      <c r="C2533" s="35"/>
      <c r="D2533" s="35"/>
      <c r="E2533" s="35"/>
      <c r="F2533" s="35"/>
      <c r="G2533" s="35"/>
      <c r="H2533" s="351"/>
    </row>
    <row r="2534" spans="1:8">
      <c r="A2534" s="39"/>
      <c r="B2534" s="39" t="s">
        <v>162</v>
      </c>
      <c r="C2534" s="39" t="s">
        <v>163</v>
      </c>
      <c r="D2534" s="39" t="s">
        <v>164</v>
      </c>
      <c r="E2534" s="39" t="s">
        <v>165</v>
      </c>
      <c r="F2534" s="39" t="s">
        <v>166</v>
      </c>
      <c r="G2534" s="39" t="s">
        <v>167</v>
      </c>
      <c r="H2534" s="352" t="s">
        <v>168</v>
      </c>
    </row>
    <row r="2535" spans="1:8">
      <c r="A2535" s="39"/>
      <c r="B2535" s="39" t="s">
        <v>84</v>
      </c>
      <c r="C2535" s="39" t="s">
        <v>813</v>
      </c>
      <c r="D2535" s="39" t="s">
        <v>258</v>
      </c>
      <c r="E2535" s="39" t="s">
        <v>185</v>
      </c>
      <c r="F2535" s="39" t="s">
        <v>814</v>
      </c>
      <c r="G2535" s="39" t="s">
        <v>168</v>
      </c>
      <c r="H2535" s="352">
        <v>1</v>
      </c>
    </row>
    <row r="2536" spans="1:8">
      <c r="A2536" s="39"/>
      <c r="B2536" s="39" t="s">
        <v>84</v>
      </c>
      <c r="C2536" s="39" t="s">
        <v>718</v>
      </c>
      <c r="D2536" s="39" t="s">
        <v>258</v>
      </c>
      <c r="E2536" s="39"/>
      <c r="F2536" s="39" t="s">
        <v>279</v>
      </c>
      <c r="G2536" s="39" t="s">
        <v>168</v>
      </c>
      <c r="H2536" s="352">
        <v>2</v>
      </c>
    </row>
    <row r="2537" spans="1:8">
      <c r="A2537" s="39"/>
      <c r="B2537" s="39" t="s">
        <v>84</v>
      </c>
      <c r="C2537" s="39" t="s">
        <v>888</v>
      </c>
      <c r="D2537" s="39" t="s">
        <v>258</v>
      </c>
      <c r="E2537" s="39"/>
      <c r="F2537" s="39" t="s">
        <v>670</v>
      </c>
      <c r="G2537" s="39" t="s">
        <v>168</v>
      </c>
      <c r="H2537" s="352">
        <v>1</v>
      </c>
    </row>
    <row r="2538" spans="1:8">
      <c r="A2538" s="39"/>
      <c r="B2538" s="39" t="s">
        <v>84</v>
      </c>
      <c r="C2538" s="39" t="s">
        <v>719</v>
      </c>
      <c r="D2538" s="39" t="s">
        <v>258</v>
      </c>
      <c r="E2538" s="39"/>
      <c r="F2538" s="39" t="s">
        <v>291</v>
      </c>
      <c r="G2538" s="39" t="s">
        <v>168</v>
      </c>
      <c r="H2538" s="352">
        <v>1</v>
      </c>
    </row>
    <row r="2539" spans="1:8">
      <c r="A2539" s="39"/>
      <c r="B2539" s="39" t="s">
        <v>84</v>
      </c>
      <c r="C2539" s="39" t="s">
        <v>720</v>
      </c>
      <c r="D2539" s="39" t="s">
        <v>258</v>
      </c>
      <c r="E2539" s="39"/>
      <c r="F2539" s="39" t="s">
        <v>495</v>
      </c>
      <c r="G2539" s="39" t="s">
        <v>168</v>
      </c>
      <c r="H2539" s="352">
        <v>3</v>
      </c>
    </row>
    <row r="2540" spans="1:8">
      <c r="A2540" s="39"/>
      <c r="B2540" s="39" t="s">
        <v>84</v>
      </c>
      <c r="C2540" s="39" t="s">
        <v>721</v>
      </c>
      <c r="D2540" s="39" t="s">
        <v>258</v>
      </c>
      <c r="E2540" s="39"/>
      <c r="F2540" s="39" t="s">
        <v>318</v>
      </c>
      <c r="G2540" s="39" t="s">
        <v>168</v>
      </c>
      <c r="H2540" s="352">
        <v>3</v>
      </c>
    </row>
    <row r="2541" spans="1:8">
      <c r="A2541" s="39"/>
      <c r="B2541" s="39" t="s">
        <v>84</v>
      </c>
      <c r="C2541" s="39" t="s">
        <v>722</v>
      </c>
      <c r="D2541" s="39" t="s">
        <v>258</v>
      </c>
      <c r="E2541" s="39"/>
      <c r="F2541" s="39" t="s">
        <v>291</v>
      </c>
      <c r="G2541" s="39" t="s">
        <v>168</v>
      </c>
      <c r="H2541" s="352">
        <v>2</v>
      </c>
    </row>
    <row r="2542" spans="1:8">
      <c r="A2542" s="39"/>
      <c r="B2542" s="39" t="s">
        <v>84</v>
      </c>
      <c r="C2542" s="39" t="s">
        <v>723</v>
      </c>
      <c r="D2542" s="39" t="s">
        <v>258</v>
      </c>
      <c r="E2542" s="39"/>
      <c r="F2542" s="39" t="s">
        <v>291</v>
      </c>
      <c r="G2542" s="39" t="s">
        <v>168</v>
      </c>
      <c r="H2542" s="352">
        <v>2</v>
      </c>
    </row>
    <row r="2543" spans="1:8">
      <c r="A2543" s="39"/>
      <c r="B2543" s="39" t="s">
        <v>84</v>
      </c>
      <c r="C2543" s="39" t="s">
        <v>724</v>
      </c>
      <c r="D2543" s="39" t="s">
        <v>258</v>
      </c>
      <c r="E2543" s="39"/>
      <c r="F2543" s="39" t="s">
        <v>196</v>
      </c>
      <c r="G2543" s="39" t="s">
        <v>168</v>
      </c>
      <c r="H2543" s="352">
        <v>2</v>
      </c>
    </row>
    <row r="2544" spans="1:8">
      <c r="A2544" s="39"/>
      <c r="B2544" s="39" t="s">
        <v>84</v>
      </c>
      <c r="C2544" s="39" t="s">
        <v>725</v>
      </c>
      <c r="D2544" s="39" t="s">
        <v>258</v>
      </c>
      <c r="E2544" s="39"/>
      <c r="F2544" s="39" t="s">
        <v>670</v>
      </c>
      <c r="G2544" s="39" t="s">
        <v>168</v>
      </c>
      <c r="H2544" s="352">
        <v>3</v>
      </c>
    </row>
    <row r="2545" spans="1:8">
      <c r="A2545" s="39"/>
      <c r="B2545" s="39" t="s">
        <v>84</v>
      </c>
      <c r="C2545" s="39" t="s">
        <v>726</v>
      </c>
      <c r="D2545" s="39" t="s">
        <v>258</v>
      </c>
      <c r="E2545" s="39"/>
      <c r="F2545" s="39" t="s">
        <v>555</v>
      </c>
      <c r="G2545" s="39" t="s">
        <v>168</v>
      </c>
      <c r="H2545" s="352">
        <v>2</v>
      </c>
    </row>
    <row r="2546" spans="1:8">
      <c r="A2546" s="39"/>
      <c r="B2546" s="39" t="s">
        <v>84</v>
      </c>
      <c r="C2546" s="39" t="s">
        <v>727</v>
      </c>
      <c r="D2546" s="39" t="s">
        <v>258</v>
      </c>
      <c r="E2546" s="39"/>
      <c r="F2546" s="39" t="s">
        <v>264</v>
      </c>
      <c r="G2546" s="39" t="s">
        <v>168</v>
      </c>
      <c r="H2546" s="352">
        <v>1</v>
      </c>
    </row>
    <row r="2547" spans="1:8">
      <c r="A2547" s="39"/>
      <c r="B2547" s="39" t="s">
        <v>84</v>
      </c>
      <c r="C2547" s="39" t="s">
        <v>728</v>
      </c>
      <c r="D2547" s="39" t="s">
        <v>258</v>
      </c>
      <c r="E2547" s="39"/>
      <c r="F2547" s="39" t="s">
        <v>260</v>
      </c>
      <c r="G2547" s="39" t="s">
        <v>168</v>
      </c>
      <c r="H2547" s="352">
        <v>1</v>
      </c>
    </row>
    <row r="2548" spans="1:8">
      <c r="A2548" s="39"/>
      <c r="B2548" s="39" t="s">
        <v>84</v>
      </c>
      <c r="C2548" s="39" t="s">
        <v>883</v>
      </c>
      <c r="D2548" s="39" t="s">
        <v>258</v>
      </c>
      <c r="E2548" s="39"/>
      <c r="F2548" s="39" t="s">
        <v>884</v>
      </c>
      <c r="G2548" s="39" t="s">
        <v>168</v>
      </c>
      <c r="H2548" s="352">
        <v>1</v>
      </c>
    </row>
    <row r="2549" spans="1:8">
      <c r="A2549" s="39"/>
      <c r="B2549" s="39" t="s">
        <v>84</v>
      </c>
      <c r="C2549" s="39" t="s">
        <v>729</v>
      </c>
      <c r="D2549" s="39" t="s">
        <v>258</v>
      </c>
      <c r="E2549" s="39"/>
      <c r="F2549" s="39" t="s">
        <v>288</v>
      </c>
      <c r="G2549" s="39" t="s">
        <v>168</v>
      </c>
      <c r="H2549" s="352">
        <v>1</v>
      </c>
    </row>
    <row r="2550" spans="1:8">
      <c r="A2550" s="39"/>
      <c r="B2550" s="39" t="s">
        <v>84</v>
      </c>
      <c r="C2550" s="39" t="s">
        <v>864</v>
      </c>
      <c r="D2550" s="39" t="s">
        <v>258</v>
      </c>
      <c r="E2550" s="39"/>
      <c r="F2550" s="39" t="s">
        <v>196</v>
      </c>
      <c r="G2550" s="39" t="s">
        <v>168</v>
      </c>
      <c r="H2550" s="352">
        <v>1</v>
      </c>
    </row>
    <row r="2551" spans="1:8">
      <c r="A2551" s="39"/>
      <c r="B2551" s="39" t="s">
        <v>84</v>
      </c>
      <c r="C2551" s="39" t="s">
        <v>868</v>
      </c>
      <c r="D2551" s="39" t="s">
        <v>258</v>
      </c>
      <c r="E2551" s="39"/>
      <c r="F2551" s="39" t="s">
        <v>260</v>
      </c>
      <c r="G2551" s="39" t="s">
        <v>168</v>
      </c>
      <c r="H2551" s="352">
        <v>1</v>
      </c>
    </row>
    <row r="2552" spans="1:8">
      <c r="A2552" s="39"/>
      <c r="B2552" s="39" t="s">
        <v>84</v>
      </c>
      <c r="C2552" s="39" t="s">
        <v>730</v>
      </c>
      <c r="D2552" s="39" t="s">
        <v>258</v>
      </c>
      <c r="E2552" s="39"/>
      <c r="F2552" s="39" t="s">
        <v>264</v>
      </c>
      <c r="G2552" s="39" t="s">
        <v>168</v>
      </c>
      <c r="H2552" s="352">
        <v>1</v>
      </c>
    </row>
    <row r="2553" spans="1:8">
      <c r="A2553" s="39"/>
      <c r="B2553" s="39" t="s">
        <v>84</v>
      </c>
      <c r="C2553" s="39" t="s">
        <v>738</v>
      </c>
      <c r="D2553" s="39" t="s">
        <v>739</v>
      </c>
      <c r="E2553" s="39"/>
      <c r="F2553" s="39"/>
      <c r="G2553" s="39" t="s">
        <v>168</v>
      </c>
      <c r="H2553" s="352">
        <v>3</v>
      </c>
    </row>
    <row r="2554" spans="1:8">
      <c r="A2554" s="39"/>
      <c r="B2554" s="39" t="s">
        <v>84</v>
      </c>
      <c r="C2554" s="39" t="s">
        <v>889</v>
      </c>
      <c r="D2554" s="39" t="s">
        <v>255</v>
      </c>
      <c r="E2554" s="39"/>
      <c r="F2554" s="39" t="s">
        <v>890</v>
      </c>
      <c r="G2554" s="39" t="s">
        <v>168</v>
      </c>
      <c r="H2554" s="352">
        <v>1</v>
      </c>
    </row>
    <row r="2555" spans="1:8">
      <c r="A2555" s="39"/>
      <c r="B2555" s="39" t="s">
        <v>84</v>
      </c>
      <c r="C2555" s="39" t="s">
        <v>815</v>
      </c>
      <c r="D2555" s="39" t="s">
        <v>258</v>
      </c>
      <c r="E2555" s="39"/>
      <c r="F2555" s="39" t="s">
        <v>499</v>
      </c>
      <c r="G2555" s="39" t="s">
        <v>168</v>
      </c>
      <c r="H2555" s="352">
        <v>1</v>
      </c>
    </row>
    <row r="2556" spans="1:8">
      <c r="A2556" s="39"/>
      <c r="B2556" s="39" t="s">
        <v>84</v>
      </c>
      <c r="C2556" s="39" t="s">
        <v>878</v>
      </c>
      <c r="D2556" s="39" t="s">
        <v>258</v>
      </c>
      <c r="E2556" s="39" t="s">
        <v>629</v>
      </c>
      <c r="F2556" s="39" t="s">
        <v>495</v>
      </c>
      <c r="G2556" s="39" t="s">
        <v>168</v>
      </c>
      <c r="H2556" s="352">
        <v>1</v>
      </c>
    </row>
    <row r="2557" spans="1:8">
      <c r="A2557" s="39"/>
      <c r="B2557" s="39" t="s">
        <v>84</v>
      </c>
      <c r="C2557" s="39" t="s">
        <v>872</v>
      </c>
      <c r="D2557" s="39" t="s">
        <v>678</v>
      </c>
      <c r="E2557" s="39" t="s">
        <v>774</v>
      </c>
      <c r="F2557" s="39" t="s">
        <v>873</v>
      </c>
      <c r="G2557" s="39" t="s">
        <v>168</v>
      </c>
      <c r="H2557" s="352">
        <v>1</v>
      </c>
    </row>
    <row r="2558" spans="1:8">
      <c r="A2558" s="39"/>
      <c r="B2558" s="39" t="s">
        <v>84</v>
      </c>
      <c r="C2558" s="39" t="s">
        <v>748</v>
      </c>
      <c r="D2558" s="39" t="s">
        <v>678</v>
      </c>
      <c r="E2558" s="39" t="s">
        <v>437</v>
      </c>
      <c r="F2558" s="39" t="s">
        <v>749</v>
      </c>
      <c r="G2558" s="39" t="s">
        <v>168</v>
      </c>
      <c r="H2558" s="352">
        <v>1</v>
      </c>
    </row>
    <row r="2559" spans="1:8">
      <c r="A2559" s="39"/>
      <c r="B2559" s="39" t="s">
        <v>84</v>
      </c>
      <c r="C2559" s="39" t="s">
        <v>750</v>
      </c>
      <c r="D2559" s="39" t="s">
        <v>678</v>
      </c>
      <c r="E2559" s="39" t="s">
        <v>195</v>
      </c>
      <c r="F2559" s="39" t="s">
        <v>751</v>
      </c>
      <c r="G2559" s="39" t="s">
        <v>168</v>
      </c>
      <c r="H2559" s="352">
        <v>1</v>
      </c>
    </row>
    <row r="2560" spans="1:8">
      <c r="A2560" s="39"/>
      <c r="B2560" s="39" t="s">
        <v>84</v>
      </c>
      <c r="C2560" s="39" t="s">
        <v>752</v>
      </c>
      <c r="D2560" s="39" t="s">
        <v>678</v>
      </c>
      <c r="E2560" s="39" t="s">
        <v>477</v>
      </c>
      <c r="F2560" s="39" t="s">
        <v>753</v>
      </c>
      <c r="G2560" s="39" t="s">
        <v>168</v>
      </c>
      <c r="H2560" s="352">
        <v>1</v>
      </c>
    </row>
    <row r="2561" spans="1:8">
      <c r="A2561" s="39"/>
      <c r="B2561" s="39" t="s">
        <v>84</v>
      </c>
      <c r="C2561" s="39" t="s">
        <v>758</v>
      </c>
      <c r="D2561" s="39" t="s">
        <v>678</v>
      </c>
      <c r="E2561" s="39" t="s">
        <v>759</v>
      </c>
      <c r="F2561" s="39" t="s">
        <v>760</v>
      </c>
      <c r="G2561" s="39" t="s">
        <v>168</v>
      </c>
      <c r="H2561" s="352">
        <v>1</v>
      </c>
    </row>
    <row r="2562" spans="1:8">
      <c r="A2562" s="39"/>
      <c r="B2562" s="39" t="s">
        <v>84</v>
      </c>
      <c r="C2562" s="39" t="s">
        <v>761</v>
      </c>
      <c r="D2562" s="39" t="s">
        <v>678</v>
      </c>
      <c r="E2562" s="39" t="s">
        <v>762</v>
      </c>
      <c r="F2562" s="39" t="s">
        <v>363</v>
      </c>
      <c r="G2562" s="39" t="s">
        <v>168</v>
      </c>
      <c r="H2562" s="352">
        <v>1</v>
      </c>
    </row>
    <row r="2563" spans="1:8">
      <c r="A2563" s="39"/>
      <c r="B2563" s="39" t="s">
        <v>84</v>
      </c>
      <c r="C2563" s="39" t="s">
        <v>763</v>
      </c>
      <c r="D2563" s="39" t="s">
        <v>678</v>
      </c>
      <c r="E2563" s="39" t="s">
        <v>764</v>
      </c>
      <c r="F2563" s="39" t="s">
        <v>765</v>
      </c>
      <c r="G2563" s="39" t="s">
        <v>168</v>
      </c>
      <c r="H2563" s="352">
        <v>1</v>
      </c>
    </row>
    <row r="2564" spans="1:8">
      <c r="A2564" s="39"/>
      <c r="B2564" s="39" t="s">
        <v>84</v>
      </c>
      <c r="C2564" s="39" t="s">
        <v>870</v>
      </c>
      <c r="D2564" s="39" t="s">
        <v>678</v>
      </c>
      <c r="E2564" s="39" t="s">
        <v>774</v>
      </c>
      <c r="F2564" s="39" t="s">
        <v>291</v>
      </c>
      <c r="G2564" s="39" t="s">
        <v>168</v>
      </c>
      <c r="H2564" s="352">
        <v>1</v>
      </c>
    </row>
    <row r="2565" spans="1:8">
      <c r="A2565" s="39"/>
      <c r="B2565" s="39" t="s">
        <v>84</v>
      </c>
      <c r="C2565" s="39" t="s">
        <v>767</v>
      </c>
      <c r="D2565" s="39" t="s">
        <v>678</v>
      </c>
      <c r="E2565" s="39" t="s">
        <v>226</v>
      </c>
      <c r="F2565" s="39" t="s">
        <v>363</v>
      </c>
      <c r="G2565" s="39" t="s">
        <v>168</v>
      </c>
      <c r="H2565" s="352">
        <v>1</v>
      </c>
    </row>
    <row r="2566" spans="1:8">
      <c r="A2566" s="39"/>
      <c r="B2566" s="39" t="s">
        <v>84</v>
      </c>
      <c r="C2566" s="39" t="s">
        <v>768</v>
      </c>
      <c r="D2566" s="39" t="s">
        <v>678</v>
      </c>
      <c r="E2566" s="39" t="s">
        <v>764</v>
      </c>
      <c r="F2566" s="39" t="s">
        <v>765</v>
      </c>
      <c r="G2566" s="39" t="s">
        <v>168</v>
      </c>
      <c r="H2566" s="352">
        <v>1</v>
      </c>
    </row>
    <row r="2567" spans="1:8">
      <c r="A2567" s="39"/>
      <c r="B2567" s="39" t="s">
        <v>84</v>
      </c>
      <c r="C2567" s="39" t="s">
        <v>769</v>
      </c>
      <c r="D2567" s="39" t="s">
        <v>678</v>
      </c>
      <c r="E2567" s="39" t="s">
        <v>175</v>
      </c>
      <c r="F2567" s="39" t="s">
        <v>770</v>
      </c>
      <c r="G2567" s="39" t="s">
        <v>168</v>
      </c>
      <c r="H2567" s="352">
        <v>1</v>
      </c>
    </row>
    <row r="2568" spans="1:8">
      <c r="A2568" s="39"/>
      <c r="B2568" s="39" t="s">
        <v>84</v>
      </c>
      <c r="C2568" s="39" t="s">
        <v>771</v>
      </c>
      <c r="D2568" s="39" t="s">
        <v>678</v>
      </c>
      <c r="E2568" s="39" t="s">
        <v>574</v>
      </c>
      <c r="F2568" s="39" t="s">
        <v>772</v>
      </c>
      <c r="G2568" s="39" t="s">
        <v>168</v>
      </c>
      <c r="H2568" s="352">
        <v>1</v>
      </c>
    </row>
    <row r="2569" spans="1:8">
      <c r="A2569" s="39"/>
      <c r="B2569" s="39" t="s">
        <v>84</v>
      </c>
      <c r="C2569" s="39" t="s">
        <v>789</v>
      </c>
      <c r="D2569" s="39" t="s">
        <v>790</v>
      </c>
      <c r="E2569" s="39" t="s">
        <v>791</v>
      </c>
      <c r="F2569" s="39"/>
      <c r="G2569" s="39" t="s">
        <v>168</v>
      </c>
      <c r="H2569" s="352">
        <v>2</v>
      </c>
    </row>
    <row r="2570" spans="1:8">
      <c r="A2570" s="39"/>
      <c r="B2570" s="39" t="s">
        <v>84</v>
      </c>
      <c r="C2570" s="39" t="s">
        <v>875</v>
      </c>
      <c r="D2570" s="39" t="s">
        <v>790</v>
      </c>
      <c r="E2570" s="39" t="s">
        <v>876</v>
      </c>
      <c r="F2570" s="39"/>
      <c r="G2570" s="39" t="s">
        <v>168</v>
      </c>
      <c r="H2570" s="352">
        <v>1</v>
      </c>
    </row>
    <row r="2571" spans="1:8">
      <c r="A2571" s="39"/>
      <c r="B2571" s="39" t="s">
        <v>84</v>
      </c>
      <c r="C2571" s="39" t="s">
        <v>885</v>
      </c>
      <c r="D2571" s="39" t="s">
        <v>790</v>
      </c>
      <c r="E2571" s="39" t="s">
        <v>886</v>
      </c>
      <c r="F2571" s="39"/>
      <c r="G2571" s="39" t="s">
        <v>168</v>
      </c>
      <c r="H2571" s="352">
        <v>1</v>
      </c>
    </row>
    <row r="2572" spans="1:8">
      <c r="A2572" s="39"/>
      <c r="B2572" s="39" t="s">
        <v>84</v>
      </c>
      <c r="C2572" s="39" t="s">
        <v>880</v>
      </c>
      <c r="D2572" s="39" t="s">
        <v>790</v>
      </c>
      <c r="E2572" s="39" t="s">
        <v>881</v>
      </c>
      <c r="F2572" s="39"/>
      <c r="G2572" s="39" t="s">
        <v>168</v>
      </c>
      <c r="H2572" s="352">
        <v>1</v>
      </c>
    </row>
    <row r="2573" spans="1:8">
      <c r="A2573" s="39"/>
      <c r="B2573" s="39" t="s">
        <v>84</v>
      </c>
      <c r="C2573" s="39" t="s">
        <v>796</v>
      </c>
      <c r="D2573" s="39" t="s">
        <v>790</v>
      </c>
      <c r="E2573" s="39" t="s">
        <v>797</v>
      </c>
      <c r="F2573" s="39"/>
      <c r="G2573" s="39" t="s">
        <v>168</v>
      </c>
      <c r="H2573" s="352">
        <v>1</v>
      </c>
    </row>
    <row r="2582" spans="1:8" ht="20.25">
      <c r="A2582" s="40" t="s">
        <v>891</v>
      </c>
      <c r="B2582" s="35"/>
      <c r="C2582" s="35"/>
      <c r="D2582" s="35"/>
      <c r="E2582" s="35"/>
      <c r="F2582" s="35"/>
      <c r="G2582" s="35"/>
      <c r="H2582" s="351"/>
    </row>
    <row r="2583" spans="1:8">
      <c r="A2583" s="39"/>
      <c r="B2583" s="39" t="s">
        <v>162</v>
      </c>
      <c r="C2583" s="39" t="s">
        <v>163</v>
      </c>
      <c r="D2583" s="39" t="s">
        <v>164</v>
      </c>
      <c r="E2583" s="39" t="s">
        <v>165</v>
      </c>
      <c r="F2583" s="39" t="s">
        <v>166</v>
      </c>
      <c r="G2583" s="39" t="s">
        <v>167</v>
      </c>
      <c r="H2583" s="352" t="s">
        <v>168</v>
      </c>
    </row>
    <row r="2584" spans="1:8">
      <c r="A2584" s="39"/>
      <c r="B2584" s="39" t="s">
        <v>84</v>
      </c>
      <c r="C2584" s="39" t="s">
        <v>813</v>
      </c>
      <c r="D2584" s="39" t="s">
        <v>258</v>
      </c>
      <c r="E2584" s="39" t="s">
        <v>185</v>
      </c>
      <c r="F2584" s="39" t="s">
        <v>814</v>
      </c>
      <c r="G2584" s="39" t="s">
        <v>168</v>
      </c>
      <c r="H2584" s="352">
        <v>1</v>
      </c>
    </row>
    <row r="2585" spans="1:8">
      <c r="A2585" s="39"/>
      <c r="B2585" s="39" t="s">
        <v>84</v>
      </c>
      <c r="C2585" s="39" t="s">
        <v>718</v>
      </c>
      <c r="D2585" s="39" t="s">
        <v>258</v>
      </c>
      <c r="E2585" s="39"/>
      <c r="F2585" s="39" t="s">
        <v>279</v>
      </c>
      <c r="G2585" s="39" t="s">
        <v>168</v>
      </c>
      <c r="H2585" s="352">
        <v>2</v>
      </c>
    </row>
    <row r="2586" spans="1:8">
      <c r="A2586" s="39"/>
      <c r="B2586" s="39" t="s">
        <v>84</v>
      </c>
      <c r="C2586" s="39" t="s">
        <v>888</v>
      </c>
      <c r="D2586" s="39" t="s">
        <v>258</v>
      </c>
      <c r="E2586" s="39"/>
      <c r="F2586" s="39" t="s">
        <v>670</v>
      </c>
      <c r="G2586" s="39" t="s">
        <v>168</v>
      </c>
      <c r="H2586" s="352">
        <v>1</v>
      </c>
    </row>
    <row r="2587" spans="1:8">
      <c r="A2587" s="39"/>
      <c r="B2587" s="39" t="s">
        <v>84</v>
      </c>
      <c r="C2587" s="39" t="s">
        <v>719</v>
      </c>
      <c r="D2587" s="39" t="s">
        <v>258</v>
      </c>
      <c r="E2587" s="39"/>
      <c r="F2587" s="39" t="s">
        <v>291</v>
      </c>
      <c r="G2587" s="39" t="s">
        <v>168</v>
      </c>
      <c r="H2587" s="352">
        <v>1</v>
      </c>
    </row>
    <row r="2588" spans="1:8">
      <c r="A2588" s="39"/>
      <c r="B2588" s="39" t="s">
        <v>84</v>
      </c>
      <c r="C2588" s="39" t="s">
        <v>720</v>
      </c>
      <c r="D2588" s="39" t="s">
        <v>258</v>
      </c>
      <c r="E2588" s="39"/>
      <c r="F2588" s="39" t="s">
        <v>495</v>
      </c>
      <c r="G2588" s="39" t="s">
        <v>168</v>
      </c>
      <c r="H2588" s="352">
        <v>3</v>
      </c>
    </row>
    <row r="2589" spans="1:8">
      <c r="A2589" s="39"/>
      <c r="B2589" s="39" t="s">
        <v>84</v>
      </c>
      <c r="C2589" s="39" t="s">
        <v>721</v>
      </c>
      <c r="D2589" s="39" t="s">
        <v>258</v>
      </c>
      <c r="E2589" s="39"/>
      <c r="F2589" s="39" t="s">
        <v>318</v>
      </c>
      <c r="G2589" s="39" t="s">
        <v>168</v>
      </c>
      <c r="H2589" s="352">
        <v>3</v>
      </c>
    </row>
    <row r="2590" spans="1:8">
      <c r="A2590" s="39"/>
      <c r="B2590" s="39" t="s">
        <v>84</v>
      </c>
      <c r="C2590" s="39" t="s">
        <v>722</v>
      </c>
      <c r="D2590" s="39" t="s">
        <v>258</v>
      </c>
      <c r="E2590" s="39"/>
      <c r="F2590" s="39" t="s">
        <v>291</v>
      </c>
      <c r="G2590" s="39" t="s">
        <v>168</v>
      </c>
      <c r="H2590" s="352">
        <v>2</v>
      </c>
    </row>
    <row r="2591" spans="1:8">
      <c r="A2591" s="39"/>
      <c r="B2591" s="39" t="s">
        <v>84</v>
      </c>
      <c r="C2591" s="39" t="s">
        <v>723</v>
      </c>
      <c r="D2591" s="39" t="s">
        <v>258</v>
      </c>
      <c r="E2591" s="39"/>
      <c r="F2591" s="39" t="s">
        <v>291</v>
      </c>
      <c r="G2591" s="39" t="s">
        <v>168</v>
      </c>
      <c r="H2591" s="352">
        <v>2</v>
      </c>
    </row>
    <row r="2592" spans="1:8">
      <c r="A2592" s="39"/>
      <c r="B2592" s="39" t="s">
        <v>84</v>
      </c>
      <c r="C2592" s="39" t="s">
        <v>724</v>
      </c>
      <c r="D2592" s="39" t="s">
        <v>258</v>
      </c>
      <c r="E2592" s="39"/>
      <c r="F2592" s="39" t="s">
        <v>196</v>
      </c>
      <c r="G2592" s="39" t="s">
        <v>168</v>
      </c>
      <c r="H2592" s="352">
        <v>2</v>
      </c>
    </row>
    <row r="2593" spans="1:8">
      <c r="A2593" s="39"/>
      <c r="B2593" s="39" t="s">
        <v>84</v>
      </c>
      <c r="C2593" s="39" t="s">
        <v>725</v>
      </c>
      <c r="D2593" s="39" t="s">
        <v>258</v>
      </c>
      <c r="E2593" s="39"/>
      <c r="F2593" s="39" t="s">
        <v>670</v>
      </c>
      <c r="G2593" s="39" t="s">
        <v>168</v>
      </c>
      <c r="H2593" s="352">
        <v>3</v>
      </c>
    </row>
    <row r="2594" spans="1:8">
      <c r="A2594" s="39"/>
      <c r="B2594" s="39" t="s">
        <v>84</v>
      </c>
      <c r="C2594" s="39" t="s">
        <v>726</v>
      </c>
      <c r="D2594" s="39" t="s">
        <v>258</v>
      </c>
      <c r="E2594" s="39"/>
      <c r="F2594" s="39" t="s">
        <v>555</v>
      </c>
      <c r="G2594" s="39" t="s">
        <v>168</v>
      </c>
      <c r="H2594" s="352">
        <v>2</v>
      </c>
    </row>
    <row r="2595" spans="1:8">
      <c r="A2595" s="39"/>
      <c r="B2595" s="39" t="s">
        <v>84</v>
      </c>
      <c r="C2595" s="39" t="s">
        <v>727</v>
      </c>
      <c r="D2595" s="39" t="s">
        <v>258</v>
      </c>
      <c r="E2595" s="39"/>
      <c r="F2595" s="39" t="s">
        <v>264</v>
      </c>
      <c r="G2595" s="39" t="s">
        <v>168</v>
      </c>
      <c r="H2595" s="352">
        <v>1</v>
      </c>
    </row>
    <row r="2596" spans="1:8">
      <c r="A2596" s="39"/>
      <c r="B2596" s="39" t="s">
        <v>84</v>
      </c>
      <c r="C2596" s="39" t="s">
        <v>728</v>
      </c>
      <c r="D2596" s="39" t="s">
        <v>258</v>
      </c>
      <c r="E2596" s="39"/>
      <c r="F2596" s="39" t="s">
        <v>260</v>
      </c>
      <c r="G2596" s="39" t="s">
        <v>168</v>
      </c>
      <c r="H2596" s="352">
        <v>1</v>
      </c>
    </row>
    <row r="2597" spans="1:8">
      <c r="A2597" s="39"/>
      <c r="B2597" s="39" t="s">
        <v>84</v>
      </c>
      <c r="C2597" s="39" t="s">
        <v>883</v>
      </c>
      <c r="D2597" s="39" t="s">
        <v>258</v>
      </c>
      <c r="E2597" s="39"/>
      <c r="F2597" s="39" t="s">
        <v>884</v>
      </c>
      <c r="G2597" s="39" t="s">
        <v>168</v>
      </c>
      <c r="H2597" s="352">
        <v>1</v>
      </c>
    </row>
    <row r="2598" spans="1:8">
      <c r="A2598" s="39"/>
      <c r="B2598" s="39" t="s">
        <v>84</v>
      </c>
      <c r="C2598" s="39" t="s">
        <v>729</v>
      </c>
      <c r="D2598" s="39" t="s">
        <v>258</v>
      </c>
      <c r="E2598" s="39"/>
      <c r="F2598" s="39" t="s">
        <v>288</v>
      </c>
      <c r="G2598" s="39" t="s">
        <v>168</v>
      </c>
      <c r="H2598" s="352">
        <v>1</v>
      </c>
    </row>
    <row r="2599" spans="1:8">
      <c r="A2599" s="39"/>
      <c r="B2599" s="39" t="s">
        <v>84</v>
      </c>
      <c r="C2599" s="39" t="s">
        <v>864</v>
      </c>
      <c r="D2599" s="39" t="s">
        <v>258</v>
      </c>
      <c r="E2599" s="39"/>
      <c r="F2599" s="39" t="s">
        <v>196</v>
      </c>
      <c r="G2599" s="39" t="s">
        <v>168</v>
      </c>
      <c r="H2599" s="352">
        <v>1</v>
      </c>
    </row>
    <row r="2600" spans="1:8">
      <c r="A2600" s="39"/>
      <c r="B2600" s="39" t="s">
        <v>84</v>
      </c>
      <c r="C2600" s="39" t="s">
        <v>868</v>
      </c>
      <c r="D2600" s="39" t="s">
        <v>258</v>
      </c>
      <c r="E2600" s="39"/>
      <c r="F2600" s="39" t="s">
        <v>260</v>
      </c>
      <c r="G2600" s="39" t="s">
        <v>168</v>
      </c>
      <c r="H2600" s="352">
        <v>1</v>
      </c>
    </row>
    <row r="2601" spans="1:8">
      <c r="A2601" s="39"/>
      <c r="B2601" s="39" t="s">
        <v>84</v>
      </c>
      <c r="C2601" s="39" t="s">
        <v>730</v>
      </c>
      <c r="D2601" s="39" t="s">
        <v>258</v>
      </c>
      <c r="E2601" s="39"/>
      <c r="F2601" s="39" t="s">
        <v>264</v>
      </c>
      <c r="G2601" s="39" t="s">
        <v>168</v>
      </c>
      <c r="H2601" s="352">
        <v>1</v>
      </c>
    </row>
    <row r="2602" spans="1:8">
      <c r="A2602" s="39"/>
      <c r="B2602" s="39" t="s">
        <v>84</v>
      </c>
      <c r="C2602" s="39" t="s">
        <v>738</v>
      </c>
      <c r="D2602" s="39" t="s">
        <v>739</v>
      </c>
      <c r="E2602" s="39"/>
      <c r="F2602" s="39"/>
      <c r="G2602" s="39" t="s">
        <v>168</v>
      </c>
      <c r="H2602" s="352">
        <v>3</v>
      </c>
    </row>
    <row r="2603" spans="1:8">
      <c r="A2603" s="39"/>
      <c r="B2603" s="39" t="s">
        <v>84</v>
      </c>
      <c r="C2603" s="39" t="s">
        <v>892</v>
      </c>
      <c r="D2603" s="39" t="s">
        <v>678</v>
      </c>
      <c r="E2603" s="39"/>
      <c r="F2603" s="39"/>
      <c r="G2603" s="39" t="s">
        <v>168</v>
      </c>
      <c r="H2603" s="352">
        <v>1</v>
      </c>
    </row>
    <row r="2604" spans="1:8">
      <c r="A2604" s="39"/>
      <c r="B2604" s="39" t="s">
        <v>84</v>
      </c>
      <c r="C2604" s="39" t="s">
        <v>889</v>
      </c>
      <c r="D2604" s="39" t="s">
        <v>255</v>
      </c>
      <c r="E2604" s="39"/>
      <c r="F2604" s="39" t="s">
        <v>890</v>
      </c>
      <c r="G2604" s="39" t="s">
        <v>168</v>
      </c>
      <c r="H2604" s="352">
        <v>1</v>
      </c>
    </row>
    <row r="2605" spans="1:8">
      <c r="A2605" s="39"/>
      <c r="B2605" s="39" t="s">
        <v>84</v>
      </c>
      <c r="C2605" s="39" t="s">
        <v>878</v>
      </c>
      <c r="D2605" s="39" t="s">
        <v>258</v>
      </c>
      <c r="E2605" s="39" t="s">
        <v>629</v>
      </c>
      <c r="F2605" s="39" t="s">
        <v>495</v>
      </c>
      <c r="G2605" s="39" t="s">
        <v>168</v>
      </c>
      <c r="H2605" s="352">
        <v>1</v>
      </c>
    </row>
    <row r="2606" spans="1:8">
      <c r="A2606" s="39"/>
      <c r="B2606" s="39" t="s">
        <v>84</v>
      </c>
      <c r="C2606" s="39" t="s">
        <v>872</v>
      </c>
      <c r="D2606" s="39" t="s">
        <v>678</v>
      </c>
      <c r="E2606" s="39" t="s">
        <v>774</v>
      </c>
      <c r="F2606" s="39" t="s">
        <v>873</v>
      </c>
      <c r="G2606" s="39" t="s">
        <v>168</v>
      </c>
      <c r="H2606" s="352">
        <v>1</v>
      </c>
    </row>
    <row r="2607" spans="1:8">
      <c r="A2607" s="39"/>
      <c r="B2607" s="39" t="s">
        <v>84</v>
      </c>
      <c r="C2607" s="39" t="s">
        <v>748</v>
      </c>
      <c r="D2607" s="39" t="s">
        <v>678</v>
      </c>
      <c r="E2607" s="39" t="s">
        <v>437</v>
      </c>
      <c r="F2607" s="39" t="s">
        <v>749</v>
      </c>
      <c r="G2607" s="39" t="s">
        <v>168</v>
      </c>
      <c r="H2607" s="352">
        <v>1</v>
      </c>
    </row>
    <row r="2608" spans="1:8">
      <c r="A2608" s="39"/>
      <c r="B2608" s="39" t="s">
        <v>84</v>
      </c>
      <c r="C2608" s="39" t="s">
        <v>750</v>
      </c>
      <c r="D2608" s="39" t="s">
        <v>678</v>
      </c>
      <c r="E2608" s="39" t="s">
        <v>195</v>
      </c>
      <c r="F2608" s="39" t="s">
        <v>751</v>
      </c>
      <c r="G2608" s="39" t="s">
        <v>168</v>
      </c>
      <c r="H2608" s="352">
        <v>1</v>
      </c>
    </row>
    <row r="2609" spans="1:8">
      <c r="A2609" s="39"/>
      <c r="B2609" s="39" t="s">
        <v>84</v>
      </c>
      <c r="C2609" s="39" t="s">
        <v>752</v>
      </c>
      <c r="D2609" s="39" t="s">
        <v>678</v>
      </c>
      <c r="E2609" s="39" t="s">
        <v>477</v>
      </c>
      <c r="F2609" s="39" t="s">
        <v>753</v>
      </c>
      <c r="G2609" s="39" t="s">
        <v>168</v>
      </c>
      <c r="H2609" s="352">
        <v>1</v>
      </c>
    </row>
    <row r="2610" spans="1:8">
      <c r="A2610" s="39"/>
      <c r="B2610" s="39" t="s">
        <v>84</v>
      </c>
      <c r="C2610" s="39" t="s">
        <v>893</v>
      </c>
      <c r="D2610" s="39" t="s">
        <v>678</v>
      </c>
      <c r="E2610" s="39" t="s">
        <v>843</v>
      </c>
      <c r="F2610" s="39" t="s">
        <v>495</v>
      </c>
      <c r="G2610" s="39" t="s">
        <v>168</v>
      </c>
      <c r="H2610" s="352">
        <v>1</v>
      </c>
    </row>
    <row r="2611" spans="1:8">
      <c r="A2611" s="39"/>
      <c r="B2611" s="39" t="s">
        <v>84</v>
      </c>
      <c r="C2611" s="39" t="s">
        <v>758</v>
      </c>
      <c r="D2611" s="39" t="s">
        <v>678</v>
      </c>
      <c r="E2611" s="39" t="s">
        <v>759</v>
      </c>
      <c r="F2611" s="39" t="s">
        <v>760</v>
      </c>
      <c r="G2611" s="39" t="s">
        <v>168</v>
      </c>
      <c r="H2611" s="352">
        <v>1</v>
      </c>
    </row>
    <row r="2612" spans="1:8">
      <c r="A2612" s="39"/>
      <c r="B2612" s="39" t="s">
        <v>84</v>
      </c>
      <c r="C2612" s="39" t="s">
        <v>761</v>
      </c>
      <c r="D2612" s="39" t="s">
        <v>678</v>
      </c>
      <c r="E2612" s="39" t="s">
        <v>762</v>
      </c>
      <c r="F2612" s="39" t="s">
        <v>363</v>
      </c>
      <c r="G2612" s="39" t="s">
        <v>168</v>
      </c>
      <c r="H2612" s="352">
        <v>1</v>
      </c>
    </row>
    <row r="2613" spans="1:8">
      <c r="A2613" s="39"/>
      <c r="B2613" s="39" t="s">
        <v>84</v>
      </c>
      <c r="C2613" s="39" t="s">
        <v>763</v>
      </c>
      <c r="D2613" s="39" t="s">
        <v>678</v>
      </c>
      <c r="E2613" s="39" t="s">
        <v>764</v>
      </c>
      <c r="F2613" s="39" t="s">
        <v>765</v>
      </c>
      <c r="G2613" s="39" t="s">
        <v>168</v>
      </c>
      <c r="H2613" s="352">
        <v>1</v>
      </c>
    </row>
    <row r="2614" spans="1:8">
      <c r="A2614" s="39"/>
      <c r="B2614" s="39" t="s">
        <v>84</v>
      </c>
      <c r="C2614" s="39" t="s">
        <v>870</v>
      </c>
      <c r="D2614" s="39" t="s">
        <v>678</v>
      </c>
      <c r="E2614" s="39" t="s">
        <v>774</v>
      </c>
      <c r="F2614" s="39" t="s">
        <v>291</v>
      </c>
      <c r="G2614" s="39" t="s">
        <v>168</v>
      </c>
      <c r="H2614" s="352">
        <v>1</v>
      </c>
    </row>
    <row r="2615" spans="1:8">
      <c r="A2615" s="39"/>
      <c r="B2615" s="39" t="s">
        <v>84</v>
      </c>
      <c r="C2615" s="39" t="s">
        <v>767</v>
      </c>
      <c r="D2615" s="39" t="s">
        <v>678</v>
      </c>
      <c r="E2615" s="39" t="s">
        <v>226</v>
      </c>
      <c r="F2615" s="39" t="s">
        <v>363</v>
      </c>
      <c r="G2615" s="39" t="s">
        <v>168</v>
      </c>
      <c r="H2615" s="352">
        <v>1</v>
      </c>
    </row>
    <row r="2616" spans="1:8">
      <c r="A2616" s="39"/>
      <c r="B2616" s="39" t="s">
        <v>84</v>
      </c>
      <c r="C2616" s="39" t="s">
        <v>768</v>
      </c>
      <c r="D2616" s="39" t="s">
        <v>678</v>
      </c>
      <c r="E2616" s="39" t="s">
        <v>764</v>
      </c>
      <c r="F2616" s="39" t="s">
        <v>765</v>
      </c>
      <c r="G2616" s="39" t="s">
        <v>168</v>
      </c>
      <c r="H2616" s="352">
        <v>1</v>
      </c>
    </row>
    <row r="2617" spans="1:8">
      <c r="A2617" s="39"/>
      <c r="B2617" s="39" t="s">
        <v>84</v>
      </c>
      <c r="C2617" s="39" t="s">
        <v>769</v>
      </c>
      <c r="D2617" s="39" t="s">
        <v>678</v>
      </c>
      <c r="E2617" s="39" t="s">
        <v>175</v>
      </c>
      <c r="F2617" s="39" t="s">
        <v>770</v>
      </c>
      <c r="G2617" s="39" t="s">
        <v>168</v>
      </c>
      <c r="H2617" s="352">
        <v>1</v>
      </c>
    </row>
    <row r="2618" spans="1:8">
      <c r="A2618" s="39"/>
      <c r="B2618" s="39" t="s">
        <v>84</v>
      </c>
      <c r="C2618" s="39" t="s">
        <v>771</v>
      </c>
      <c r="D2618" s="39" t="s">
        <v>678</v>
      </c>
      <c r="E2618" s="39" t="s">
        <v>574</v>
      </c>
      <c r="F2618" s="39" t="s">
        <v>772</v>
      </c>
      <c r="G2618" s="39" t="s">
        <v>168</v>
      </c>
      <c r="H2618" s="352">
        <v>1</v>
      </c>
    </row>
    <row r="2619" spans="1:8">
      <c r="A2619" s="39"/>
      <c r="B2619" s="39" t="s">
        <v>84</v>
      </c>
      <c r="C2619" s="39" t="s">
        <v>789</v>
      </c>
      <c r="D2619" s="39" t="s">
        <v>790</v>
      </c>
      <c r="E2619" s="39" t="s">
        <v>791</v>
      </c>
      <c r="F2619" s="39"/>
      <c r="G2619" s="39" t="s">
        <v>168</v>
      </c>
      <c r="H2619" s="352">
        <v>2</v>
      </c>
    </row>
    <row r="2620" spans="1:8">
      <c r="A2620" s="39"/>
      <c r="B2620" s="39" t="s">
        <v>84</v>
      </c>
      <c r="C2620" s="39" t="s">
        <v>875</v>
      </c>
      <c r="D2620" s="39" t="s">
        <v>790</v>
      </c>
      <c r="E2620" s="39" t="s">
        <v>876</v>
      </c>
      <c r="F2620" s="39"/>
      <c r="G2620" s="39" t="s">
        <v>168</v>
      </c>
      <c r="H2620" s="352">
        <v>1</v>
      </c>
    </row>
    <row r="2621" spans="1:8">
      <c r="A2621" s="39"/>
      <c r="B2621" s="39" t="s">
        <v>84</v>
      </c>
      <c r="C2621" s="39" t="s">
        <v>885</v>
      </c>
      <c r="D2621" s="39" t="s">
        <v>790</v>
      </c>
      <c r="E2621" s="39" t="s">
        <v>886</v>
      </c>
      <c r="F2621" s="39"/>
      <c r="G2621" s="39" t="s">
        <v>168</v>
      </c>
      <c r="H2621" s="352">
        <v>1</v>
      </c>
    </row>
    <row r="2622" spans="1:8">
      <c r="A2622" s="39"/>
      <c r="B2622" s="39" t="s">
        <v>84</v>
      </c>
      <c r="C2622" s="39" t="s">
        <v>880</v>
      </c>
      <c r="D2622" s="39" t="s">
        <v>790</v>
      </c>
      <c r="E2622" s="39" t="s">
        <v>881</v>
      </c>
      <c r="F2622" s="39"/>
      <c r="G2622" s="39" t="s">
        <v>168</v>
      </c>
      <c r="H2622" s="352">
        <v>1</v>
      </c>
    </row>
    <row r="2623" spans="1:8">
      <c r="A2623" s="39"/>
      <c r="B2623" s="39" t="s">
        <v>84</v>
      </c>
      <c r="C2623" s="39" t="s">
        <v>796</v>
      </c>
      <c r="D2623" s="39" t="s">
        <v>790</v>
      </c>
      <c r="E2623" s="39" t="s">
        <v>797</v>
      </c>
      <c r="F2623" s="39"/>
      <c r="G2623" s="39" t="s">
        <v>168</v>
      </c>
      <c r="H2623" s="352">
        <v>1</v>
      </c>
    </row>
    <row r="2632" spans="1:8" ht="20.25">
      <c r="A2632" s="40" t="s">
        <v>894</v>
      </c>
      <c r="B2632" s="35"/>
      <c r="C2632" s="35"/>
      <c r="D2632" s="35"/>
      <c r="E2632" s="35"/>
      <c r="F2632" s="35"/>
      <c r="G2632" s="35"/>
      <c r="H2632" s="351"/>
    </row>
    <row r="2633" spans="1:8">
      <c r="A2633" s="39"/>
      <c r="B2633" s="39" t="s">
        <v>162</v>
      </c>
      <c r="C2633" s="39" t="s">
        <v>163</v>
      </c>
      <c r="D2633" s="39" t="s">
        <v>164</v>
      </c>
      <c r="E2633" s="39" t="s">
        <v>165</v>
      </c>
      <c r="F2633" s="39" t="s">
        <v>166</v>
      </c>
      <c r="G2633" s="39" t="s">
        <v>167</v>
      </c>
      <c r="H2633" s="352" t="s">
        <v>168</v>
      </c>
    </row>
    <row r="2634" spans="1:8">
      <c r="A2634" s="39"/>
      <c r="B2634" s="39" t="s">
        <v>84</v>
      </c>
      <c r="C2634" s="39" t="s">
        <v>718</v>
      </c>
      <c r="D2634" s="39" t="s">
        <v>258</v>
      </c>
      <c r="E2634" s="39"/>
      <c r="F2634" s="39" t="s">
        <v>279</v>
      </c>
      <c r="G2634" s="39" t="s">
        <v>168</v>
      </c>
      <c r="H2634" s="352">
        <v>2</v>
      </c>
    </row>
    <row r="2635" spans="1:8">
      <c r="A2635" s="39"/>
      <c r="B2635" s="39" t="s">
        <v>84</v>
      </c>
      <c r="C2635" s="39" t="s">
        <v>888</v>
      </c>
      <c r="D2635" s="39" t="s">
        <v>258</v>
      </c>
      <c r="E2635" s="39"/>
      <c r="F2635" s="39" t="s">
        <v>670</v>
      </c>
      <c r="G2635" s="39" t="s">
        <v>168</v>
      </c>
      <c r="H2635" s="352">
        <v>1</v>
      </c>
    </row>
    <row r="2636" spans="1:8">
      <c r="A2636" s="39"/>
      <c r="B2636" s="39" t="s">
        <v>84</v>
      </c>
      <c r="C2636" s="39" t="s">
        <v>719</v>
      </c>
      <c r="D2636" s="39" t="s">
        <v>258</v>
      </c>
      <c r="E2636" s="39"/>
      <c r="F2636" s="39" t="s">
        <v>291</v>
      </c>
      <c r="G2636" s="39" t="s">
        <v>168</v>
      </c>
      <c r="H2636" s="352">
        <v>1</v>
      </c>
    </row>
    <row r="2637" spans="1:8">
      <c r="A2637" s="39"/>
      <c r="B2637" s="39" t="s">
        <v>84</v>
      </c>
      <c r="C2637" s="39" t="s">
        <v>720</v>
      </c>
      <c r="D2637" s="39" t="s">
        <v>258</v>
      </c>
      <c r="E2637" s="39"/>
      <c r="F2637" s="39" t="s">
        <v>495</v>
      </c>
      <c r="G2637" s="39" t="s">
        <v>168</v>
      </c>
      <c r="H2637" s="352">
        <v>3</v>
      </c>
    </row>
    <row r="2638" spans="1:8">
      <c r="A2638" s="39"/>
      <c r="B2638" s="39" t="s">
        <v>84</v>
      </c>
      <c r="C2638" s="39" t="s">
        <v>721</v>
      </c>
      <c r="D2638" s="39" t="s">
        <v>258</v>
      </c>
      <c r="E2638" s="39"/>
      <c r="F2638" s="39" t="s">
        <v>318</v>
      </c>
      <c r="G2638" s="39" t="s">
        <v>168</v>
      </c>
      <c r="H2638" s="352">
        <v>3</v>
      </c>
    </row>
    <row r="2639" spans="1:8">
      <c r="A2639" s="39"/>
      <c r="B2639" s="39" t="s">
        <v>84</v>
      </c>
      <c r="C2639" s="39" t="s">
        <v>722</v>
      </c>
      <c r="D2639" s="39" t="s">
        <v>258</v>
      </c>
      <c r="E2639" s="39"/>
      <c r="F2639" s="39" t="s">
        <v>291</v>
      </c>
      <c r="G2639" s="39" t="s">
        <v>168</v>
      </c>
      <c r="H2639" s="352">
        <v>2</v>
      </c>
    </row>
    <row r="2640" spans="1:8">
      <c r="A2640" s="39"/>
      <c r="B2640" s="39" t="s">
        <v>84</v>
      </c>
      <c r="C2640" s="39" t="s">
        <v>723</v>
      </c>
      <c r="D2640" s="39" t="s">
        <v>258</v>
      </c>
      <c r="E2640" s="39"/>
      <c r="F2640" s="39" t="s">
        <v>291</v>
      </c>
      <c r="G2640" s="39" t="s">
        <v>168</v>
      </c>
      <c r="H2640" s="352">
        <v>2</v>
      </c>
    </row>
    <row r="2641" spans="1:8">
      <c r="A2641" s="39"/>
      <c r="B2641" s="39" t="s">
        <v>84</v>
      </c>
      <c r="C2641" s="39" t="s">
        <v>724</v>
      </c>
      <c r="D2641" s="39" t="s">
        <v>258</v>
      </c>
      <c r="E2641" s="39"/>
      <c r="F2641" s="39" t="s">
        <v>196</v>
      </c>
      <c r="G2641" s="39" t="s">
        <v>168</v>
      </c>
      <c r="H2641" s="352">
        <v>2</v>
      </c>
    </row>
    <row r="2642" spans="1:8">
      <c r="A2642" s="39"/>
      <c r="B2642" s="39" t="s">
        <v>84</v>
      </c>
      <c r="C2642" s="39" t="s">
        <v>725</v>
      </c>
      <c r="D2642" s="39" t="s">
        <v>258</v>
      </c>
      <c r="E2642" s="39"/>
      <c r="F2642" s="39" t="s">
        <v>670</v>
      </c>
      <c r="G2642" s="39" t="s">
        <v>168</v>
      </c>
      <c r="H2642" s="352">
        <v>3</v>
      </c>
    </row>
    <row r="2643" spans="1:8">
      <c r="A2643" s="39"/>
      <c r="B2643" s="39" t="s">
        <v>84</v>
      </c>
      <c r="C2643" s="39" t="s">
        <v>726</v>
      </c>
      <c r="D2643" s="39" t="s">
        <v>258</v>
      </c>
      <c r="E2643" s="39"/>
      <c r="F2643" s="39" t="s">
        <v>555</v>
      </c>
      <c r="G2643" s="39" t="s">
        <v>168</v>
      </c>
      <c r="H2643" s="352">
        <v>2</v>
      </c>
    </row>
    <row r="2644" spans="1:8">
      <c r="A2644" s="39"/>
      <c r="B2644" s="39" t="s">
        <v>84</v>
      </c>
      <c r="C2644" s="39" t="s">
        <v>727</v>
      </c>
      <c r="D2644" s="39" t="s">
        <v>258</v>
      </c>
      <c r="E2644" s="39"/>
      <c r="F2644" s="39" t="s">
        <v>264</v>
      </c>
      <c r="G2644" s="39" t="s">
        <v>168</v>
      </c>
      <c r="H2644" s="352">
        <v>1</v>
      </c>
    </row>
    <row r="2645" spans="1:8">
      <c r="A2645" s="39"/>
      <c r="B2645" s="39" t="s">
        <v>84</v>
      </c>
      <c r="C2645" s="39" t="s">
        <v>728</v>
      </c>
      <c r="D2645" s="39" t="s">
        <v>258</v>
      </c>
      <c r="E2645" s="39"/>
      <c r="F2645" s="39" t="s">
        <v>260</v>
      </c>
      <c r="G2645" s="39" t="s">
        <v>168</v>
      </c>
      <c r="H2645" s="352">
        <v>1</v>
      </c>
    </row>
    <row r="2646" spans="1:8">
      <c r="A2646" s="39"/>
      <c r="B2646" s="39" t="s">
        <v>84</v>
      </c>
      <c r="C2646" s="39" t="s">
        <v>883</v>
      </c>
      <c r="D2646" s="39" t="s">
        <v>258</v>
      </c>
      <c r="E2646" s="39"/>
      <c r="F2646" s="39" t="s">
        <v>884</v>
      </c>
      <c r="G2646" s="39" t="s">
        <v>168</v>
      </c>
      <c r="H2646" s="352">
        <v>1</v>
      </c>
    </row>
    <row r="2647" spans="1:8">
      <c r="A2647" s="39"/>
      <c r="B2647" s="39" t="s">
        <v>84</v>
      </c>
      <c r="C2647" s="39" t="s">
        <v>729</v>
      </c>
      <c r="D2647" s="39" t="s">
        <v>258</v>
      </c>
      <c r="E2647" s="39"/>
      <c r="F2647" s="39" t="s">
        <v>288</v>
      </c>
      <c r="G2647" s="39" t="s">
        <v>168</v>
      </c>
      <c r="H2647" s="352">
        <v>1</v>
      </c>
    </row>
    <row r="2648" spans="1:8">
      <c r="A2648" s="39"/>
      <c r="B2648" s="39" t="s">
        <v>84</v>
      </c>
      <c r="C2648" s="39" t="s">
        <v>864</v>
      </c>
      <c r="D2648" s="39" t="s">
        <v>258</v>
      </c>
      <c r="E2648" s="39"/>
      <c r="F2648" s="39" t="s">
        <v>196</v>
      </c>
      <c r="G2648" s="39" t="s">
        <v>168</v>
      </c>
      <c r="H2648" s="352">
        <v>1</v>
      </c>
    </row>
    <row r="2649" spans="1:8">
      <c r="A2649" s="39"/>
      <c r="B2649" s="39" t="s">
        <v>84</v>
      </c>
      <c r="C2649" s="39" t="s">
        <v>868</v>
      </c>
      <c r="D2649" s="39" t="s">
        <v>258</v>
      </c>
      <c r="E2649" s="39"/>
      <c r="F2649" s="39" t="s">
        <v>260</v>
      </c>
      <c r="G2649" s="39" t="s">
        <v>168</v>
      </c>
      <c r="H2649" s="352">
        <v>1</v>
      </c>
    </row>
    <row r="2650" spans="1:8">
      <c r="A2650" s="39"/>
      <c r="B2650" s="39" t="s">
        <v>84</v>
      </c>
      <c r="C2650" s="39" t="s">
        <v>730</v>
      </c>
      <c r="D2650" s="39" t="s">
        <v>258</v>
      </c>
      <c r="E2650" s="39"/>
      <c r="F2650" s="39" t="s">
        <v>264</v>
      </c>
      <c r="G2650" s="39" t="s">
        <v>168</v>
      </c>
      <c r="H2650" s="352">
        <v>1</v>
      </c>
    </row>
    <row r="2651" spans="1:8">
      <c r="A2651" s="39"/>
      <c r="B2651" s="39" t="s">
        <v>84</v>
      </c>
      <c r="C2651" s="39" t="s">
        <v>738</v>
      </c>
      <c r="D2651" s="39" t="s">
        <v>739</v>
      </c>
      <c r="E2651" s="39"/>
      <c r="F2651" s="39"/>
      <c r="G2651" s="39" t="s">
        <v>168</v>
      </c>
      <c r="H2651" s="352">
        <v>3</v>
      </c>
    </row>
    <row r="2652" spans="1:8">
      <c r="A2652" s="39"/>
      <c r="B2652" s="39" t="s">
        <v>84</v>
      </c>
      <c r="C2652" s="39" t="s">
        <v>895</v>
      </c>
      <c r="D2652" s="39" t="s">
        <v>678</v>
      </c>
      <c r="E2652" s="39" t="s">
        <v>896</v>
      </c>
      <c r="F2652" s="39"/>
      <c r="G2652" s="39" t="s">
        <v>168</v>
      </c>
      <c r="H2652" s="352">
        <v>1</v>
      </c>
    </row>
    <row r="2653" spans="1:8">
      <c r="A2653" s="39"/>
      <c r="B2653" s="39" t="s">
        <v>84</v>
      </c>
      <c r="C2653" s="39" t="s">
        <v>892</v>
      </c>
      <c r="D2653" s="39" t="s">
        <v>678</v>
      </c>
      <c r="E2653" s="39"/>
      <c r="F2653" s="39"/>
      <c r="G2653" s="39" t="s">
        <v>168</v>
      </c>
      <c r="H2653" s="352">
        <v>1</v>
      </c>
    </row>
    <row r="2654" spans="1:8">
      <c r="A2654" s="39"/>
      <c r="B2654" s="39" t="s">
        <v>84</v>
      </c>
      <c r="C2654" s="39" t="s">
        <v>889</v>
      </c>
      <c r="D2654" s="39" t="s">
        <v>255</v>
      </c>
      <c r="E2654" s="39"/>
      <c r="F2654" s="39" t="s">
        <v>890</v>
      </c>
      <c r="G2654" s="39" t="s">
        <v>168</v>
      </c>
      <c r="H2654" s="352">
        <v>1</v>
      </c>
    </row>
    <row r="2655" spans="1:8">
      <c r="A2655" s="39"/>
      <c r="B2655" s="39" t="s">
        <v>84</v>
      </c>
      <c r="C2655" s="39" t="s">
        <v>878</v>
      </c>
      <c r="D2655" s="39" t="s">
        <v>258</v>
      </c>
      <c r="E2655" s="39" t="s">
        <v>629</v>
      </c>
      <c r="F2655" s="39" t="s">
        <v>495</v>
      </c>
      <c r="G2655" s="39" t="s">
        <v>168</v>
      </c>
      <c r="H2655" s="352">
        <v>1</v>
      </c>
    </row>
    <row r="2656" spans="1:8">
      <c r="A2656" s="39"/>
      <c r="B2656" s="39" t="s">
        <v>84</v>
      </c>
      <c r="C2656" s="39" t="s">
        <v>872</v>
      </c>
      <c r="D2656" s="39" t="s">
        <v>678</v>
      </c>
      <c r="E2656" s="39" t="s">
        <v>774</v>
      </c>
      <c r="F2656" s="39" t="s">
        <v>873</v>
      </c>
      <c r="G2656" s="39" t="s">
        <v>168</v>
      </c>
      <c r="H2656" s="352">
        <v>1</v>
      </c>
    </row>
    <row r="2657" spans="1:8">
      <c r="A2657" s="39"/>
      <c r="B2657" s="39" t="s">
        <v>84</v>
      </c>
      <c r="C2657" s="39" t="s">
        <v>748</v>
      </c>
      <c r="D2657" s="39" t="s">
        <v>678</v>
      </c>
      <c r="E2657" s="39" t="s">
        <v>437</v>
      </c>
      <c r="F2657" s="39" t="s">
        <v>749</v>
      </c>
      <c r="G2657" s="39" t="s">
        <v>168</v>
      </c>
      <c r="H2657" s="352">
        <v>1</v>
      </c>
    </row>
    <row r="2658" spans="1:8">
      <c r="A2658" s="39"/>
      <c r="B2658" s="39" t="s">
        <v>84</v>
      </c>
      <c r="C2658" s="39" t="s">
        <v>750</v>
      </c>
      <c r="D2658" s="39" t="s">
        <v>678</v>
      </c>
      <c r="E2658" s="39" t="s">
        <v>195</v>
      </c>
      <c r="F2658" s="39" t="s">
        <v>751</v>
      </c>
      <c r="G2658" s="39" t="s">
        <v>168</v>
      </c>
      <c r="H2658" s="352">
        <v>1</v>
      </c>
    </row>
    <row r="2659" spans="1:8">
      <c r="A2659" s="39"/>
      <c r="B2659" s="39" t="s">
        <v>84</v>
      </c>
      <c r="C2659" s="39" t="s">
        <v>752</v>
      </c>
      <c r="D2659" s="39" t="s">
        <v>678</v>
      </c>
      <c r="E2659" s="39" t="s">
        <v>477</v>
      </c>
      <c r="F2659" s="39" t="s">
        <v>753</v>
      </c>
      <c r="G2659" s="39" t="s">
        <v>168</v>
      </c>
      <c r="H2659" s="352">
        <v>1</v>
      </c>
    </row>
    <row r="2660" spans="1:8">
      <c r="A2660" s="39"/>
      <c r="B2660" s="39" t="s">
        <v>84</v>
      </c>
      <c r="C2660" s="39" t="s">
        <v>897</v>
      </c>
      <c r="D2660" s="39" t="s">
        <v>678</v>
      </c>
      <c r="E2660" s="39" t="s">
        <v>898</v>
      </c>
      <c r="F2660" s="39" t="s">
        <v>347</v>
      </c>
      <c r="G2660" s="39" t="s">
        <v>168</v>
      </c>
      <c r="H2660" s="352">
        <v>1</v>
      </c>
    </row>
    <row r="2661" spans="1:8">
      <c r="A2661" s="39"/>
      <c r="B2661" s="39" t="s">
        <v>84</v>
      </c>
      <c r="C2661" s="39" t="s">
        <v>893</v>
      </c>
      <c r="D2661" s="39" t="s">
        <v>678</v>
      </c>
      <c r="E2661" s="39" t="s">
        <v>843</v>
      </c>
      <c r="F2661" s="39" t="s">
        <v>495</v>
      </c>
      <c r="G2661" s="39" t="s">
        <v>168</v>
      </c>
      <c r="H2661" s="352">
        <v>1</v>
      </c>
    </row>
    <row r="2662" spans="1:8">
      <c r="A2662" s="39"/>
      <c r="B2662" s="39" t="s">
        <v>84</v>
      </c>
      <c r="C2662" s="39" t="s">
        <v>758</v>
      </c>
      <c r="D2662" s="39" t="s">
        <v>678</v>
      </c>
      <c r="E2662" s="39" t="s">
        <v>759</v>
      </c>
      <c r="F2662" s="39" t="s">
        <v>760</v>
      </c>
      <c r="G2662" s="39" t="s">
        <v>168</v>
      </c>
      <c r="H2662" s="352">
        <v>1</v>
      </c>
    </row>
    <row r="2663" spans="1:8">
      <c r="A2663" s="39"/>
      <c r="B2663" s="39" t="s">
        <v>84</v>
      </c>
      <c r="C2663" s="39" t="s">
        <v>761</v>
      </c>
      <c r="D2663" s="39" t="s">
        <v>678</v>
      </c>
      <c r="E2663" s="39" t="s">
        <v>762</v>
      </c>
      <c r="F2663" s="39" t="s">
        <v>363</v>
      </c>
      <c r="G2663" s="39" t="s">
        <v>168</v>
      </c>
      <c r="H2663" s="352">
        <v>1</v>
      </c>
    </row>
    <row r="2664" spans="1:8">
      <c r="A2664" s="39"/>
      <c r="B2664" s="39" t="s">
        <v>84</v>
      </c>
      <c r="C2664" s="39" t="s">
        <v>763</v>
      </c>
      <c r="D2664" s="39" t="s">
        <v>678</v>
      </c>
      <c r="E2664" s="39" t="s">
        <v>764</v>
      </c>
      <c r="F2664" s="39" t="s">
        <v>765</v>
      </c>
      <c r="G2664" s="39" t="s">
        <v>168</v>
      </c>
      <c r="H2664" s="352">
        <v>1</v>
      </c>
    </row>
    <row r="2665" spans="1:8">
      <c r="A2665" s="39"/>
      <c r="B2665" s="39" t="s">
        <v>84</v>
      </c>
      <c r="C2665" s="39" t="s">
        <v>870</v>
      </c>
      <c r="D2665" s="39" t="s">
        <v>678</v>
      </c>
      <c r="E2665" s="39" t="s">
        <v>774</v>
      </c>
      <c r="F2665" s="39" t="s">
        <v>291</v>
      </c>
      <c r="G2665" s="39" t="s">
        <v>168</v>
      </c>
      <c r="H2665" s="352">
        <v>1</v>
      </c>
    </row>
    <row r="2666" spans="1:8">
      <c r="A2666" s="39"/>
      <c r="B2666" s="39" t="s">
        <v>84</v>
      </c>
      <c r="C2666" s="39" t="s">
        <v>767</v>
      </c>
      <c r="D2666" s="39" t="s">
        <v>678</v>
      </c>
      <c r="E2666" s="39" t="s">
        <v>226</v>
      </c>
      <c r="F2666" s="39" t="s">
        <v>363</v>
      </c>
      <c r="G2666" s="39" t="s">
        <v>168</v>
      </c>
      <c r="H2666" s="352">
        <v>1</v>
      </c>
    </row>
    <row r="2667" spans="1:8">
      <c r="A2667" s="39"/>
      <c r="B2667" s="39" t="s">
        <v>84</v>
      </c>
      <c r="C2667" s="39" t="s">
        <v>768</v>
      </c>
      <c r="D2667" s="39" t="s">
        <v>678</v>
      </c>
      <c r="E2667" s="39" t="s">
        <v>764</v>
      </c>
      <c r="F2667" s="39" t="s">
        <v>765</v>
      </c>
      <c r="G2667" s="39" t="s">
        <v>168</v>
      </c>
      <c r="H2667" s="352">
        <v>1</v>
      </c>
    </row>
    <row r="2668" spans="1:8">
      <c r="A2668" s="39"/>
      <c r="B2668" s="39" t="s">
        <v>84</v>
      </c>
      <c r="C2668" s="39" t="s">
        <v>769</v>
      </c>
      <c r="D2668" s="39" t="s">
        <v>678</v>
      </c>
      <c r="E2668" s="39" t="s">
        <v>175</v>
      </c>
      <c r="F2668" s="39" t="s">
        <v>770</v>
      </c>
      <c r="G2668" s="39" t="s">
        <v>168</v>
      </c>
      <c r="H2668" s="352">
        <v>1</v>
      </c>
    </row>
    <row r="2669" spans="1:8">
      <c r="A2669" s="39"/>
      <c r="B2669" s="39" t="s">
        <v>84</v>
      </c>
      <c r="C2669" s="39" t="s">
        <v>771</v>
      </c>
      <c r="D2669" s="39" t="s">
        <v>678</v>
      </c>
      <c r="E2669" s="39" t="s">
        <v>574</v>
      </c>
      <c r="F2669" s="39" t="s">
        <v>772</v>
      </c>
      <c r="G2669" s="39" t="s">
        <v>168</v>
      </c>
      <c r="H2669" s="352">
        <v>1</v>
      </c>
    </row>
    <row r="2670" spans="1:8">
      <c r="A2670" s="39"/>
      <c r="B2670" s="39" t="s">
        <v>84</v>
      </c>
      <c r="C2670" s="39" t="s">
        <v>789</v>
      </c>
      <c r="D2670" s="39" t="s">
        <v>790</v>
      </c>
      <c r="E2670" s="39" t="s">
        <v>791</v>
      </c>
      <c r="F2670" s="39"/>
      <c r="G2670" s="39" t="s">
        <v>168</v>
      </c>
      <c r="H2670" s="352">
        <v>2</v>
      </c>
    </row>
    <row r="2671" spans="1:8">
      <c r="A2671" s="39"/>
      <c r="B2671" s="39" t="s">
        <v>84</v>
      </c>
      <c r="C2671" s="39" t="s">
        <v>875</v>
      </c>
      <c r="D2671" s="39" t="s">
        <v>790</v>
      </c>
      <c r="E2671" s="39" t="s">
        <v>876</v>
      </c>
      <c r="F2671" s="39"/>
      <c r="G2671" s="39" t="s">
        <v>168</v>
      </c>
      <c r="H2671" s="352">
        <v>1</v>
      </c>
    </row>
    <row r="2672" spans="1:8">
      <c r="A2672" s="39"/>
      <c r="B2672" s="39" t="s">
        <v>84</v>
      </c>
      <c r="C2672" s="39" t="s">
        <v>885</v>
      </c>
      <c r="D2672" s="39" t="s">
        <v>790</v>
      </c>
      <c r="E2672" s="39" t="s">
        <v>886</v>
      </c>
      <c r="F2672" s="39"/>
      <c r="G2672" s="39" t="s">
        <v>168</v>
      </c>
      <c r="H2672" s="352">
        <v>1</v>
      </c>
    </row>
    <row r="2673" spans="1:8">
      <c r="A2673" s="39"/>
      <c r="B2673" s="39" t="s">
        <v>84</v>
      </c>
      <c r="C2673" s="39" t="s">
        <v>880</v>
      </c>
      <c r="D2673" s="39" t="s">
        <v>790</v>
      </c>
      <c r="E2673" s="39" t="s">
        <v>881</v>
      </c>
      <c r="F2673" s="39"/>
      <c r="G2673" s="39" t="s">
        <v>168</v>
      </c>
      <c r="H2673" s="352">
        <v>1</v>
      </c>
    </row>
    <row r="2674" spans="1:8">
      <c r="A2674" s="39"/>
      <c r="B2674" s="39" t="s">
        <v>84</v>
      </c>
      <c r="C2674" s="39" t="s">
        <v>796</v>
      </c>
      <c r="D2674" s="39" t="s">
        <v>790</v>
      </c>
      <c r="E2674" s="39" t="s">
        <v>797</v>
      </c>
      <c r="F2674" s="39"/>
      <c r="G2674" s="39" t="s">
        <v>168</v>
      </c>
      <c r="H2674" s="352">
        <v>1</v>
      </c>
    </row>
    <row r="2683" spans="1:8" ht="20.25">
      <c r="A2683" s="40" t="s">
        <v>899</v>
      </c>
      <c r="B2683" s="35"/>
      <c r="C2683" s="35"/>
      <c r="D2683" s="35"/>
      <c r="E2683" s="35"/>
      <c r="F2683" s="35"/>
      <c r="G2683" s="35"/>
      <c r="H2683" s="351"/>
    </row>
    <row r="2684" spans="1:8">
      <c r="A2684" s="39"/>
      <c r="B2684" s="39" t="s">
        <v>162</v>
      </c>
      <c r="C2684" s="39" t="s">
        <v>163</v>
      </c>
      <c r="D2684" s="39" t="s">
        <v>164</v>
      </c>
      <c r="E2684" s="39" t="s">
        <v>165</v>
      </c>
      <c r="F2684" s="39" t="s">
        <v>166</v>
      </c>
      <c r="G2684" s="39" t="s">
        <v>167</v>
      </c>
      <c r="H2684" s="352" t="s">
        <v>168</v>
      </c>
    </row>
    <row r="2685" spans="1:8">
      <c r="A2685" s="39"/>
      <c r="B2685" s="39" t="s">
        <v>84</v>
      </c>
      <c r="C2685" s="39" t="s">
        <v>718</v>
      </c>
      <c r="D2685" s="39" t="s">
        <v>258</v>
      </c>
      <c r="E2685" s="39"/>
      <c r="F2685" s="39" t="s">
        <v>279</v>
      </c>
      <c r="G2685" s="39" t="s">
        <v>168</v>
      </c>
      <c r="H2685" s="352">
        <v>2</v>
      </c>
    </row>
    <row r="2686" spans="1:8">
      <c r="A2686" s="39"/>
      <c r="B2686" s="39" t="s">
        <v>84</v>
      </c>
      <c r="C2686" s="39" t="s">
        <v>888</v>
      </c>
      <c r="D2686" s="39" t="s">
        <v>258</v>
      </c>
      <c r="E2686" s="39"/>
      <c r="F2686" s="39" t="s">
        <v>670</v>
      </c>
      <c r="G2686" s="39" t="s">
        <v>168</v>
      </c>
      <c r="H2686" s="352">
        <v>1</v>
      </c>
    </row>
    <row r="2687" spans="1:8">
      <c r="A2687" s="39"/>
      <c r="B2687" s="39" t="s">
        <v>84</v>
      </c>
      <c r="C2687" s="39" t="s">
        <v>719</v>
      </c>
      <c r="D2687" s="39" t="s">
        <v>258</v>
      </c>
      <c r="E2687" s="39"/>
      <c r="F2687" s="39" t="s">
        <v>291</v>
      </c>
      <c r="G2687" s="39" t="s">
        <v>168</v>
      </c>
      <c r="H2687" s="352">
        <v>1</v>
      </c>
    </row>
    <row r="2688" spans="1:8">
      <c r="A2688" s="39"/>
      <c r="B2688" s="39" t="s">
        <v>84</v>
      </c>
      <c r="C2688" s="39" t="s">
        <v>720</v>
      </c>
      <c r="D2688" s="39" t="s">
        <v>258</v>
      </c>
      <c r="E2688" s="39"/>
      <c r="F2688" s="39" t="s">
        <v>495</v>
      </c>
      <c r="G2688" s="39" t="s">
        <v>168</v>
      </c>
      <c r="H2688" s="352">
        <v>3</v>
      </c>
    </row>
    <row r="2689" spans="1:8">
      <c r="A2689" s="39"/>
      <c r="B2689" s="39" t="s">
        <v>84</v>
      </c>
      <c r="C2689" s="39" t="s">
        <v>721</v>
      </c>
      <c r="D2689" s="39" t="s">
        <v>258</v>
      </c>
      <c r="E2689" s="39"/>
      <c r="F2689" s="39" t="s">
        <v>318</v>
      </c>
      <c r="G2689" s="39" t="s">
        <v>168</v>
      </c>
      <c r="H2689" s="352">
        <v>3</v>
      </c>
    </row>
    <row r="2690" spans="1:8">
      <c r="A2690" s="39"/>
      <c r="B2690" s="39" t="s">
        <v>84</v>
      </c>
      <c r="C2690" s="39" t="s">
        <v>722</v>
      </c>
      <c r="D2690" s="39" t="s">
        <v>258</v>
      </c>
      <c r="E2690" s="39"/>
      <c r="F2690" s="39" t="s">
        <v>291</v>
      </c>
      <c r="G2690" s="39" t="s">
        <v>168</v>
      </c>
      <c r="H2690" s="352">
        <v>2</v>
      </c>
    </row>
    <row r="2691" spans="1:8">
      <c r="A2691" s="39"/>
      <c r="B2691" s="39" t="s">
        <v>84</v>
      </c>
      <c r="C2691" s="39" t="s">
        <v>723</v>
      </c>
      <c r="D2691" s="39" t="s">
        <v>258</v>
      </c>
      <c r="E2691" s="39"/>
      <c r="F2691" s="39" t="s">
        <v>291</v>
      </c>
      <c r="G2691" s="39" t="s">
        <v>168</v>
      </c>
      <c r="H2691" s="352">
        <v>2</v>
      </c>
    </row>
    <row r="2692" spans="1:8">
      <c r="A2692" s="39"/>
      <c r="B2692" s="39" t="s">
        <v>84</v>
      </c>
      <c r="C2692" s="39" t="s">
        <v>724</v>
      </c>
      <c r="D2692" s="39" t="s">
        <v>258</v>
      </c>
      <c r="E2692" s="39"/>
      <c r="F2692" s="39" t="s">
        <v>196</v>
      </c>
      <c r="G2692" s="39" t="s">
        <v>168</v>
      </c>
      <c r="H2692" s="352">
        <v>2</v>
      </c>
    </row>
    <row r="2693" spans="1:8">
      <c r="A2693" s="39"/>
      <c r="B2693" s="39" t="s">
        <v>84</v>
      </c>
      <c r="C2693" s="39" t="s">
        <v>725</v>
      </c>
      <c r="D2693" s="39" t="s">
        <v>258</v>
      </c>
      <c r="E2693" s="39"/>
      <c r="F2693" s="39" t="s">
        <v>670</v>
      </c>
      <c r="G2693" s="39" t="s">
        <v>168</v>
      </c>
      <c r="H2693" s="352">
        <v>3</v>
      </c>
    </row>
    <row r="2694" spans="1:8">
      <c r="A2694" s="39"/>
      <c r="B2694" s="39" t="s">
        <v>84</v>
      </c>
      <c r="C2694" s="39" t="s">
        <v>726</v>
      </c>
      <c r="D2694" s="39" t="s">
        <v>258</v>
      </c>
      <c r="E2694" s="39"/>
      <c r="F2694" s="39" t="s">
        <v>555</v>
      </c>
      <c r="G2694" s="39" t="s">
        <v>168</v>
      </c>
      <c r="H2694" s="352">
        <v>2</v>
      </c>
    </row>
    <row r="2695" spans="1:8">
      <c r="A2695" s="39"/>
      <c r="B2695" s="39" t="s">
        <v>84</v>
      </c>
      <c r="C2695" s="39" t="s">
        <v>727</v>
      </c>
      <c r="D2695" s="39" t="s">
        <v>258</v>
      </c>
      <c r="E2695" s="39"/>
      <c r="F2695" s="39" t="s">
        <v>264</v>
      </c>
      <c r="G2695" s="39" t="s">
        <v>168</v>
      </c>
      <c r="H2695" s="352">
        <v>1</v>
      </c>
    </row>
    <row r="2696" spans="1:8">
      <c r="A2696" s="39"/>
      <c r="B2696" s="39" t="s">
        <v>84</v>
      </c>
      <c r="C2696" s="39" t="s">
        <v>728</v>
      </c>
      <c r="D2696" s="39" t="s">
        <v>258</v>
      </c>
      <c r="E2696" s="39"/>
      <c r="F2696" s="39" t="s">
        <v>260</v>
      </c>
      <c r="G2696" s="39" t="s">
        <v>168</v>
      </c>
      <c r="H2696" s="352">
        <v>1</v>
      </c>
    </row>
    <row r="2697" spans="1:8">
      <c r="A2697" s="39"/>
      <c r="B2697" s="39" t="s">
        <v>84</v>
      </c>
      <c r="C2697" s="39" t="s">
        <v>883</v>
      </c>
      <c r="D2697" s="39" t="s">
        <v>258</v>
      </c>
      <c r="E2697" s="39"/>
      <c r="F2697" s="39" t="s">
        <v>884</v>
      </c>
      <c r="G2697" s="39" t="s">
        <v>168</v>
      </c>
      <c r="H2697" s="352">
        <v>1</v>
      </c>
    </row>
    <row r="2698" spans="1:8">
      <c r="A2698" s="39"/>
      <c r="B2698" s="39" t="s">
        <v>84</v>
      </c>
      <c r="C2698" s="39" t="s">
        <v>729</v>
      </c>
      <c r="D2698" s="39" t="s">
        <v>258</v>
      </c>
      <c r="E2698" s="39"/>
      <c r="F2698" s="39" t="s">
        <v>288</v>
      </c>
      <c r="G2698" s="39" t="s">
        <v>168</v>
      </c>
      <c r="H2698" s="352">
        <v>1</v>
      </c>
    </row>
    <row r="2699" spans="1:8">
      <c r="A2699" s="39"/>
      <c r="B2699" s="39" t="s">
        <v>84</v>
      </c>
      <c r="C2699" s="39" t="s">
        <v>864</v>
      </c>
      <c r="D2699" s="39" t="s">
        <v>258</v>
      </c>
      <c r="E2699" s="39"/>
      <c r="F2699" s="39" t="s">
        <v>196</v>
      </c>
      <c r="G2699" s="39" t="s">
        <v>168</v>
      </c>
      <c r="H2699" s="352">
        <v>1</v>
      </c>
    </row>
    <row r="2700" spans="1:8">
      <c r="A2700" s="39"/>
      <c r="B2700" s="39" t="s">
        <v>84</v>
      </c>
      <c r="C2700" s="39" t="s">
        <v>868</v>
      </c>
      <c r="D2700" s="39" t="s">
        <v>258</v>
      </c>
      <c r="E2700" s="39"/>
      <c r="F2700" s="39" t="s">
        <v>260</v>
      </c>
      <c r="G2700" s="39" t="s">
        <v>168</v>
      </c>
      <c r="H2700" s="352">
        <v>1</v>
      </c>
    </row>
    <row r="2701" spans="1:8">
      <c r="A2701" s="39"/>
      <c r="B2701" s="39" t="s">
        <v>84</v>
      </c>
      <c r="C2701" s="39" t="s">
        <v>730</v>
      </c>
      <c r="D2701" s="39" t="s">
        <v>258</v>
      </c>
      <c r="E2701" s="39"/>
      <c r="F2701" s="39" t="s">
        <v>264</v>
      </c>
      <c r="G2701" s="39" t="s">
        <v>168</v>
      </c>
      <c r="H2701" s="352">
        <v>1</v>
      </c>
    </row>
    <row r="2702" spans="1:8">
      <c r="A2702" s="39"/>
      <c r="B2702" s="39" t="s">
        <v>84</v>
      </c>
      <c r="C2702" s="39" t="s">
        <v>738</v>
      </c>
      <c r="D2702" s="39" t="s">
        <v>739</v>
      </c>
      <c r="E2702" s="39"/>
      <c r="F2702" s="39"/>
      <c r="G2702" s="39" t="s">
        <v>168</v>
      </c>
      <c r="H2702" s="352">
        <v>3</v>
      </c>
    </row>
    <row r="2703" spans="1:8">
      <c r="A2703" s="39"/>
      <c r="B2703" s="39" t="s">
        <v>84</v>
      </c>
      <c r="C2703" s="39" t="s">
        <v>900</v>
      </c>
      <c r="D2703" s="39" t="s">
        <v>678</v>
      </c>
      <c r="E2703" s="39"/>
      <c r="F2703" s="39"/>
      <c r="G2703" s="39" t="s">
        <v>168</v>
      </c>
      <c r="H2703" s="352">
        <v>1</v>
      </c>
    </row>
    <row r="2704" spans="1:8">
      <c r="A2704" s="39"/>
      <c r="B2704" s="39" t="s">
        <v>84</v>
      </c>
      <c r="C2704" s="39" t="s">
        <v>895</v>
      </c>
      <c r="D2704" s="39" t="s">
        <v>678</v>
      </c>
      <c r="E2704" s="39" t="s">
        <v>896</v>
      </c>
      <c r="F2704" s="39"/>
      <c r="G2704" s="39" t="s">
        <v>168</v>
      </c>
      <c r="H2704" s="352">
        <v>1</v>
      </c>
    </row>
    <row r="2705" spans="1:8">
      <c r="A2705" s="39"/>
      <c r="B2705" s="39" t="s">
        <v>84</v>
      </c>
      <c r="C2705" s="39" t="s">
        <v>892</v>
      </c>
      <c r="D2705" s="39" t="s">
        <v>678</v>
      </c>
      <c r="E2705" s="39"/>
      <c r="F2705" s="39"/>
      <c r="G2705" s="39" t="s">
        <v>168</v>
      </c>
      <c r="H2705" s="352">
        <v>1</v>
      </c>
    </row>
    <row r="2706" spans="1:8">
      <c r="A2706" s="39"/>
      <c r="B2706" s="39" t="s">
        <v>84</v>
      </c>
      <c r="C2706" s="39" t="s">
        <v>878</v>
      </c>
      <c r="D2706" s="39" t="s">
        <v>258</v>
      </c>
      <c r="E2706" s="39" t="s">
        <v>629</v>
      </c>
      <c r="F2706" s="39" t="s">
        <v>495</v>
      </c>
      <c r="G2706" s="39" t="s">
        <v>168</v>
      </c>
      <c r="H2706" s="352">
        <v>1</v>
      </c>
    </row>
    <row r="2707" spans="1:8">
      <c r="A2707" s="39"/>
      <c r="B2707" s="39" t="s">
        <v>84</v>
      </c>
      <c r="C2707" s="39" t="s">
        <v>872</v>
      </c>
      <c r="D2707" s="39" t="s">
        <v>678</v>
      </c>
      <c r="E2707" s="39" t="s">
        <v>774</v>
      </c>
      <c r="F2707" s="39" t="s">
        <v>873</v>
      </c>
      <c r="G2707" s="39" t="s">
        <v>168</v>
      </c>
      <c r="H2707" s="352">
        <v>1</v>
      </c>
    </row>
    <row r="2708" spans="1:8">
      <c r="A2708" s="39"/>
      <c r="B2708" s="39" t="s">
        <v>84</v>
      </c>
      <c r="C2708" s="39" t="s">
        <v>748</v>
      </c>
      <c r="D2708" s="39" t="s">
        <v>678</v>
      </c>
      <c r="E2708" s="39" t="s">
        <v>437</v>
      </c>
      <c r="F2708" s="39" t="s">
        <v>749</v>
      </c>
      <c r="G2708" s="39" t="s">
        <v>168</v>
      </c>
      <c r="H2708" s="352">
        <v>1</v>
      </c>
    </row>
    <row r="2709" spans="1:8">
      <c r="A2709" s="39"/>
      <c r="B2709" s="39" t="s">
        <v>84</v>
      </c>
      <c r="C2709" s="39" t="s">
        <v>750</v>
      </c>
      <c r="D2709" s="39" t="s">
        <v>678</v>
      </c>
      <c r="E2709" s="39" t="s">
        <v>195</v>
      </c>
      <c r="F2709" s="39" t="s">
        <v>751</v>
      </c>
      <c r="G2709" s="39" t="s">
        <v>168</v>
      </c>
      <c r="H2709" s="352">
        <v>1</v>
      </c>
    </row>
    <row r="2710" spans="1:8">
      <c r="A2710" s="39"/>
      <c r="B2710" s="39" t="s">
        <v>84</v>
      </c>
      <c r="C2710" s="39" t="s">
        <v>752</v>
      </c>
      <c r="D2710" s="39" t="s">
        <v>678</v>
      </c>
      <c r="E2710" s="39" t="s">
        <v>477</v>
      </c>
      <c r="F2710" s="39" t="s">
        <v>753</v>
      </c>
      <c r="G2710" s="39" t="s">
        <v>168</v>
      </c>
      <c r="H2710" s="352">
        <v>1</v>
      </c>
    </row>
    <row r="2711" spans="1:8">
      <c r="A2711" s="39"/>
      <c r="B2711" s="39" t="s">
        <v>84</v>
      </c>
      <c r="C2711" s="39" t="s">
        <v>897</v>
      </c>
      <c r="D2711" s="39" t="s">
        <v>678</v>
      </c>
      <c r="E2711" s="39" t="s">
        <v>898</v>
      </c>
      <c r="F2711" s="39" t="s">
        <v>347</v>
      </c>
      <c r="G2711" s="39" t="s">
        <v>168</v>
      </c>
      <c r="H2711" s="352">
        <v>1</v>
      </c>
    </row>
    <row r="2712" spans="1:8">
      <c r="A2712" s="39"/>
      <c r="B2712" s="39" t="s">
        <v>84</v>
      </c>
      <c r="C2712" s="39" t="s">
        <v>901</v>
      </c>
      <c r="D2712" s="39" t="s">
        <v>678</v>
      </c>
      <c r="E2712" s="39" t="s">
        <v>843</v>
      </c>
      <c r="F2712" s="39" t="s">
        <v>902</v>
      </c>
      <c r="G2712" s="39" t="s">
        <v>168</v>
      </c>
      <c r="H2712" s="352">
        <v>1</v>
      </c>
    </row>
    <row r="2713" spans="1:8">
      <c r="A2713" s="39"/>
      <c r="B2713" s="39" t="s">
        <v>84</v>
      </c>
      <c r="C2713" s="39" t="s">
        <v>893</v>
      </c>
      <c r="D2713" s="39" t="s">
        <v>678</v>
      </c>
      <c r="E2713" s="39" t="s">
        <v>843</v>
      </c>
      <c r="F2713" s="39" t="s">
        <v>495</v>
      </c>
      <c r="G2713" s="39" t="s">
        <v>168</v>
      </c>
      <c r="H2713" s="352">
        <v>1</v>
      </c>
    </row>
    <row r="2714" spans="1:8">
      <c r="A2714" s="39"/>
      <c r="B2714" s="39" t="s">
        <v>84</v>
      </c>
      <c r="C2714" s="39" t="s">
        <v>758</v>
      </c>
      <c r="D2714" s="39" t="s">
        <v>678</v>
      </c>
      <c r="E2714" s="39" t="s">
        <v>759</v>
      </c>
      <c r="F2714" s="39" t="s">
        <v>760</v>
      </c>
      <c r="G2714" s="39" t="s">
        <v>168</v>
      </c>
      <c r="H2714" s="352">
        <v>1</v>
      </c>
    </row>
    <row r="2715" spans="1:8">
      <c r="A2715" s="39"/>
      <c r="B2715" s="39" t="s">
        <v>84</v>
      </c>
      <c r="C2715" s="39" t="s">
        <v>761</v>
      </c>
      <c r="D2715" s="39" t="s">
        <v>678</v>
      </c>
      <c r="E2715" s="39" t="s">
        <v>762</v>
      </c>
      <c r="F2715" s="39" t="s">
        <v>363</v>
      </c>
      <c r="G2715" s="39" t="s">
        <v>168</v>
      </c>
      <c r="H2715" s="352">
        <v>1</v>
      </c>
    </row>
    <row r="2716" spans="1:8">
      <c r="A2716" s="39"/>
      <c r="B2716" s="39" t="s">
        <v>84</v>
      </c>
      <c r="C2716" s="39" t="s">
        <v>763</v>
      </c>
      <c r="D2716" s="39" t="s">
        <v>678</v>
      </c>
      <c r="E2716" s="39" t="s">
        <v>764</v>
      </c>
      <c r="F2716" s="39" t="s">
        <v>765</v>
      </c>
      <c r="G2716" s="39" t="s">
        <v>168</v>
      </c>
      <c r="H2716" s="352">
        <v>1</v>
      </c>
    </row>
    <row r="2717" spans="1:8">
      <c r="A2717" s="39"/>
      <c r="B2717" s="39" t="s">
        <v>84</v>
      </c>
      <c r="C2717" s="39" t="s">
        <v>870</v>
      </c>
      <c r="D2717" s="39" t="s">
        <v>678</v>
      </c>
      <c r="E2717" s="39" t="s">
        <v>774</v>
      </c>
      <c r="F2717" s="39" t="s">
        <v>291</v>
      </c>
      <c r="G2717" s="39" t="s">
        <v>168</v>
      </c>
      <c r="H2717" s="352">
        <v>1</v>
      </c>
    </row>
    <row r="2718" spans="1:8">
      <c r="A2718" s="39"/>
      <c r="B2718" s="39" t="s">
        <v>84</v>
      </c>
      <c r="C2718" s="39" t="s">
        <v>767</v>
      </c>
      <c r="D2718" s="39" t="s">
        <v>678</v>
      </c>
      <c r="E2718" s="39" t="s">
        <v>226</v>
      </c>
      <c r="F2718" s="39" t="s">
        <v>363</v>
      </c>
      <c r="G2718" s="39" t="s">
        <v>168</v>
      </c>
      <c r="H2718" s="352">
        <v>1</v>
      </c>
    </row>
    <row r="2719" spans="1:8">
      <c r="A2719" s="39"/>
      <c r="B2719" s="39" t="s">
        <v>84</v>
      </c>
      <c r="C2719" s="39" t="s">
        <v>768</v>
      </c>
      <c r="D2719" s="39" t="s">
        <v>678</v>
      </c>
      <c r="E2719" s="39" t="s">
        <v>764</v>
      </c>
      <c r="F2719" s="39" t="s">
        <v>765</v>
      </c>
      <c r="G2719" s="39" t="s">
        <v>168</v>
      </c>
      <c r="H2719" s="352">
        <v>1</v>
      </c>
    </row>
    <row r="2720" spans="1:8">
      <c r="A2720" s="39"/>
      <c r="B2720" s="39" t="s">
        <v>84</v>
      </c>
      <c r="C2720" s="39" t="s">
        <v>769</v>
      </c>
      <c r="D2720" s="39" t="s">
        <v>678</v>
      </c>
      <c r="E2720" s="39" t="s">
        <v>175</v>
      </c>
      <c r="F2720" s="39" t="s">
        <v>770</v>
      </c>
      <c r="G2720" s="39" t="s">
        <v>168</v>
      </c>
      <c r="H2720" s="352">
        <v>1</v>
      </c>
    </row>
    <row r="2721" spans="1:8">
      <c r="A2721" s="39"/>
      <c r="B2721" s="39" t="s">
        <v>84</v>
      </c>
      <c r="C2721" s="39" t="s">
        <v>771</v>
      </c>
      <c r="D2721" s="39" t="s">
        <v>678</v>
      </c>
      <c r="E2721" s="39" t="s">
        <v>574</v>
      </c>
      <c r="F2721" s="39" t="s">
        <v>772</v>
      </c>
      <c r="G2721" s="39" t="s">
        <v>168</v>
      </c>
      <c r="H2721" s="352">
        <v>1</v>
      </c>
    </row>
    <row r="2722" spans="1:8">
      <c r="A2722" s="39"/>
      <c r="B2722" s="39" t="s">
        <v>84</v>
      </c>
      <c r="C2722" s="39" t="s">
        <v>789</v>
      </c>
      <c r="D2722" s="39" t="s">
        <v>790</v>
      </c>
      <c r="E2722" s="39" t="s">
        <v>791</v>
      </c>
      <c r="F2722" s="39"/>
      <c r="G2722" s="39" t="s">
        <v>168</v>
      </c>
      <c r="H2722" s="352">
        <v>2</v>
      </c>
    </row>
    <row r="2723" spans="1:8">
      <c r="A2723" s="39"/>
      <c r="B2723" s="39" t="s">
        <v>84</v>
      </c>
      <c r="C2723" s="39" t="s">
        <v>875</v>
      </c>
      <c r="D2723" s="39" t="s">
        <v>790</v>
      </c>
      <c r="E2723" s="39" t="s">
        <v>876</v>
      </c>
      <c r="F2723" s="39"/>
      <c r="G2723" s="39" t="s">
        <v>168</v>
      </c>
      <c r="H2723" s="352">
        <v>1</v>
      </c>
    </row>
    <row r="2724" spans="1:8">
      <c r="A2724" s="39"/>
      <c r="B2724" s="39" t="s">
        <v>84</v>
      </c>
      <c r="C2724" s="39" t="s">
        <v>885</v>
      </c>
      <c r="D2724" s="39" t="s">
        <v>790</v>
      </c>
      <c r="E2724" s="39" t="s">
        <v>886</v>
      </c>
      <c r="F2724" s="39"/>
      <c r="G2724" s="39" t="s">
        <v>168</v>
      </c>
      <c r="H2724" s="352">
        <v>1</v>
      </c>
    </row>
    <row r="2725" spans="1:8">
      <c r="A2725" s="39"/>
      <c r="B2725" s="39" t="s">
        <v>84</v>
      </c>
      <c r="C2725" s="39" t="s">
        <v>880</v>
      </c>
      <c r="D2725" s="39" t="s">
        <v>790</v>
      </c>
      <c r="E2725" s="39" t="s">
        <v>881</v>
      </c>
      <c r="F2725" s="39"/>
      <c r="G2725" s="39" t="s">
        <v>168</v>
      </c>
      <c r="H2725" s="352">
        <v>1</v>
      </c>
    </row>
    <row r="2726" spans="1:8">
      <c r="A2726" s="39"/>
      <c r="B2726" s="39" t="s">
        <v>84</v>
      </c>
      <c r="C2726" s="39" t="s">
        <v>796</v>
      </c>
      <c r="D2726" s="39" t="s">
        <v>790</v>
      </c>
      <c r="E2726" s="39" t="s">
        <v>797</v>
      </c>
      <c r="F2726" s="39"/>
      <c r="G2726" s="39" t="s">
        <v>168</v>
      </c>
      <c r="H2726" s="352">
        <v>1</v>
      </c>
    </row>
    <row r="2735" spans="1:8" ht="20.25">
      <c r="A2735" s="40" t="s">
        <v>903</v>
      </c>
      <c r="B2735" s="35"/>
      <c r="C2735" s="35"/>
      <c r="D2735" s="35"/>
      <c r="E2735" s="35"/>
      <c r="F2735" s="35"/>
      <c r="G2735" s="35"/>
      <c r="H2735" s="351"/>
    </row>
    <row r="2736" spans="1:8">
      <c r="A2736" s="39"/>
      <c r="B2736" s="39" t="s">
        <v>162</v>
      </c>
      <c r="C2736" s="39" t="s">
        <v>163</v>
      </c>
      <c r="D2736" s="39" t="s">
        <v>164</v>
      </c>
      <c r="E2736" s="39" t="s">
        <v>165</v>
      </c>
      <c r="F2736" s="39" t="s">
        <v>166</v>
      </c>
      <c r="G2736" s="39" t="s">
        <v>167</v>
      </c>
      <c r="H2736" s="352" t="s">
        <v>168</v>
      </c>
    </row>
    <row r="2737" spans="1:8">
      <c r="A2737" s="39"/>
      <c r="B2737" s="39" t="s">
        <v>84</v>
      </c>
      <c r="C2737" s="39" t="s">
        <v>718</v>
      </c>
      <c r="D2737" s="39" t="s">
        <v>258</v>
      </c>
      <c r="E2737" s="39"/>
      <c r="F2737" s="39" t="s">
        <v>279</v>
      </c>
      <c r="G2737" s="39" t="s">
        <v>168</v>
      </c>
      <c r="H2737" s="352">
        <v>2</v>
      </c>
    </row>
    <row r="2738" spans="1:8">
      <c r="A2738" s="39"/>
      <c r="B2738" s="39" t="s">
        <v>84</v>
      </c>
      <c r="C2738" s="39" t="s">
        <v>888</v>
      </c>
      <c r="D2738" s="39" t="s">
        <v>258</v>
      </c>
      <c r="E2738" s="39"/>
      <c r="F2738" s="39" t="s">
        <v>670</v>
      </c>
      <c r="G2738" s="39" t="s">
        <v>168</v>
      </c>
      <c r="H2738" s="352">
        <v>1</v>
      </c>
    </row>
    <row r="2739" spans="1:8">
      <c r="A2739" s="39"/>
      <c r="B2739" s="39" t="s">
        <v>84</v>
      </c>
      <c r="C2739" s="39" t="s">
        <v>719</v>
      </c>
      <c r="D2739" s="39" t="s">
        <v>258</v>
      </c>
      <c r="E2739" s="39"/>
      <c r="F2739" s="39" t="s">
        <v>291</v>
      </c>
      <c r="G2739" s="39" t="s">
        <v>168</v>
      </c>
      <c r="H2739" s="352">
        <v>1</v>
      </c>
    </row>
    <row r="2740" spans="1:8">
      <c r="A2740" s="39"/>
      <c r="B2740" s="39" t="s">
        <v>84</v>
      </c>
      <c r="C2740" s="39" t="s">
        <v>720</v>
      </c>
      <c r="D2740" s="39" t="s">
        <v>258</v>
      </c>
      <c r="E2740" s="39"/>
      <c r="F2740" s="39" t="s">
        <v>495</v>
      </c>
      <c r="G2740" s="39" t="s">
        <v>168</v>
      </c>
      <c r="H2740" s="352">
        <v>3</v>
      </c>
    </row>
    <row r="2741" spans="1:8">
      <c r="A2741" s="39"/>
      <c r="B2741" s="39" t="s">
        <v>84</v>
      </c>
      <c r="C2741" s="39" t="s">
        <v>721</v>
      </c>
      <c r="D2741" s="39" t="s">
        <v>258</v>
      </c>
      <c r="E2741" s="39"/>
      <c r="F2741" s="39" t="s">
        <v>318</v>
      </c>
      <c r="G2741" s="39" t="s">
        <v>168</v>
      </c>
      <c r="H2741" s="352">
        <v>3</v>
      </c>
    </row>
    <row r="2742" spans="1:8">
      <c r="A2742" s="39"/>
      <c r="B2742" s="39" t="s">
        <v>84</v>
      </c>
      <c r="C2742" s="39" t="s">
        <v>722</v>
      </c>
      <c r="D2742" s="39" t="s">
        <v>258</v>
      </c>
      <c r="E2742" s="39"/>
      <c r="F2742" s="39" t="s">
        <v>291</v>
      </c>
      <c r="G2742" s="39" t="s">
        <v>168</v>
      </c>
      <c r="H2742" s="352">
        <v>2</v>
      </c>
    </row>
    <row r="2743" spans="1:8">
      <c r="A2743" s="39"/>
      <c r="B2743" s="39" t="s">
        <v>84</v>
      </c>
      <c r="C2743" s="39" t="s">
        <v>723</v>
      </c>
      <c r="D2743" s="39" t="s">
        <v>258</v>
      </c>
      <c r="E2743" s="39"/>
      <c r="F2743" s="39" t="s">
        <v>291</v>
      </c>
      <c r="G2743" s="39" t="s">
        <v>168</v>
      </c>
      <c r="H2743" s="352">
        <v>2</v>
      </c>
    </row>
    <row r="2744" spans="1:8">
      <c r="A2744" s="39"/>
      <c r="B2744" s="39" t="s">
        <v>84</v>
      </c>
      <c r="C2744" s="39" t="s">
        <v>724</v>
      </c>
      <c r="D2744" s="39" t="s">
        <v>258</v>
      </c>
      <c r="E2744" s="39"/>
      <c r="F2744" s="39" t="s">
        <v>196</v>
      </c>
      <c r="G2744" s="39" t="s">
        <v>168</v>
      </c>
      <c r="H2744" s="352">
        <v>2</v>
      </c>
    </row>
    <row r="2745" spans="1:8">
      <c r="A2745" s="39"/>
      <c r="B2745" s="39" t="s">
        <v>84</v>
      </c>
      <c r="C2745" s="39" t="s">
        <v>725</v>
      </c>
      <c r="D2745" s="39" t="s">
        <v>258</v>
      </c>
      <c r="E2745" s="39"/>
      <c r="F2745" s="39" t="s">
        <v>670</v>
      </c>
      <c r="G2745" s="39" t="s">
        <v>168</v>
      </c>
      <c r="H2745" s="352">
        <v>3</v>
      </c>
    </row>
    <row r="2746" spans="1:8">
      <c r="A2746" s="39"/>
      <c r="B2746" s="39" t="s">
        <v>84</v>
      </c>
      <c r="C2746" s="39" t="s">
        <v>726</v>
      </c>
      <c r="D2746" s="39" t="s">
        <v>258</v>
      </c>
      <c r="E2746" s="39"/>
      <c r="F2746" s="39" t="s">
        <v>555</v>
      </c>
      <c r="G2746" s="39" t="s">
        <v>168</v>
      </c>
      <c r="H2746" s="352">
        <v>2</v>
      </c>
    </row>
    <row r="2747" spans="1:8">
      <c r="A2747" s="39"/>
      <c r="B2747" s="39" t="s">
        <v>84</v>
      </c>
      <c r="C2747" s="39" t="s">
        <v>727</v>
      </c>
      <c r="D2747" s="39" t="s">
        <v>258</v>
      </c>
      <c r="E2747" s="39"/>
      <c r="F2747" s="39" t="s">
        <v>264</v>
      </c>
      <c r="G2747" s="39" t="s">
        <v>168</v>
      </c>
      <c r="H2747" s="352">
        <v>1</v>
      </c>
    </row>
    <row r="2748" spans="1:8">
      <c r="A2748" s="39"/>
      <c r="B2748" s="39" t="s">
        <v>84</v>
      </c>
      <c r="C2748" s="39" t="s">
        <v>728</v>
      </c>
      <c r="D2748" s="39" t="s">
        <v>258</v>
      </c>
      <c r="E2748" s="39"/>
      <c r="F2748" s="39" t="s">
        <v>260</v>
      </c>
      <c r="G2748" s="39" t="s">
        <v>168</v>
      </c>
      <c r="H2748" s="352">
        <v>1</v>
      </c>
    </row>
    <row r="2749" spans="1:8">
      <c r="A2749" s="39"/>
      <c r="B2749" s="39" t="s">
        <v>84</v>
      </c>
      <c r="C2749" s="39" t="s">
        <v>729</v>
      </c>
      <c r="D2749" s="39" t="s">
        <v>258</v>
      </c>
      <c r="E2749" s="39"/>
      <c r="F2749" s="39" t="s">
        <v>288</v>
      </c>
      <c r="G2749" s="39" t="s">
        <v>168</v>
      </c>
      <c r="H2749" s="352">
        <v>1</v>
      </c>
    </row>
    <row r="2750" spans="1:8">
      <c r="A2750" s="39"/>
      <c r="B2750" s="39" t="s">
        <v>84</v>
      </c>
      <c r="C2750" s="39" t="s">
        <v>864</v>
      </c>
      <c r="D2750" s="39" t="s">
        <v>258</v>
      </c>
      <c r="E2750" s="39"/>
      <c r="F2750" s="39" t="s">
        <v>196</v>
      </c>
      <c r="G2750" s="39" t="s">
        <v>168</v>
      </c>
      <c r="H2750" s="352">
        <v>1</v>
      </c>
    </row>
    <row r="2751" spans="1:8">
      <c r="A2751" s="39"/>
      <c r="B2751" s="39" t="s">
        <v>84</v>
      </c>
      <c r="C2751" s="39" t="s">
        <v>868</v>
      </c>
      <c r="D2751" s="39" t="s">
        <v>258</v>
      </c>
      <c r="E2751" s="39"/>
      <c r="F2751" s="39" t="s">
        <v>260</v>
      </c>
      <c r="G2751" s="39" t="s">
        <v>168</v>
      </c>
      <c r="H2751" s="352">
        <v>1</v>
      </c>
    </row>
    <row r="2752" spans="1:8">
      <c r="A2752" s="39"/>
      <c r="B2752" s="39" t="s">
        <v>84</v>
      </c>
      <c r="C2752" s="39" t="s">
        <v>730</v>
      </c>
      <c r="D2752" s="39" t="s">
        <v>258</v>
      </c>
      <c r="E2752" s="39"/>
      <c r="F2752" s="39" t="s">
        <v>264</v>
      </c>
      <c r="G2752" s="39" t="s">
        <v>168</v>
      </c>
      <c r="H2752" s="352">
        <v>1</v>
      </c>
    </row>
    <row r="2753" spans="1:8">
      <c r="A2753" s="39"/>
      <c r="B2753" s="39" t="s">
        <v>84</v>
      </c>
      <c r="C2753" s="39" t="s">
        <v>738</v>
      </c>
      <c r="D2753" s="39" t="s">
        <v>739</v>
      </c>
      <c r="E2753" s="39"/>
      <c r="F2753" s="39"/>
      <c r="G2753" s="39" t="s">
        <v>168</v>
      </c>
      <c r="H2753" s="352">
        <v>3</v>
      </c>
    </row>
    <row r="2754" spans="1:8">
      <c r="A2754" s="39"/>
      <c r="B2754" s="39" t="s">
        <v>84</v>
      </c>
      <c r="C2754" s="39" t="s">
        <v>904</v>
      </c>
      <c r="D2754" s="39" t="s">
        <v>678</v>
      </c>
      <c r="E2754" s="39"/>
      <c r="F2754" s="39"/>
      <c r="G2754" s="39" t="s">
        <v>168</v>
      </c>
      <c r="H2754" s="352">
        <v>1</v>
      </c>
    </row>
    <row r="2755" spans="1:8">
      <c r="A2755" s="39"/>
      <c r="B2755" s="39" t="s">
        <v>84</v>
      </c>
      <c r="C2755" s="39" t="s">
        <v>900</v>
      </c>
      <c r="D2755" s="39" t="s">
        <v>678</v>
      </c>
      <c r="E2755" s="39"/>
      <c r="F2755" s="39"/>
      <c r="G2755" s="39" t="s">
        <v>168</v>
      </c>
      <c r="H2755" s="352">
        <v>1</v>
      </c>
    </row>
    <row r="2756" spans="1:8">
      <c r="A2756" s="39"/>
      <c r="B2756" s="39" t="s">
        <v>84</v>
      </c>
      <c r="C2756" s="39" t="s">
        <v>895</v>
      </c>
      <c r="D2756" s="39" t="s">
        <v>678</v>
      </c>
      <c r="E2756" s="39" t="s">
        <v>896</v>
      </c>
      <c r="F2756" s="39"/>
      <c r="G2756" s="39" t="s">
        <v>168</v>
      </c>
      <c r="H2756" s="352">
        <v>1</v>
      </c>
    </row>
    <row r="2757" spans="1:8">
      <c r="A2757" s="39"/>
      <c r="B2757" s="39" t="s">
        <v>84</v>
      </c>
      <c r="C2757" s="39" t="s">
        <v>878</v>
      </c>
      <c r="D2757" s="39" t="s">
        <v>258</v>
      </c>
      <c r="E2757" s="39" t="s">
        <v>629</v>
      </c>
      <c r="F2757" s="39" t="s">
        <v>495</v>
      </c>
      <c r="G2757" s="39" t="s">
        <v>168</v>
      </c>
      <c r="H2757" s="352">
        <v>1</v>
      </c>
    </row>
    <row r="2758" spans="1:8">
      <c r="A2758" s="39"/>
      <c r="B2758" s="39" t="s">
        <v>84</v>
      </c>
      <c r="C2758" s="39" t="s">
        <v>872</v>
      </c>
      <c r="D2758" s="39" t="s">
        <v>678</v>
      </c>
      <c r="E2758" s="39" t="s">
        <v>774</v>
      </c>
      <c r="F2758" s="39" t="s">
        <v>873</v>
      </c>
      <c r="G2758" s="39" t="s">
        <v>168</v>
      </c>
      <c r="H2758" s="352">
        <v>1</v>
      </c>
    </row>
    <row r="2759" spans="1:8">
      <c r="A2759" s="39"/>
      <c r="B2759" s="39" t="s">
        <v>84</v>
      </c>
      <c r="C2759" s="39" t="s">
        <v>748</v>
      </c>
      <c r="D2759" s="39" t="s">
        <v>678</v>
      </c>
      <c r="E2759" s="39" t="s">
        <v>437</v>
      </c>
      <c r="F2759" s="39" t="s">
        <v>749</v>
      </c>
      <c r="G2759" s="39" t="s">
        <v>168</v>
      </c>
      <c r="H2759" s="352">
        <v>1</v>
      </c>
    </row>
    <row r="2760" spans="1:8">
      <c r="A2760" s="39"/>
      <c r="B2760" s="39" t="s">
        <v>84</v>
      </c>
      <c r="C2760" s="39" t="s">
        <v>750</v>
      </c>
      <c r="D2760" s="39" t="s">
        <v>678</v>
      </c>
      <c r="E2760" s="39" t="s">
        <v>195</v>
      </c>
      <c r="F2760" s="39" t="s">
        <v>751</v>
      </c>
      <c r="G2760" s="39" t="s">
        <v>168</v>
      </c>
      <c r="H2760" s="352">
        <v>1</v>
      </c>
    </row>
    <row r="2761" spans="1:8">
      <c r="A2761" s="39"/>
      <c r="B2761" s="39" t="s">
        <v>84</v>
      </c>
      <c r="C2761" s="39" t="s">
        <v>752</v>
      </c>
      <c r="D2761" s="39" t="s">
        <v>678</v>
      </c>
      <c r="E2761" s="39" t="s">
        <v>477</v>
      </c>
      <c r="F2761" s="39" t="s">
        <v>753</v>
      </c>
      <c r="G2761" s="39" t="s">
        <v>168</v>
      </c>
      <c r="H2761" s="352">
        <v>1</v>
      </c>
    </row>
    <row r="2762" spans="1:8">
      <c r="A2762" s="39"/>
      <c r="B2762" s="39" t="s">
        <v>84</v>
      </c>
      <c r="C2762" s="39" t="s">
        <v>905</v>
      </c>
      <c r="D2762" s="39" t="s">
        <v>678</v>
      </c>
      <c r="E2762" s="39" t="s">
        <v>898</v>
      </c>
      <c r="F2762" s="39" t="s">
        <v>906</v>
      </c>
      <c r="G2762" s="39" t="s">
        <v>168</v>
      </c>
      <c r="H2762" s="352">
        <v>1</v>
      </c>
    </row>
    <row r="2763" spans="1:8">
      <c r="A2763" s="39"/>
      <c r="B2763" s="39" t="s">
        <v>84</v>
      </c>
      <c r="C2763" s="39" t="s">
        <v>897</v>
      </c>
      <c r="D2763" s="39" t="s">
        <v>678</v>
      </c>
      <c r="E2763" s="39" t="s">
        <v>898</v>
      </c>
      <c r="F2763" s="39" t="s">
        <v>347</v>
      </c>
      <c r="G2763" s="39" t="s">
        <v>168</v>
      </c>
      <c r="H2763" s="352">
        <v>1</v>
      </c>
    </row>
    <row r="2764" spans="1:8">
      <c r="A2764" s="39"/>
      <c r="B2764" s="39" t="s">
        <v>84</v>
      </c>
      <c r="C2764" s="39" t="s">
        <v>901</v>
      </c>
      <c r="D2764" s="39" t="s">
        <v>678</v>
      </c>
      <c r="E2764" s="39" t="s">
        <v>843</v>
      </c>
      <c r="F2764" s="39" t="s">
        <v>902</v>
      </c>
      <c r="G2764" s="39" t="s">
        <v>168</v>
      </c>
      <c r="H2764" s="352">
        <v>1</v>
      </c>
    </row>
    <row r="2765" spans="1:8">
      <c r="A2765" s="39"/>
      <c r="B2765" s="39" t="s">
        <v>84</v>
      </c>
      <c r="C2765" s="39" t="s">
        <v>893</v>
      </c>
      <c r="D2765" s="39" t="s">
        <v>678</v>
      </c>
      <c r="E2765" s="39" t="s">
        <v>843</v>
      </c>
      <c r="F2765" s="39" t="s">
        <v>495</v>
      </c>
      <c r="G2765" s="39" t="s">
        <v>168</v>
      </c>
      <c r="H2765" s="352">
        <v>1</v>
      </c>
    </row>
    <row r="2766" spans="1:8">
      <c r="A2766" s="39"/>
      <c r="B2766" s="39" t="s">
        <v>84</v>
      </c>
      <c r="C2766" s="39" t="s">
        <v>758</v>
      </c>
      <c r="D2766" s="39" t="s">
        <v>678</v>
      </c>
      <c r="E2766" s="39" t="s">
        <v>759</v>
      </c>
      <c r="F2766" s="39" t="s">
        <v>760</v>
      </c>
      <c r="G2766" s="39" t="s">
        <v>168</v>
      </c>
      <c r="H2766" s="352">
        <v>1</v>
      </c>
    </row>
    <row r="2767" spans="1:8">
      <c r="A2767" s="39"/>
      <c r="B2767" s="39" t="s">
        <v>84</v>
      </c>
      <c r="C2767" s="39" t="s">
        <v>761</v>
      </c>
      <c r="D2767" s="39" t="s">
        <v>678</v>
      </c>
      <c r="E2767" s="39" t="s">
        <v>762</v>
      </c>
      <c r="F2767" s="39" t="s">
        <v>363</v>
      </c>
      <c r="G2767" s="39" t="s">
        <v>168</v>
      </c>
      <c r="H2767" s="352">
        <v>1</v>
      </c>
    </row>
    <row r="2768" spans="1:8">
      <c r="A2768" s="39"/>
      <c r="B2768" s="39" t="s">
        <v>84</v>
      </c>
      <c r="C2768" s="39" t="s">
        <v>763</v>
      </c>
      <c r="D2768" s="39" t="s">
        <v>678</v>
      </c>
      <c r="E2768" s="39" t="s">
        <v>764</v>
      </c>
      <c r="F2768" s="39" t="s">
        <v>765</v>
      </c>
      <c r="G2768" s="39" t="s">
        <v>168</v>
      </c>
      <c r="H2768" s="352">
        <v>1</v>
      </c>
    </row>
    <row r="2769" spans="1:8">
      <c r="A2769" s="39"/>
      <c r="B2769" s="39" t="s">
        <v>84</v>
      </c>
      <c r="C2769" s="39" t="s">
        <v>870</v>
      </c>
      <c r="D2769" s="39" t="s">
        <v>678</v>
      </c>
      <c r="E2769" s="39" t="s">
        <v>774</v>
      </c>
      <c r="F2769" s="39" t="s">
        <v>291</v>
      </c>
      <c r="G2769" s="39" t="s">
        <v>168</v>
      </c>
      <c r="H2769" s="352">
        <v>1</v>
      </c>
    </row>
    <row r="2770" spans="1:8">
      <c r="A2770" s="39"/>
      <c r="B2770" s="39" t="s">
        <v>84</v>
      </c>
      <c r="C2770" s="39" t="s">
        <v>767</v>
      </c>
      <c r="D2770" s="39" t="s">
        <v>678</v>
      </c>
      <c r="E2770" s="39" t="s">
        <v>226</v>
      </c>
      <c r="F2770" s="39" t="s">
        <v>363</v>
      </c>
      <c r="G2770" s="39" t="s">
        <v>168</v>
      </c>
      <c r="H2770" s="352">
        <v>1</v>
      </c>
    </row>
    <row r="2771" spans="1:8">
      <c r="A2771" s="39"/>
      <c r="B2771" s="39" t="s">
        <v>84</v>
      </c>
      <c r="C2771" s="39" t="s">
        <v>768</v>
      </c>
      <c r="D2771" s="39" t="s">
        <v>678</v>
      </c>
      <c r="E2771" s="39" t="s">
        <v>764</v>
      </c>
      <c r="F2771" s="39" t="s">
        <v>765</v>
      </c>
      <c r="G2771" s="39" t="s">
        <v>168</v>
      </c>
      <c r="H2771" s="352">
        <v>1</v>
      </c>
    </row>
    <row r="2772" spans="1:8">
      <c r="A2772" s="39"/>
      <c r="B2772" s="39" t="s">
        <v>84</v>
      </c>
      <c r="C2772" s="39" t="s">
        <v>769</v>
      </c>
      <c r="D2772" s="39" t="s">
        <v>678</v>
      </c>
      <c r="E2772" s="39" t="s">
        <v>175</v>
      </c>
      <c r="F2772" s="39" t="s">
        <v>770</v>
      </c>
      <c r="G2772" s="39" t="s">
        <v>168</v>
      </c>
      <c r="H2772" s="352">
        <v>1</v>
      </c>
    </row>
    <row r="2773" spans="1:8">
      <c r="A2773" s="39"/>
      <c r="B2773" s="39" t="s">
        <v>84</v>
      </c>
      <c r="C2773" s="39" t="s">
        <v>771</v>
      </c>
      <c r="D2773" s="39" t="s">
        <v>678</v>
      </c>
      <c r="E2773" s="39" t="s">
        <v>574</v>
      </c>
      <c r="F2773" s="39" t="s">
        <v>772</v>
      </c>
      <c r="G2773" s="39" t="s">
        <v>168</v>
      </c>
      <c r="H2773" s="352">
        <v>1</v>
      </c>
    </row>
    <row r="2774" spans="1:8">
      <c r="A2774" s="39"/>
      <c r="B2774" s="39" t="s">
        <v>84</v>
      </c>
      <c r="C2774" s="39" t="s">
        <v>789</v>
      </c>
      <c r="D2774" s="39" t="s">
        <v>790</v>
      </c>
      <c r="E2774" s="39" t="s">
        <v>791</v>
      </c>
      <c r="F2774" s="39"/>
      <c r="G2774" s="39" t="s">
        <v>168</v>
      </c>
      <c r="H2774" s="352">
        <v>2</v>
      </c>
    </row>
    <row r="2775" spans="1:8">
      <c r="A2775" s="39"/>
      <c r="B2775" s="39" t="s">
        <v>84</v>
      </c>
      <c r="C2775" s="39" t="s">
        <v>875</v>
      </c>
      <c r="D2775" s="39" t="s">
        <v>790</v>
      </c>
      <c r="E2775" s="39" t="s">
        <v>876</v>
      </c>
      <c r="F2775" s="39"/>
      <c r="G2775" s="39" t="s">
        <v>168</v>
      </c>
      <c r="H2775" s="352">
        <v>1</v>
      </c>
    </row>
    <row r="2776" spans="1:8">
      <c r="A2776" s="39"/>
      <c r="B2776" s="39" t="s">
        <v>84</v>
      </c>
      <c r="C2776" s="39" t="s">
        <v>885</v>
      </c>
      <c r="D2776" s="39" t="s">
        <v>790</v>
      </c>
      <c r="E2776" s="39" t="s">
        <v>886</v>
      </c>
      <c r="F2776" s="39"/>
      <c r="G2776" s="39" t="s">
        <v>168</v>
      </c>
      <c r="H2776" s="352">
        <v>1</v>
      </c>
    </row>
    <row r="2777" spans="1:8">
      <c r="A2777" s="39"/>
      <c r="B2777" s="39" t="s">
        <v>84</v>
      </c>
      <c r="C2777" s="39" t="s">
        <v>880</v>
      </c>
      <c r="D2777" s="39" t="s">
        <v>790</v>
      </c>
      <c r="E2777" s="39" t="s">
        <v>881</v>
      </c>
      <c r="F2777" s="39"/>
      <c r="G2777" s="39" t="s">
        <v>168</v>
      </c>
      <c r="H2777" s="352">
        <v>1</v>
      </c>
    </row>
    <row r="2778" spans="1:8">
      <c r="A2778" s="39"/>
      <c r="B2778" s="39" t="s">
        <v>84</v>
      </c>
      <c r="C2778" s="39" t="s">
        <v>796</v>
      </c>
      <c r="D2778" s="39" t="s">
        <v>790</v>
      </c>
      <c r="E2778" s="39" t="s">
        <v>797</v>
      </c>
      <c r="F2778" s="39"/>
      <c r="G2778" s="39" t="s">
        <v>168</v>
      </c>
      <c r="H2778" s="352">
        <v>1</v>
      </c>
    </row>
    <row r="2779" spans="1:8">
      <c r="A2779" s="39"/>
      <c r="B2779" s="39" t="s">
        <v>84</v>
      </c>
      <c r="C2779" s="39" t="s">
        <v>810</v>
      </c>
      <c r="D2779" s="39" t="s">
        <v>790</v>
      </c>
      <c r="E2779" s="39" t="s">
        <v>811</v>
      </c>
      <c r="F2779" s="39"/>
      <c r="G2779" s="39" t="s">
        <v>168</v>
      </c>
      <c r="H2779" s="352">
        <v>1</v>
      </c>
    </row>
    <row r="2788" spans="1:8" ht="20.25">
      <c r="A2788" s="40" t="s">
        <v>907</v>
      </c>
      <c r="B2788" s="35"/>
      <c r="C2788" s="35"/>
      <c r="D2788" s="35"/>
      <c r="E2788" s="35"/>
      <c r="F2788" s="35"/>
      <c r="G2788" s="35"/>
      <c r="H2788" s="351"/>
    </row>
    <row r="2789" spans="1:8">
      <c r="A2789" s="39"/>
      <c r="B2789" s="39" t="s">
        <v>162</v>
      </c>
      <c r="C2789" s="39" t="s">
        <v>163</v>
      </c>
      <c r="D2789" s="39" t="s">
        <v>164</v>
      </c>
      <c r="E2789" s="39" t="s">
        <v>165</v>
      </c>
      <c r="F2789" s="39" t="s">
        <v>166</v>
      </c>
      <c r="G2789" s="39" t="s">
        <v>167</v>
      </c>
      <c r="H2789" s="352" t="s">
        <v>168</v>
      </c>
    </row>
    <row r="2790" spans="1:8">
      <c r="A2790" s="39"/>
      <c r="B2790" s="39" t="s">
        <v>84</v>
      </c>
      <c r="C2790" s="39" t="s">
        <v>908</v>
      </c>
      <c r="D2790" s="39" t="s">
        <v>258</v>
      </c>
      <c r="E2790" s="39" t="s">
        <v>909</v>
      </c>
      <c r="F2790" s="39" t="s">
        <v>186</v>
      </c>
      <c r="G2790" s="39" t="s">
        <v>168</v>
      </c>
      <c r="H2790" s="352">
        <v>1</v>
      </c>
    </row>
    <row r="2791" spans="1:8">
      <c r="A2791" s="39"/>
      <c r="B2791" s="39" t="s">
        <v>84</v>
      </c>
      <c r="C2791" s="39" t="s">
        <v>718</v>
      </c>
      <c r="D2791" s="39" t="s">
        <v>258</v>
      </c>
      <c r="E2791" s="39"/>
      <c r="F2791" s="39" t="s">
        <v>279</v>
      </c>
      <c r="G2791" s="39" t="s">
        <v>168</v>
      </c>
      <c r="H2791" s="352">
        <v>2</v>
      </c>
    </row>
    <row r="2792" spans="1:8">
      <c r="A2792" s="39"/>
      <c r="B2792" s="39" t="s">
        <v>84</v>
      </c>
      <c r="C2792" s="39" t="s">
        <v>888</v>
      </c>
      <c r="D2792" s="39" t="s">
        <v>258</v>
      </c>
      <c r="E2792" s="39"/>
      <c r="F2792" s="39" t="s">
        <v>670</v>
      </c>
      <c r="G2792" s="39" t="s">
        <v>168</v>
      </c>
      <c r="H2792" s="352">
        <v>1</v>
      </c>
    </row>
    <row r="2793" spans="1:8">
      <c r="A2793" s="39"/>
      <c r="B2793" s="39" t="s">
        <v>84</v>
      </c>
      <c r="C2793" s="39" t="s">
        <v>719</v>
      </c>
      <c r="D2793" s="39" t="s">
        <v>258</v>
      </c>
      <c r="E2793" s="39"/>
      <c r="F2793" s="39" t="s">
        <v>291</v>
      </c>
      <c r="G2793" s="39" t="s">
        <v>168</v>
      </c>
      <c r="H2793" s="352">
        <v>1</v>
      </c>
    </row>
    <row r="2794" spans="1:8">
      <c r="A2794" s="39"/>
      <c r="B2794" s="39" t="s">
        <v>84</v>
      </c>
      <c r="C2794" s="39" t="s">
        <v>720</v>
      </c>
      <c r="D2794" s="39" t="s">
        <v>258</v>
      </c>
      <c r="E2794" s="39"/>
      <c r="F2794" s="39" t="s">
        <v>495</v>
      </c>
      <c r="G2794" s="39" t="s">
        <v>168</v>
      </c>
      <c r="H2794" s="352">
        <v>3</v>
      </c>
    </row>
    <row r="2795" spans="1:8">
      <c r="A2795" s="39"/>
      <c r="B2795" s="39" t="s">
        <v>84</v>
      </c>
      <c r="C2795" s="39" t="s">
        <v>721</v>
      </c>
      <c r="D2795" s="39" t="s">
        <v>258</v>
      </c>
      <c r="E2795" s="39"/>
      <c r="F2795" s="39" t="s">
        <v>318</v>
      </c>
      <c r="G2795" s="39" t="s">
        <v>168</v>
      </c>
      <c r="H2795" s="352">
        <v>3</v>
      </c>
    </row>
    <row r="2796" spans="1:8">
      <c r="A2796" s="39"/>
      <c r="B2796" s="39" t="s">
        <v>84</v>
      </c>
      <c r="C2796" s="39" t="s">
        <v>722</v>
      </c>
      <c r="D2796" s="39" t="s">
        <v>258</v>
      </c>
      <c r="E2796" s="39"/>
      <c r="F2796" s="39" t="s">
        <v>291</v>
      </c>
      <c r="G2796" s="39" t="s">
        <v>168</v>
      </c>
      <c r="H2796" s="352">
        <v>2</v>
      </c>
    </row>
    <row r="2797" spans="1:8">
      <c r="A2797" s="39"/>
      <c r="B2797" s="39" t="s">
        <v>84</v>
      </c>
      <c r="C2797" s="39" t="s">
        <v>723</v>
      </c>
      <c r="D2797" s="39" t="s">
        <v>258</v>
      </c>
      <c r="E2797" s="39"/>
      <c r="F2797" s="39" t="s">
        <v>291</v>
      </c>
      <c r="G2797" s="39" t="s">
        <v>168</v>
      </c>
      <c r="H2797" s="352">
        <v>2</v>
      </c>
    </row>
    <row r="2798" spans="1:8">
      <c r="A2798" s="39"/>
      <c r="B2798" s="39" t="s">
        <v>84</v>
      </c>
      <c r="C2798" s="39" t="s">
        <v>724</v>
      </c>
      <c r="D2798" s="39" t="s">
        <v>258</v>
      </c>
      <c r="E2798" s="39"/>
      <c r="F2798" s="39" t="s">
        <v>196</v>
      </c>
      <c r="G2798" s="39" t="s">
        <v>168</v>
      </c>
      <c r="H2798" s="352">
        <v>2</v>
      </c>
    </row>
    <row r="2799" spans="1:8">
      <c r="A2799" s="39"/>
      <c r="B2799" s="39" t="s">
        <v>84</v>
      </c>
      <c r="C2799" s="39" t="s">
        <v>725</v>
      </c>
      <c r="D2799" s="39" t="s">
        <v>258</v>
      </c>
      <c r="E2799" s="39"/>
      <c r="F2799" s="39" t="s">
        <v>670</v>
      </c>
      <c r="G2799" s="39" t="s">
        <v>168</v>
      </c>
      <c r="H2799" s="352">
        <v>3</v>
      </c>
    </row>
    <row r="2800" spans="1:8">
      <c r="A2800" s="39"/>
      <c r="B2800" s="39" t="s">
        <v>84</v>
      </c>
      <c r="C2800" s="39" t="s">
        <v>726</v>
      </c>
      <c r="D2800" s="39" t="s">
        <v>258</v>
      </c>
      <c r="E2800" s="39"/>
      <c r="F2800" s="39" t="s">
        <v>555</v>
      </c>
      <c r="G2800" s="39" t="s">
        <v>168</v>
      </c>
      <c r="H2800" s="352">
        <v>2</v>
      </c>
    </row>
    <row r="2801" spans="1:8">
      <c r="A2801" s="39"/>
      <c r="B2801" s="39" t="s">
        <v>84</v>
      </c>
      <c r="C2801" s="39" t="s">
        <v>727</v>
      </c>
      <c r="D2801" s="39" t="s">
        <v>258</v>
      </c>
      <c r="E2801" s="39"/>
      <c r="F2801" s="39" t="s">
        <v>264</v>
      </c>
      <c r="G2801" s="39" t="s">
        <v>168</v>
      </c>
      <c r="H2801" s="352">
        <v>1</v>
      </c>
    </row>
    <row r="2802" spans="1:8">
      <c r="A2802" s="39"/>
      <c r="B2802" s="39" t="s">
        <v>84</v>
      </c>
      <c r="C2802" s="39" t="s">
        <v>728</v>
      </c>
      <c r="D2802" s="39" t="s">
        <v>258</v>
      </c>
      <c r="E2802" s="39"/>
      <c r="F2802" s="39" t="s">
        <v>260</v>
      </c>
      <c r="G2802" s="39" t="s">
        <v>168</v>
      </c>
      <c r="H2802" s="352">
        <v>1</v>
      </c>
    </row>
    <row r="2803" spans="1:8">
      <c r="A2803" s="39"/>
      <c r="B2803" s="39" t="s">
        <v>84</v>
      </c>
      <c r="C2803" s="39" t="s">
        <v>729</v>
      </c>
      <c r="D2803" s="39" t="s">
        <v>258</v>
      </c>
      <c r="E2803" s="39"/>
      <c r="F2803" s="39" t="s">
        <v>288</v>
      </c>
      <c r="G2803" s="39" t="s">
        <v>168</v>
      </c>
      <c r="H2803" s="352">
        <v>1</v>
      </c>
    </row>
    <row r="2804" spans="1:8">
      <c r="A2804" s="39"/>
      <c r="B2804" s="39" t="s">
        <v>84</v>
      </c>
      <c r="C2804" s="39" t="s">
        <v>910</v>
      </c>
      <c r="D2804" s="39" t="s">
        <v>258</v>
      </c>
      <c r="E2804" s="39"/>
      <c r="F2804" s="39" t="s">
        <v>270</v>
      </c>
      <c r="G2804" s="39" t="s">
        <v>168</v>
      </c>
      <c r="H2804" s="352">
        <v>1</v>
      </c>
    </row>
    <row r="2805" spans="1:8">
      <c r="A2805" s="39"/>
      <c r="B2805" s="39" t="s">
        <v>84</v>
      </c>
      <c r="C2805" s="39" t="s">
        <v>864</v>
      </c>
      <c r="D2805" s="39" t="s">
        <v>258</v>
      </c>
      <c r="E2805" s="39"/>
      <c r="F2805" s="39" t="s">
        <v>196</v>
      </c>
      <c r="G2805" s="39" t="s">
        <v>168</v>
      </c>
      <c r="H2805" s="352">
        <v>1</v>
      </c>
    </row>
    <row r="2806" spans="1:8">
      <c r="A2806" s="39"/>
      <c r="B2806" s="39" t="s">
        <v>84</v>
      </c>
      <c r="C2806" s="39" t="s">
        <v>868</v>
      </c>
      <c r="D2806" s="39" t="s">
        <v>258</v>
      </c>
      <c r="E2806" s="39"/>
      <c r="F2806" s="39" t="s">
        <v>260</v>
      </c>
      <c r="G2806" s="39" t="s">
        <v>168</v>
      </c>
      <c r="H2806" s="352">
        <v>1</v>
      </c>
    </row>
    <row r="2807" spans="1:8">
      <c r="A2807" s="39"/>
      <c r="B2807" s="39" t="s">
        <v>84</v>
      </c>
      <c r="C2807" s="39" t="s">
        <v>730</v>
      </c>
      <c r="D2807" s="39" t="s">
        <v>258</v>
      </c>
      <c r="E2807" s="39"/>
      <c r="F2807" s="39" t="s">
        <v>264</v>
      </c>
      <c r="G2807" s="39" t="s">
        <v>168</v>
      </c>
      <c r="H2807" s="352">
        <v>1</v>
      </c>
    </row>
    <row r="2808" spans="1:8">
      <c r="A2808" s="39"/>
      <c r="B2808" s="39" t="s">
        <v>84</v>
      </c>
      <c r="C2808" s="39" t="s">
        <v>738</v>
      </c>
      <c r="D2808" s="39" t="s">
        <v>739</v>
      </c>
      <c r="E2808" s="39"/>
      <c r="F2808" s="39"/>
      <c r="G2808" s="39" t="s">
        <v>168</v>
      </c>
      <c r="H2808" s="352">
        <v>3</v>
      </c>
    </row>
    <row r="2809" spans="1:8">
      <c r="A2809" s="39"/>
      <c r="B2809" s="39" t="s">
        <v>84</v>
      </c>
      <c r="C2809" s="39" t="s">
        <v>904</v>
      </c>
      <c r="D2809" s="39" t="s">
        <v>678</v>
      </c>
      <c r="E2809" s="39"/>
      <c r="F2809" s="39"/>
      <c r="G2809" s="39" t="s">
        <v>168</v>
      </c>
      <c r="H2809" s="352">
        <v>1</v>
      </c>
    </row>
    <row r="2810" spans="1:8">
      <c r="A2810" s="39"/>
      <c r="B2810" s="39" t="s">
        <v>84</v>
      </c>
      <c r="C2810" s="39" t="s">
        <v>900</v>
      </c>
      <c r="D2810" s="39" t="s">
        <v>678</v>
      </c>
      <c r="E2810" s="39"/>
      <c r="F2810" s="39"/>
      <c r="G2810" s="39" t="s">
        <v>168</v>
      </c>
      <c r="H2810" s="352">
        <v>1</v>
      </c>
    </row>
    <row r="2811" spans="1:8">
      <c r="A2811" s="39"/>
      <c r="B2811" s="39" t="s">
        <v>84</v>
      </c>
      <c r="C2811" s="39" t="s">
        <v>878</v>
      </c>
      <c r="D2811" s="39" t="s">
        <v>258</v>
      </c>
      <c r="E2811" s="39" t="s">
        <v>629</v>
      </c>
      <c r="F2811" s="39" t="s">
        <v>495</v>
      </c>
      <c r="G2811" s="39" t="s">
        <v>168</v>
      </c>
      <c r="H2811" s="352">
        <v>1</v>
      </c>
    </row>
    <row r="2812" spans="1:8">
      <c r="A2812" s="39"/>
      <c r="B2812" s="39" t="s">
        <v>84</v>
      </c>
      <c r="C2812" s="39" t="s">
        <v>872</v>
      </c>
      <c r="D2812" s="39" t="s">
        <v>678</v>
      </c>
      <c r="E2812" s="39" t="s">
        <v>774</v>
      </c>
      <c r="F2812" s="39" t="s">
        <v>873</v>
      </c>
      <c r="G2812" s="39" t="s">
        <v>168</v>
      </c>
      <c r="H2812" s="352">
        <v>1</v>
      </c>
    </row>
    <row r="2813" spans="1:8">
      <c r="A2813" s="39"/>
      <c r="B2813" s="39" t="s">
        <v>84</v>
      </c>
      <c r="C2813" s="39" t="s">
        <v>748</v>
      </c>
      <c r="D2813" s="39" t="s">
        <v>678</v>
      </c>
      <c r="E2813" s="39" t="s">
        <v>437</v>
      </c>
      <c r="F2813" s="39" t="s">
        <v>749</v>
      </c>
      <c r="G2813" s="39" t="s">
        <v>168</v>
      </c>
      <c r="H2813" s="352">
        <v>1</v>
      </c>
    </row>
    <row r="2814" spans="1:8">
      <c r="A2814" s="39"/>
      <c r="B2814" s="39" t="s">
        <v>84</v>
      </c>
      <c r="C2814" s="39" t="s">
        <v>750</v>
      </c>
      <c r="D2814" s="39" t="s">
        <v>678</v>
      </c>
      <c r="E2814" s="39" t="s">
        <v>195</v>
      </c>
      <c r="F2814" s="39" t="s">
        <v>751</v>
      </c>
      <c r="G2814" s="39" t="s">
        <v>168</v>
      </c>
      <c r="H2814" s="352">
        <v>1</v>
      </c>
    </row>
    <row r="2815" spans="1:8">
      <c r="A2815" s="39"/>
      <c r="B2815" s="39" t="s">
        <v>84</v>
      </c>
      <c r="C2815" s="39" t="s">
        <v>752</v>
      </c>
      <c r="D2815" s="39" t="s">
        <v>678</v>
      </c>
      <c r="E2815" s="39" t="s">
        <v>477</v>
      </c>
      <c r="F2815" s="39" t="s">
        <v>753</v>
      </c>
      <c r="G2815" s="39" t="s">
        <v>168</v>
      </c>
      <c r="H2815" s="352">
        <v>1</v>
      </c>
    </row>
    <row r="2816" spans="1:8">
      <c r="A2816" s="39"/>
      <c r="B2816" s="39" t="s">
        <v>84</v>
      </c>
      <c r="C2816" s="39" t="s">
        <v>905</v>
      </c>
      <c r="D2816" s="39" t="s">
        <v>678</v>
      </c>
      <c r="E2816" s="39" t="s">
        <v>898</v>
      </c>
      <c r="F2816" s="39" t="s">
        <v>906</v>
      </c>
      <c r="G2816" s="39" t="s">
        <v>168</v>
      </c>
      <c r="H2816" s="352">
        <v>1</v>
      </c>
    </row>
    <row r="2817" spans="1:8">
      <c r="A2817" s="39"/>
      <c r="B2817" s="39" t="s">
        <v>84</v>
      </c>
      <c r="C2817" s="39" t="s">
        <v>897</v>
      </c>
      <c r="D2817" s="39" t="s">
        <v>678</v>
      </c>
      <c r="E2817" s="39" t="s">
        <v>898</v>
      </c>
      <c r="F2817" s="39" t="s">
        <v>347</v>
      </c>
      <c r="G2817" s="39" t="s">
        <v>168</v>
      </c>
      <c r="H2817" s="352">
        <v>1</v>
      </c>
    </row>
    <row r="2818" spans="1:8">
      <c r="A2818" s="39"/>
      <c r="B2818" s="39" t="s">
        <v>84</v>
      </c>
      <c r="C2818" s="39" t="s">
        <v>901</v>
      </c>
      <c r="D2818" s="39" t="s">
        <v>678</v>
      </c>
      <c r="E2818" s="39" t="s">
        <v>843</v>
      </c>
      <c r="F2818" s="39" t="s">
        <v>902</v>
      </c>
      <c r="G2818" s="39" t="s">
        <v>168</v>
      </c>
      <c r="H2818" s="352">
        <v>1</v>
      </c>
    </row>
    <row r="2819" spans="1:8">
      <c r="A2819" s="39"/>
      <c r="B2819" s="39" t="s">
        <v>84</v>
      </c>
      <c r="C2819" s="39" t="s">
        <v>893</v>
      </c>
      <c r="D2819" s="39" t="s">
        <v>678</v>
      </c>
      <c r="E2819" s="39" t="s">
        <v>843</v>
      </c>
      <c r="F2819" s="39" t="s">
        <v>495</v>
      </c>
      <c r="G2819" s="39" t="s">
        <v>168</v>
      </c>
      <c r="H2819" s="352">
        <v>1</v>
      </c>
    </row>
    <row r="2820" spans="1:8">
      <c r="A2820" s="39"/>
      <c r="B2820" s="39" t="s">
        <v>84</v>
      </c>
      <c r="C2820" s="39" t="s">
        <v>758</v>
      </c>
      <c r="D2820" s="39" t="s">
        <v>678</v>
      </c>
      <c r="E2820" s="39" t="s">
        <v>759</v>
      </c>
      <c r="F2820" s="39" t="s">
        <v>760</v>
      </c>
      <c r="G2820" s="39" t="s">
        <v>168</v>
      </c>
      <c r="H2820" s="352">
        <v>1</v>
      </c>
    </row>
    <row r="2821" spans="1:8">
      <c r="A2821" s="39"/>
      <c r="B2821" s="39" t="s">
        <v>84</v>
      </c>
      <c r="C2821" s="39" t="s">
        <v>761</v>
      </c>
      <c r="D2821" s="39" t="s">
        <v>678</v>
      </c>
      <c r="E2821" s="39" t="s">
        <v>762</v>
      </c>
      <c r="F2821" s="39" t="s">
        <v>363</v>
      </c>
      <c r="G2821" s="39" t="s">
        <v>168</v>
      </c>
      <c r="H2821" s="352">
        <v>1</v>
      </c>
    </row>
    <row r="2822" spans="1:8">
      <c r="A2822" s="39"/>
      <c r="B2822" s="39" t="s">
        <v>84</v>
      </c>
      <c r="C2822" s="39" t="s">
        <v>763</v>
      </c>
      <c r="D2822" s="39" t="s">
        <v>678</v>
      </c>
      <c r="E2822" s="39" t="s">
        <v>764</v>
      </c>
      <c r="F2822" s="39" t="s">
        <v>765</v>
      </c>
      <c r="G2822" s="39" t="s">
        <v>168</v>
      </c>
      <c r="H2822" s="352">
        <v>1</v>
      </c>
    </row>
    <row r="2823" spans="1:8">
      <c r="A2823" s="39"/>
      <c r="B2823" s="39" t="s">
        <v>84</v>
      </c>
      <c r="C2823" s="39" t="s">
        <v>870</v>
      </c>
      <c r="D2823" s="39" t="s">
        <v>678</v>
      </c>
      <c r="E2823" s="39" t="s">
        <v>774</v>
      </c>
      <c r="F2823" s="39" t="s">
        <v>291</v>
      </c>
      <c r="G2823" s="39" t="s">
        <v>168</v>
      </c>
      <c r="H2823" s="352">
        <v>1</v>
      </c>
    </row>
    <row r="2824" spans="1:8">
      <c r="A2824" s="39"/>
      <c r="B2824" s="39" t="s">
        <v>84</v>
      </c>
      <c r="C2824" s="39" t="s">
        <v>767</v>
      </c>
      <c r="D2824" s="39" t="s">
        <v>678</v>
      </c>
      <c r="E2824" s="39" t="s">
        <v>226</v>
      </c>
      <c r="F2824" s="39" t="s">
        <v>363</v>
      </c>
      <c r="G2824" s="39" t="s">
        <v>168</v>
      </c>
      <c r="H2824" s="352">
        <v>1</v>
      </c>
    </row>
    <row r="2825" spans="1:8">
      <c r="A2825" s="39"/>
      <c r="B2825" s="39" t="s">
        <v>84</v>
      </c>
      <c r="C2825" s="39" t="s">
        <v>768</v>
      </c>
      <c r="D2825" s="39" t="s">
        <v>678</v>
      </c>
      <c r="E2825" s="39" t="s">
        <v>764</v>
      </c>
      <c r="F2825" s="39" t="s">
        <v>765</v>
      </c>
      <c r="G2825" s="39" t="s">
        <v>168</v>
      </c>
      <c r="H2825" s="352">
        <v>1</v>
      </c>
    </row>
    <row r="2826" spans="1:8">
      <c r="A2826" s="39"/>
      <c r="B2826" s="39" t="s">
        <v>84</v>
      </c>
      <c r="C2826" s="39" t="s">
        <v>769</v>
      </c>
      <c r="D2826" s="39" t="s">
        <v>678</v>
      </c>
      <c r="E2826" s="39" t="s">
        <v>175</v>
      </c>
      <c r="F2826" s="39" t="s">
        <v>770</v>
      </c>
      <c r="G2826" s="39" t="s">
        <v>168</v>
      </c>
      <c r="H2826" s="352">
        <v>1</v>
      </c>
    </row>
    <row r="2827" spans="1:8">
      <c r="A2827" s="39"/>
      <c r="B2827" s="39" t="s">
        <v>84</v>
      </c>
      <c r="C2827" s="39" t="s">
        <v>771</v>
      </c>
      <c r="D2827" s="39" t="s">
        <v>678</v>
      </c>
      <c r="E2827" s="39" t="s">
        <v>574</v>
      </c>
      <c r="F2827" s="39" t="s">
        <v>772</v>
      </c>
      <c r="G2827" s="39" t="s">
        <v>168</v>
      </c>
      <c r="H2827" s="352">
        <v>1</v>
      </c>
    </row>
    <row r="2828" spans="1:8">
      <c r="A2828" s="39"/>
      <c r="B2828" s="39" t="s">
        <v>84</v>
      </c>
      <c r="C2828" s="39" t="s">
        <v>789</v>
      </c>
      <c r="D2828" s="39" t="s">
        <v>790</v>
      </c>
      <c r="E2828" s="39" t="s">
        <v>791</v>
      </c>
      <c r="F2828" s="39"/>
      <c r="G2828" s="39" t="s">
        <v>168</v>
      </c>
      <c r="H2828" s="352">
        <v>2</v>
      </c>
    </row>
    <row r="2829" spans="1:8">
      <c r="A2829" s="39"/>
      <c r="B2829" s="39" t="s">
        <v>84</v>
      </c>
      <c r="C2829" s="39" t="s">
        <v>875</v>
      </c>
      <c r="D2829" s="39" t="s">
        <v>790</v>
      </c>
      <c r="E2829" s="39" t="s">
        <v>876</v>
      </c>
      <c r="F2829" s="39"/>
      <c r="G2829" s="39" t="s">
        <v>168</v>
      </c>
      <c r="H2829" s="352">
        <v>1</v>
      </c>
    </row>
    <row r="2830" spans="1:8">
      <c r="A2830" s="39"/>
      <c r="B2830" s="39" t="s">
        <v>84</v>
      </c>
      <c r="C2830" s="39" t="s">
        <v>885</v>
      </c>
      <c r="D2830" s="39" t="s">
        <v>790</v>
      </c>
      <c r="E2830" s="39" t="s">
        <v>886</v>
      </c>
      <c r="F2830" s="39"/>
      <c r="G2830" s="39" t="s">
        <v>168</v>
      </c>
      <c r="H2830" s="352">
        <v>1</v>
      </c>
    </row>
    <row r="2831" spans="1:8">
      <c r="A2831" s="39"/>
      <c r="B2831" s="39" t="s">
        <v>84</v>
      </c>
      <c r="C2831" s="39" t="s">
        <v>880</v>
      </c>
      <c r="D2831" s="39" t="s">
        <v>790</v>
      </c>
      <c r="E2831" s="39" t="s">
        <v>881</v>
      </c>
      <c r="F2831" s="39"/>
      <c r="G2831" s="39" t="s">
        <v>168</v>
      </c>
      <c r="H2831" s="352">
        <v>1</v>
      </c>
    </row>
    <row r="2832" spans="1:8">
      <c r="A2832" s="39"/>
      <c r="B2832" s="39" t="s">
        <v>84</v>
      </c>
      <c r="C2832" s="39" t="s">
        <v>796</v>
      </c>
      <c r="D2832" s="39" t="s">
        <v>790</v>
      </c>
      <c r="E2832" s="39" t="s">
        <v>797</v>
      </c>
      <c r="F2832" s="39"/>
      <c r="G2832" s="39" t="s">
        <v>168</v>
      </c>
      <c r="H2832" s="352">
        <v>1</v>
      </c>
    </row>
    <row r="2841" spans="1:8" ht="20.25">
      <c r="A2841" s="40" t="s">
        <v>911</v>
      </c>
      <c r="B2841" s="35"/>
      <c r="C2841" s="35"/>
      <c r="D2841" s="35"/>
      <c r="E2841" s="35"/>
      <c r="F2841" s="35"/>
      <c r="G2841" s="35"/>
      <c r="H2841" s="351"/>
    </row>
    <row r="2842" spans="1:8">
      <c r="A2842" s="39"/>
      <c r="B2842" s="39" t="s">
        <v>162</v>
      </c>
      <c r="C2842" s="39" t="s">
        <v>163</v>
      </c>
      <c r="D2842" s="39" t="s">
        <v>164</v>
      </c>
      <c r="E2842" s="39" t="s">
        <v>165</v>
      </c>
      <c r="F2842" s="39" t="s">
        <v>166</v>
      </c>
      <c r="G2842" s="39" t="s">
        <v>167</v>
      </c>
      <c r="H2842" s="352" t="s">
        <v>168</v>
      </c>
    </row>
    <row r="2843" spans="1:8">
      <c r="A2843" s="39"/>
      <c r="B2843" s="39" t="s">
        <v>84</v>
      </c>
      <c r="C2843" s="39" t="s">
        <v>908</v>
      </c>
      <c r="D2843" s="39" t="s">
        <v>258</v>
      </c>
      <c r="E2843" s="39" t="s">
        <v>909</v>
      </c>
      <c r="F2843" s="39" t="s">
        <v>186</v>
      </c>
      <c r="G2843" s="39" t="s">
        <v>168</v>
      </c>
      <c r="H2843" s="352">
        <v>1</v>
      </c>
    </row>
    <row r="2844" spans="1:8">
      <c r="A2844" s="39"/>
      <c r="B2844" s="39" t="s">
        <v>84</v>
      </c>
      <c r="C2844" s="39" t="s">
        <v>718</v>
      </c>
      <c r="D2844" s="39" t="s">
        <v>258</v>
      </c>
      <c r="E2844" s="39"/>
      <c r="F2844" s="39" t="s">
        <v>279</v>
      </c>
      <c r="G2844" s="39" t="s">
        <v>168</v>
      </c>
      <c r="H2844" s="352">
        <v>2</v>
      </c>
    </row>
    <row r="2845" spans="1:8">
      <c r="A2845" s="39"/>
      <c r="B2845" s="39" t="s">
        <v>84</v>
      </c>
      <c r="C2845" s="39" t="s">
        <v>888</v>
      </c>
      <c r="D2845" s="39" t="s">
        <v>258</v>
      </c>
      <c r="E2845" s="39"/>
      <c r="F2845" s="39" t="s">
        <v>670</v>
      </c>
      <c r="G2845" s="39" t="s">
        <v>168</v>
      </c>
      <c r="H2845" s="352">
        <v>1</v>
      </c>
    </row>
    <row r="2846" spans="1:8">
      <c r="A2846" s="39"/>
      <c r="B2846" s="39" t="s">
        <v>84</v>
      </c>
      <c r="C2846" s="39" t="s">
        <v>912</v>
      </c>
      <c r="D2846" s="39" t="s">
        <v>258</v>
      </c>
      <c r="E2846" s="39" t="s">
        <v>913</v>
      </c>
      <c r="F2846" s="39" t="s">
        <v>749</v>
      </c>
      <c r="G2846" s="39" t="s">
        <v>168</v>
      </c>
      <c r="H2846" s="352">
        <v>1</v>
      </c>
    </row>
    <row r="2847" spans="1:8">
      <c r="A2847" s="39"/>
      <c r="B2847" s="39" t="s">
        <v>84</v>
      </c>
      <c r="C2847" s="39" t="s">
        <v>719</v>
      </c>
      <c r="D2847" s="39" t="s">
        <v>258</v>
      </c>
      <c r="E2847" s="39"/>
      <c r="F2847" s="39" t="s">
        <v>291</v>
      </c>
      <c r="G2847" s="39" t="s">
        <v>168</v>
      </c>
      <c r="H2847" s="352">
        <v>1</v>
      </c>
    </row>
    <row r="2848" spans="1:8">
      <c r="A2848" s="39"/>
      <c r="B2848" s="39" t="s">
        <v>84</v>
      </c>
      <c r="C2848" s="39" t="s">
        <v>720</v>
      </c>
      <c r="D2848" s="39" t="s">
        <v>258</v>
      </c>
      <c r="E2848" s="39"/>
      <c r="F2848" s="39" t="s">
        <v>495</v>
      </c>
      <c r="G2848" s="39" t="s">
        <v>168</v>
      </c>
      <c r="H2848" s="352">
        <v>3</v>
      </c>
    </row>
    <row r="2849" spans="1:8">
      <c r="A2849" s="39"/>
      <c r="B2849" s="39" t="s">
        <v>84</v>
      </c>
      <c r="C2849" s="39" t="s">
        <v>721</v>
      </c>
      <c r="D2849" s="39" t="s">
        <v>258</v>
      </c>
      <c r="E2849" s="39"/>
      <c r="F2849" s="39" t="s">
        <v>318</v>
      </c>
      <c r="G2849" s="39" t="s">
        <v>168</v>
      </c>
      <c r="H2849" s="352">
        <v>3</v>
      </c>
    </row>
    <row r="2850" spans="1:8">
      <c r="A2850" s="39"/>
      <c r="B2850" s="39" t="s">
        <v>84</v>
      </c>
      <c r="C2850" s="39" t="s">
        <v>722</v>
      </c>
      <c r="D2850" s="39" t="s">
        <v>258</v>
      </c>
      <c r="E2850" s="39"/>
      <c r="F2850" s="39" t="s">
        <v>291</v>
      </c>
      <c r="G2850" s="39" t="s">
        <v>168</v>
      </c>
      <c r="H2850" s="352">
        <v>2</v>
      </c>
    </row>
    <row r="2851" spans="1:8">
      <c r="A2851" s="39"/>
      <c r="B2851" s="39" t="s">
        <v>84</v>
      </c>
      <c r="C2851" s="39" t="s">
        <v>723</v>
      </c>
      <c r="D2851" s="39" t="s">
        <v>258</v>
      </c>
      <c r="E2851" s="39"/>
      <c r="F2851" s="39" t="s">
        <v>291</v>
      </c>
      <c r="G2851" s="39" t="s">
        <v>168</v>
      </c>
      <c r="H2851" s="352">
        <v>2</v>
      </c>
    </row>
    <row r="2852" spans="1:8">
      <c r="A2852" s="39"/>
      <c r="B2852" s="39" t="s">
        <v>84</v>
      </c>
      <c r="C2852" s="39" t="s">
        <v>724</v>
      </c>
      <c r="D2852" s="39" t="s">
        <v>258</v>
      </c>
      <c r="E2852" s="39"/>
      <c r="F2852" s="39" t="s">
        <v>196</v>
      </c>
      <c r="G2852" s="39" t="s">
        <v>168</v>
      </c>
      <c r="H2852" s="352">
        <v>2</v>
      </c>
    </row>
    <row r="2853" spans="1:8">
      <c r="A2853" s="39"/>
      <c r="B2853" s="39" t="s">
        <v>84</v>
      </c>
      <c r="C2853" s="39" t="s">
        <v>725</v>
      </c>
      <c r="D2853" s="39" t="s">
        <v>258</v>
      </c>
      <c r="E2853" s="39"/>
      <c r="F2853" s="39" t="s">
        <v>670</v>
      </c>
      <c r="G2853" s="39" t="s">
        <v>168</v>
      </c>
      <c r="H2853" s="352">
        <v>3</v>
      </c>
    </row>
    <row r="2854" spans="1:8">
      <c r="A2854" s="39"/>
      <c r="B2854" s="39" t="s">
        <v>84</v>
      </c>
      <c r="C2854" s="39" t="s">
        <v>726</v>
      </c>
      <c r="D2854" s="39" t="s">
        <v>258</v>
      </c>
      <c r="E2854" s="39"/>
      <c r="F2854" s="39" t="s">
        <v>555</v>
      </c>
      <c r="G2854" s="39" t="s">
        <v>168</v>
      </c>
      <c r="H2854" s="352">
        <v>2</v>
      </c>
    </row>
    <row r="2855" spans="1:8">
      <c r="A2855" s="39"/>
      <c r="B2855" s="39" t="s">
        <v>84</v>
      </c>
      <c r="C2855" s="39" t="s">
        <v>727</v>
      </c>
      <c r="D2855" s="39" t="s">
        <v>258</v>
      </c>
      <c r="E2855" s="39"/>
      <c r="F2855" s="39" t="s">
        <v>264</v>
      </c>
      <c r="G2855" s="39" t="s">
        <v>168</v>
      </c>
      <c r="H2855" s="352">
        <v>1</v>
      </c>
    </row>
    <row r="2856" spans="1:8">
      <c r="A2856" s="39"/>
      <c r="B2856" s="39" t="s">
        <v>84</v>
      </c>
      <c r="C2856" s="39" t="s">
        <v>728</v>
      </c>
      <c r="D2856" s="39" t="s">
        <v>258</v>
      </c>
      <c r="E2856" s="39"/>
      <c r="F2856" s="39" t="s">
        <v>260</v>
      </c>
      <c r="G2856" s="39" t="s">
        <v>168</v>
      </c>
      <c r="H2856" s="352">
        <v>1</v>
      </c>
    </row>
    <row r="2857" spans="1:8">
      <c r="A2857" s="39"/>
      <c r="B2857" s="39" t="s">
        <v>84</v>
      </c>
      <c r="C2857" s="39" t="s">
        <v>729</v>
      </c>
      <c r="D2857" s="39" t="s">
        <v>258</v>
      </c>
      <c r="E2857" s="39"/>
      <c r="F2857" s="39" t="s">
        <v>288</v>
      </c>
      <c r="G2857" s="39" t="s">
        <v>168</v>
      </c>
      <c r="H2857" s="352">
        <v>1</v>
      </c>
    </row>
    <row r="2858" spans="1:8">
      <c r="A2858" s="39"/>
      <c r="B2858" s="39" t="s">
        <v>84</v>
      </c>
      <c r="C2858" s="39" t="s">
        <v>910</v>
      </c>
      <c r="D2858" s="39" t="s">
        <v>258</v>
      </c>
      <c r="E2858" s="39"/>
      <c r="F2858" s="39" t="s">
        <v>270</v>
      </c>
      <c r="G2858" s="39" t="s">
        <v>168</v>
      </c>
      <c r="H2858" s="352">
        <v>1</v>
      </c>
    </row>
    <row r="2859" spans="1:8">
      <c r="A2859" s="39"/>
      <c r="B2859" s="39" t="s">
        <v>84</v>
      </c>
      <c r="C2859" s="39" t="s">
        <v>864</v>
      </c>
      <c r="D2859" s="39" t="s">
        <v>258</v>
      </c>
      <c r="E2859" s="39"/>
      <c r="F2859" s="39" t="s">
        <v>196</v>
      </c>
      <c r="G2859" s="39" t="s">
        <v>168</v>
      </c>
      <c r="H2859" s="352">
        <v>1</v>
      </c>
    </row>
    <row r="2860" spans="1:8">
      <c r="A2860" s="39"/>
      <c r="B2860" s="39" t="s">
        <v>84</v>
      </c>
      <c r="C2860" s="39" t="s">
        <v>868</v>
      </c>
      <c r="D2860" s="39" t="s">
        <v>258</v>
      </c>
      <c r="E2860" s="39"/>
      <c r="F2860" s="39" t="s">
        <v>260</v>
      </c>
      <c r="G2860" s="39" t="s">
        <v>168</v>
      </c>
      <c r="H2860" s="352">
        <v>1</v>
      </c>
    </row>
    <row r="2861" spans="1:8">
      <c r="A2861" s="39"/>
      <c r="B2861" s="39" t="s">
        <v>84</v>
      </c>
      <c r="C2861" s="39" t="s">
        <v>730</v>
      </c>
      <c r="D2861" s="39" t="s">
        <v>258</v>
      </c>
      <c r="E2861" s="39"/>
      <c r="F2861" s="39" t="s">
        <v>264</v>
      </c>
      <c r="G2861" s="39" t="s">
        <v>168</v>
      </c>
      <c r="H2861" s="352">
        <v>1</v>
      </c>
    </row>
    <row r="2862" spans="1:8">
      <c r="A2862" s="39"/>
      <c r="B2862" s="39" t="s">
        <v>84</v>
      </c>
      <c r="C2862" s="39" t="s">
        <v>738</v>
      </c>
      <c r="D2862" s="39" t="s">
        <v>739</v>
      </c>
      <c r="E2862" s="39"/>
      <c r="F2862" s="39"/>
      <c r="G2862" s="39" t="s">
        <v>168</v>
      </c>
      <c r="H2862" s="352">
        <v>3</v>
      </c>
    </row>
    <row r="2863" spans="1:8">
      <c r="A2863" s="39"/>
      <c r="B2863" s="39" t="s">
        <v>84</v>
      </c>
      <c r="C2863" s="39" t="s">
        <v>904</v>
      </c>
      <c r="D2863" s="39" t="s">
        <v>678</v>
      </c>
      <c r="E2863" s="39"/>
      <c r="F2863" s="39"/>
      <c r="G2863" s="39" t="s">
        <v>168</v>
      </c>
      <c r="H2863" s="352">
        <v>1</v>
      </c>
    </row>
    <row r="2864" spans="1:8">
      <c r="A2864" s="39"/>
      <c r="B2864" s="39" t="s">
        <v>84</v>
      </c>
      <c r="C2864" s="39" t="s">
        <v>878</v>
      </c>
      <c r="D2864" s="39" t="s">
        <v>258</v>
      </c>
      <c r="E2864" s="39" t="s">
        <v>629</v>
      </c>
      <c r="F2864" s="39" t="s">
        <v>495</v>
      </c>
      <c r="G2864" s="39" t="s">
        <v>168</v>
      </c>
      <c r="H2864" s="352">
        <v>1</v>
      </c>
    </row>
    <row r="2865" spans="1:8">
      <c r="A2865" s="39"/>
      <c r="B2865" s="39" t="s">
        <v>84</v>
      </c>
      <c r="C2865" s="39" t="s">
        <v>872</v>
      </c>
      <c r="D2865" s="39" t="s">
        <v>678</v>
      </c>
      <c r="E2865" s="39" t="s">
        <v>774</v>
      </c>
      <c r="F2865" s="39" t="s">
        <v>873</v>
      </c>
      <c r="G2865" s="39" t="s">
        <v>168</v>
      </c>
      <c r="H2865" s="352">
        <v>1</v>
      </c>
    </row>
    <row r="2866" spans="1:8">
      <c r="A2866" s="39"/>
      <c r="B2866" s="39" t="s">
        <v>84</v>
      </c>
      <c r="C2866" s="39" t="s">
        <v>748</v>
      </c>
      <c r="D2866" s="39" t="s">
        <v>678</v>
      </c>
      <c r="E2866" s="39" t="s">
        <v>437</v>
      </c>
      <c r="F2866" s="39" t="s">
        <v>749</v>
      </c>
      <c r="G2866" s="39" t="s">
        <v>168</v>
      </c>
      <c r="H2866" s="352">
        <v>1</v>
      </c>
    </row>
    <row r="2867" spans="1:8">
      <c r="A2867" s="39"/>
      <c r="B2867" s="39" t="s">
        <v>84</v>
      </c>
      <c r="C2867" s="39" t="s">
        <v>750</v>
      </c>
      <c r="D2867" s="39" t="s">
        <v>678</v>
      </c>
      <c r="E2867" s="39" t="s">
        <v>195</v>
      </c>
      <c r="F2867" s="39" t="s">
        <v>751</v>
      </c>
      <c r="G2867" s="39" t="s">
        <v>168</v>
      </c>
      <c r="H2867" s="352">
        <v>1</v>
      </c>
    </row>
    <row r="2868" spans="1:8">
      <c r="A2868" s="39"/>
      <c r="B2868" s="39" t="s">
        <v>84</v>
      </c>
      <c r="C2868" s="39" t="s">
        <v>752</v>
      </c>
      <c r="D2868" s="39" t="s">
        <v>678</v>
      </c>
      <c r="E2868" s="39" t="s">
        <v>477</v>
      </c>
      <c r="F2868" s="39" t="s">
        <v>753</v>
      </c>
      <c r="G2868" s="39" t="s">
        <v>168</v>
      </c>
      <c r="H2868" s="352">
        <v>1</v>
      </c>
    </row>
    <row r="2869" spans="1:8">
      <c r="A2869" s="39"/>
      <c r="B2869" s="39" t="s">
        <v>84</v>
      </c>
      <c r="C2869" s="39" t="s">
        <v>905</v>
      </c>
      <c r="D2869" s="39" t="s">
        <v>678</v>
      </c>
      <c r="E2869" s="39" t="s">
        <v>898</v>
      </c>
      <c r="F2869" s="39" t="s">
        <v>906</v>
      </c>
      <c r="G2869" s="39" t="s">
        <v>168</v>
      </c>
      <c r="H2869" s="352">
        <v>1</v>
      </c>
    </row>
    <row r="2870" spans="1:8">
      <c r="A2870" s="39"/>
      <c r="B2870" s="39" t="s">
        <v>84</v>
      </c>
      <c r="C2870" s="39" t="s">
        <v>897</v>
      </c>
      <c r="D2870" s="39" t="s">
        <v>678</v>
      </c>
      <c r="E2870" s="39" t="s">
        <v>898</v>
      </c>
      <c r="F2870" s="39" t="s">
        <v>347</v>
      </c>
      <c r="G2870" s="39" t="s">
        <v>168</v>
      </c>
      <c r="H2870" s="352">
        <v>1</v>
      </c>
    </row>
    <row r="2871" spans="1:8">
      <c r="A2871" s="39"/>
      <c r="B2871" s="39" t="s">
        <v>84</v>
      </c>
      <c r="C2871" s="39" t="s">
        <v>901</v>
      </c>
      <c r="D2871" s="39" t="s">
        <v>678</v>
      </c>
      <c r="E2871" s="39" t="s">
        <v>843</v>
      </c>
      <c r="F2871" s="39" t="s">
        <v>902</v>
      </c>
      <c r="G2871" s="39" t="s">
        <v>168</v>
      </c>
      <c r="H2871" s="352">
        <v>1</v>
      </c>
    </row>
    <row r="2872" spans="1:8">
      <c r="A2872" s="39"/>
      <c r="B2872" s="39" t="s">
        <v>84</v>
      </c>
      <c r="C2872" s="39" t="s">
        <v>893</v>
      </c>
      <c r="D2872" s="39" t="s">
        <v>678</v>
      </c>
      <c r="E2872" s="39" t="s">
        <v>843</v>
      </c>
      <c r="F2872" s="39" t="s">
        <v>495</v>
      </c>
      <c r="G2872" s="39" t="s">
        <v>168</v>
      </c>
      <c r="H2872" s="352">
        <v>1</v>
      </c>
    </row>
    <row r="2873" spans="1:8">
      <c r="A2873" s="39"/>
      <c r="B2873" s="39" t="s">
        <v>84</v>
      </c>
      <c r="C2873" s="39" t="s">
        <v>758</v>
      </c>
      <c r="D2873" s="39" t="s">
        <v>678</v>
      </c>
      <c r="E2873" s="39" t="s">
        <v>759</v>
      </c>
      <c r="F2873" s="39" t="s">
        <v>760</v>
      </c>
      <c r="G2873" s="39" t="s">
        <v>168</v>
      </c>
      <c r="H2873" s="352">
        <v>1</v>
      </c>
    </row>
    <row r="2874" spans="1:8">
      <c r="A2874" s="39"/>
      <c r="B2874" s="39" t="s">
        <v>84</v>
      </c>
      <c r="C2874" s="39" t="s">
        <v>761</v>
      </c>
      <c r="D2874" s="39" t="s">
        <v>678</v>
      </c>
      <c r="E2874" s="39" t="s">
        <v>762</v>
      </c>
      <c r="F2874" s="39" t="s">
        <v>363</v>
      </c>
      <c r="G2874" s="39" t="s">
        <v>168</v>
      </c>
      <c r="H2874" s="352">
        <v>1</v>
      </c>
    </row>
    <row r="2875" spans="1:8">
      <c r="A2875" s="39"/>
      <c r="B2875" s="39" t="s">
        <v>84</v>
      </c>
      <c r="C2875" s="39" t="s">
        <v>763</v>
      </c>
      <c r="D2875" s="39" t="s">
        <v>678</v>
      </c>
      <c r="E2875" s="39" t="s">
        <v>764</v>
      </c>
      <c r="F2875" s="39" t="s">
        <v>765</v>
      </c>
      <c r="G2875" s="39" t="s">
        <v>168</v>
      </c>
      <c r="H2875" s="352">
        <v>1</v>
      </c>
    </row>
    <row r="2876" spans="1:8">
      <c r="A2876" s="39"/>
      <c r="B2876" s="39" t="s">
        <v>84</v>
      </c>
      <c r="C2876" s="39" t="s">
        <v>870</v>
      </c>
      <c r="D2876" s="39" t="s">
        <v>678</v>
      </c>
      <c r="E2876" s="39" t="s">
        <v>774</v>
      </c>
      <c r="F2876" s="39" t="s">
        <v>291</v>
      </c>
      <c r="G2876" s="39" t="s">
        <v>168</v>
      </c>
      <c r="H2876" s="352">
        <v>1</v>
      </c>
    </row>
    <row r="2877" spans="1:8">
      <c r="A2877" s="39"/>
      <c r="B2877" s="39" t="s">
        <v>84</v>
      </c>
      <c r="C2877" s="39" t="s">
        <v>767</v>
      </c>
      <c r="D2877" s="39" t="s">
        <v>678</v>
      </c>
      <c r="E2877" s="39" t="s">
        <v>226</v>
      </c>
      <c r="F2877" s="39" t="s">
        <v>363</v>
      </c>
      <c r="G2877" s="39" t="s">
        <v>168</v>
      </c>
      <c r="H2877" s="352">
        <v>1</v>
      </c>
    </row>
    <row r="2878" spans="1:8">
      <c r="A2878" s="39"/>
      <c r="B2878" s="39" t="s">
        <v>84</v>
      </c>
      <c r="C2878" s="39" t="s">
        <v>768</v>
      </c>
      <c r="D2878" s="39" t="s">
        <v>678</v>
      </c>
      <c r="E2878" s="39" t="s">
        <v>764</v>
      </c>
      <c r="F2878" s="39" t="s">
        <v>765</v>
      </c>
      <c r="G2878" s="39" t="s">
        <v>168</v>
      </c>
      <c r="H2878" s="352">
        <v>1</v>
      </c>
    </row>
    <row r="2879" spans="1:8">
      <c r="A2879" s="39"/>
      <c r="B2879" s="39" t="s">
        <v>84</v>
      </c>
      <c r="C2879" s="39" t="s">
        <v>769</v>
      </c>
      <c r="D2879" s="39" t="s">
        <v>678</v>
      </c>
      <c r="E2879" s="39" t="s">
        <v>175</v>
      </c>
      <c r="F2879" s="39" t="s">
        <v>770</v>
      </c>
      <c r="G2879" s="39" t="s">
        <v>168</v>
      </c>
      <c r="H2879" s="352">
        <v>1</v>
      </c>
    </row>
    <row r="2880" spans="1:8">
      <c r="A2880" s="39"/>
      <c r="B2880" s="39" t="s">
        <v>84</v>
      </c>
      <c r="C2880" s="39" t="s">
        <v>771</v>
      </c>
      <c r="D2880" s="39" t="s">
        <v>678</v>
      </c>
      <c r="E2880" s="39" t="s">
        <v>574</v>
      </c>
      <c r="F2880" s="39" t="s">
        <v>772</v>
      </c>
      <c r="G2880" s="39" t="s">
        <v>168</v>
      </c>
      <c r="H2880" s="352">
        <v>1</v>
      </c>
    </row>
    <row r="2881" spans="1:8">
      <c r="A2881" s="39"/>
      <c r="B2881" s="39" t="s">
        <v>84</v>
      </c>
      <c r="C2881" s="39" t="s">
        <v>789</v>
      </c>
      <c r="D2881" s="39" t="s">
        <v>790</v>
      </c>
      <c r="E2881" s="39" t="s">
        <v>791</v>
      </c>
      <c r="F2881" s="39"/>
      <c r="G2881" s="39" t="s">
        <v>168</v>
      </c>
      <c r="H2881" s="352">
        <v>2</v>
      </c>
    </row>
    <row r="2882" spans="1:8">
      <c r="A2882" s="39"/>
      <c r="B2882" s="39" t="s">
        <v>84</v>
      </c>
      <c r="C2882" s="39" t="s">
        <v>875</v>
      </c>
      <c r="D2882" s="39" t="s">
        <v>790</v>
      </c>
      <c r="E2882" s="39" t="s">
        <v>876</v>
      </c>
      <c r="F2882" s="39"/>
      <c r="G2882" s="39" t="s">
        <v>168</v>
      </c>
      <c r="H2882" s="352">
        <v>1</v>
      </c>
    </row>
    <row r="2883" spans="1:8">
      <c r="A2883" s="39"/>
      <c r="B2883" s="39" t="s">
        <v>84</v>
      </c>
      <c r="C2883" s="39" t="s">
        <v>885</v>
      </c>
      <c r="D2883" s="39" t="s">
        <v>790</v>
      </c>
      <c r="E2883" s="39" t="s">
        <v>886</v>
      </c>
      <c r="F2883" s="39"/>
      <c r="G2883" s="39" t="s">
        <v>168</v>
      </c>
      <c r="H2883" s="352">
        <v>1</v>
      </c>
    </row>
    <row r="2884" spans="1:8">
      <c r="A2884" s="39"/>
      <c r="B2884" s="39" t="s">
        <v>84</v>
      </c>
      <c r="C2884" s="39" t="s">
        <v>880</v>
      </c>
      <c r="D2884" s="39" t="s">
        <v>790</v>
      </c>
      <c r="E2884" s="39" t="s">
        <v>881</v>
      </c>
      <c r="F2884" s="39"/>
      <c r="G2884" s="39" t="s">
        <v>168</v>
      </c>
      <c r="H2884" s="352">
        <v>1</v>
      </c>
    </row>
    <row r="2885" spans="1:8">
      <c r="A2885" s="39"/>
      <c r="B2885" s="39" t="s">
        <v>84</v>
      </c>
      <c r="C2885" s="39" t="s">
        <v>796</v>
      </c>
      <c r="D2885" s="39" t="s">
        <v>790</v>
      </c>
      <c r="E2885" s="39" t="s">
        <v>797</v>
      </c>
      <c r="F2885" s="39"/>
      <c r="G2885" s="39" t="s">
        <v>168</v>
      </c>
      <c r="H2885" s="352">
        <v>1</v>
      </c>
    </row>
    <row r="2894" spans="1:8" ht="20.25">
      <c r="A2894" s="40" t="s">
        <v>914</v>
      </c>
      <c r="B2894" s="35"/>
      <c r="C2894" s="35"/>
      <c r="D2894" s="35"/>
      <c r="E2894" s="35"/>
      <c r="F2894" s="35"/>
      <c r="G2894" s="35"/>
      <c r="H2894" s="351"/>
    </row>
    <row r="2895" spans="1:8">
      <c r="A2895" s="39"/>
      <c r="B2895" s="39" t="s">
        <v>162</v>
      </c>
      <c r="C2895" s="39" t="s">
        <v>163</v>
      </c>
      <c r="D2895" s="39" t="s">
        <v>164</v>
      </c>
      <c r="E2895" s="39" t="s">
        <v>165</v>
      </c>
      <c r="F2895" s="39" t="s">
        <v>166</v>
      </c>
      <c r="G2895" s="39" t="s">
        <v>167</v>
      </c>
      <c r="H2895" s="352" t="s">
        <v>168</v>
      </c>
    </row>
    <row r="2896" spans="1:8">
      <c r="A2896" s="39"/>
      <c r="B2896" s="39" t="s">
        <v>84</v>
      </c>
      <c r="C2896" s="39" t="s">
        <v>908</v>
      </c>
      <c r="D2896" s="39" t="s">
        <v>258</v>
      </c>
      <c r="E2896" s="39" t="s">
        <v>909</v>
      </c>
      <c r="F2896" s="39" t="s">
        <v>186</v>
      </c>
      <c r="G2896" s="39" t="s">
        <v>168</v>
      </c>
      <c r="H2896" s="352">
        <v>1</v>
      </c>
    </row>
    <row r="2897" spans="1:8">
      <c r="A2897" s="39"/>
      <c r="B2897" s="39" t="s">
        <v>84</v>
      </c>
      <c r="C2897" s="39" t="s">
        <v>718</v>
      </c>
      <c r="D2897" s="39" t="s">
        <v>258</v>
      </c>
      <c r="E2897" s="39"/>
      <c r="F2897" s="39" t="s">
        <v>279</v>
      </c>
      <c r="G2897" s="39" t="s">
        <v>168</v>
      </c>
      <c r="H2897" s="352">
        <v>2</v>
      </c>
    </row>
    <row r="2898" spans="1:8">
      <c r="A2898" s="39"/>
      <c r="B2898" s="39" t="s">
        <v>84</v>
      </c>
      <c r="C2898" s="39" t="s">
        <v>888</v>
      </c>
      <c r="D2898" s="39" t="s">
        <v>258</v>
      </c>
      <c r="E2898" s="39"/>
      <c r="F2898" s="39" t="s">
        <v>670</v>
      </c>
      <c r="G2898" s="39" t="s">
        <v>168</v>
      </c>
      <c r="H2898" s="352">
        <v>1</v>
      </c>
    </row>
    <row r="2899" spans="1:8">
      <c r="A2899" s="39"/>
      <c r="B2899" s="39" t="s">
        <v>84</v>
      </c>
      <c r="C2899" s="39" t="s">
        <v>912</v>
      </c>
      <c r="D2899" s="39" t="s">
        <v>258</v>
      </c>
      <c r="E2899" s="39" t="s">
        <v>913</v>
      </c>
      <c r="F2899" s="39" t="s">
        <v>749</v>
      </c>
      <c r="G2899" s="39" t="s">
        <v>168</v>
      </c>
      <c r="H2899" s="352">
        <v>1</v>
      </c>
    </row>
    <row r="2900" spans="1:8">
      <c r="A2900" s="39"/>
      <c r="B2900" s="39" t="s">
        <v>84</v>
      </c>
      <c r="C2900" s="39" t="s">
        <v>720</v>
      </c>
      <c r="D2900" s="39" t="s">
        <v>258</v>
      </c>
      <c r="E2900" s="39"/>
      <c r="F2900" s="39" t="s">
        <v>495</v>
      </c>
      <c r="G2900" s="39" t="s">
        <v>168</v>
      </c>
      <c r="H2900" s="352">
        <v>3</v>
      </c>
    </row>
    <row r="2901" spans="1:8">
      <c r="A2901" s="39"/>
      <c r="B2901" s="39" t="s">
        <v>84</v>
      </c>
      <c r="C2901" s="39" t="s">
        <v>721</v>
      </c>
      <c r="D2901" s="39" t="s">
        <v>258</v>
      </c>
      <c r="E2901" s="39"/>
      <c r="F2901" s="39" t="s">
        <v>318</v>
      </c>
      <c r="G2901" s="39" t="s">
        <v>168</v>
      </c>
      <c r="H2901" s="352">
        <v>3</v>
      </c>
    </row>
    <row r="2902" spans="1:8">
      <c r="A2902" s="39"/>
      <c r="B2902" s="39" t="s">
        <v>84</v>
      </c>
      <c r="C2902" s="39" t="s">
        <v>722</v>
      </c>
      <c r="D2902" s="39" t="s">
        <v>258</v>
      </c>
      <c r="E2902" s="39"/>
      <c r="F2902" s="39" t="s">
        <v>291</v>
      </c>
      <c r="G2902" s="39" t="s">
        <v>168</v>
      </c>
      <c r="H2902" s="352">
        <v>2</v>
      </c>
    </row>
    <row r="2903" spans="1:8">
      <c r="A2903" s="39"/>
      <c r="B2903" s="39" t="s">
        <v>84</v>
      </c>
      <c r="C2903" s="39" t="s">
        <v>723</v>
      </c>
      <c r="D2903" s="39" t="s">
        <v>258</v>
      </c>
      <c r="E2903" s="39"/>
      <c r="F2903" s="39" t="s">
        <v>291</v>
      </c>
      <c r="G2903" s="39" t="s">
        <v>168</v>
      </c>
      <c r="H2903" s="352">
        <v>2</v>
      </c>
    </row>
    <row r="2904" spans="1:8">
      <c r="A2904" s="39"/>
      <c r="B2904" s="39" t="s">
        <v>84</v>
      </c>
      <c r="C2904" s="39" t="s">
        <v>724</v>
      </c>
      <c r="D2904" s="39" t="s">
        <v>258</v>
      </c>
      <c r="E2904" s="39"/>
      <c r="F2904" s="39" t="s">
        <v>196</v>
      </c>
      <c r="G2904" s="39" t="s">
        <v>168</v>
      </c>
      <c r="H2904" s="352">
        <v>2</v>
      </c>
    </row>
    <row r="2905" spans="1:8">
      <c r="A2905" s="39"/>
      <c r="B2905" s="39" t="s">
        <v>84</v>
      </c>
      <c r="C2905" s="39" t="s">
        <v>725</v>
      </c>
      <c r="D2905" s="39" t="s">
        <v>258</v>
      </c>
      <c r="E2905" s="39"/>
      <c r="F2905" s="39" t="s">
        <v>670</v>
      </c>
      <c r="G2905" s="39" t="s">
        <v>168</v>
      </c>
      <c r="H2905" s="352">
        <v>3</v>
      </c>
    </row>
    <row r="2906" spans="1:8">
      <c r="A2906" s="39"/>
      <c r="B2906" s="39" t="s">
        <v>84</v>
      </c>
      <c r="C2906" s="39" t="s">
        <v>726</v>
      </c>
      <c r="D2906" s="39" t="s">
        <v>258</v>
      </c>
      <c r="E2906" s="39"/>
      <c r="F2906" s="39" t="s">
        <v>555</v>
      </c>
      <c r="G2906" s="39" t="s">
        <v>168</v>
      </c>
      <c r="H2906" s="352">
        <v>2</v>
      </c>
    </row>
    <row r="2907" spans="1:8">
      <c r="A2907" s="39"/>
      <c r="B2907" s="39" t="s">
        <v>84</v>
      </c>
      <c r="C2907" s="39" t="s">
        <v>727</v>
      </c>
      <c r="D2907" s="39" t="s">
        <v>258</v>
      </c>
      <c r="E2907" s="39"/>
      <c r="F2907" s="39" t="s">
        <v>264</v>
      </c>
      <c r="G2907" s="39" t="s">
        <v>168</v>
      </c>
      <c r="H2907" s="352">
        <v>1</v>
      </c>
    </row>
    <row r="2908" spans="1:8">
      <c r="A2908" s="39"/>
      <c r="B2908" s="39" t="s">
        <v>84</v>
      </c>
      <c r="C2908" s="39" t="s">
        <v>728</v>
      </c>
      <c r="D2908" s="39" t="s">
        <v>258</v>
      </c>
      <c r="E2908" s="39"/>
      <c r="F2908" s="39" t="s">
        <v>260</v>
      </c>
      <c r="G2908" s="39" t="s">
        <v>168</v>
      </c>
      <c r="H2908" s="352">
        <v>1</v>
      </c>
    </row>
    <row r="2909" spans="1:8">
      <c r="A2909" s="39"/>
      <c r="B2909" s="39" t="s">
        <v>84</v>
      </c>
      <c r="C2909" s="39" t="s">
        <v>729</v>
      </c>
      <c r="D2909" s="39" t="s">
        <v>258</v>
      </c>
      <c r="E2909" s="39"/>
      <c r="F2909" s="39" t="s">
        <v>288</v>
      </c>
      <c r="G2909" s="39" t="s">
        <v>168</v>
      </c>
      <c r="H2909" s="352">
        <v>1</v>
      </c>
    </row>
    <row r="2910" spans="1:8">
      <c r="A2910" s="39"/>
      <c r="B2910" s="39" t="s">
        <v>84</v>
      </c>
      <c r="C2910" s="39" t="s">
        <v>910</v>
      </c>
      <c r="D2910" s="39" t="s">
        <v>258</v>
      </c>
      <c r="E2910" s="39"/>
      <c r="F2910" s="39" t="s">
        <v>270</v>
      </c>
      <c r="G2910" s="39" t="s">
        <v>168</v>
      </c>
      <c r="H2910" s="352">
        <v>1</v>
      </c>
    </row>
    <row r="2911" spans="1:8">
      <c r="A2911" s="39"/>
      <c r="B2911" s="39" t="s">
        <v>84</v>
      </c>
      <c r="C2911" s="39" t="s">
        <v>868</v>
      </c>
      <c r="D2911" s="39" t="s">
        <v>258</v>
      </c>
      <c r="E2911" s="39"/>
      <c r="F2911" s="39" t="s">
        <v>260</v>
      </c>
      <c r="G2911" s="39" t="s">
        <v>168</v>
      </c>
      <c r="H2911" s="352">
        <v>1</v>
      </c>
    </row>
    <row r="2912" spans="1:8">
      <c r="A2912" s="39"/>
      <c r="B2912" s="39" t="s">
        <v>84</v>
      </c>
      <c r="C2912" s="39" t="s">
        <v>730</v>
      </c>
      <c r="D2912" s="39" t="s">
        <v>258</v>
      </c>
      <c r="E2912" s="39"/>
      <c r="F2912" s="39" t="s">
        <v>264</v>
      </c>
      <c r="G2912" s="39" t="s">
        <v>168</v>
      </c>
      <c r="H2912" s="352">
        <v>1</v>
      </c>
    </row>
    <row r="2913" spans="1:8">
      <c r="A2913" s="39"/>
      <c r="B2913" s="39" t="s">
        <v>84</v>
      </c>
      <c r="C2913" s="39" t="s">
        <v>738</v>
      </c>
      <c r="D2913" s="39" t="s">
        <v>739</v>
      </c>
      <c r="E2913" s="39"/>
      <c r="F2913" s="39"/>
      <c r="G2913" s="39" t="s">
        <v>168</v>
      </c>
      <c r="H2913" s="352">
        <v>3</v>
      </c>
    </row>
    <row r="2914" spans="1:8">
      <c r="A2914" s="39"/>
      <c r="B2914" s="39" t="s">
        <v>84</v>
      </c>
      <c r="C2914" s="39" t="s">
        <v>915</v>
      </c>
      <c r="D2914" s="39" t="s">
        <v>255</v>
      </c>
      <c r="E2914" s="39" t="s">
        <v>547</v>
      </c>
      <c r="F2914" s="39" t="s">
        <v>529</v>
      </c>
      <c r="G2914" s="39" t="s">
        <v>168</v>
      </c>
      <c r="H2914" s="352">
        <v>1</v>
      </c>
    </row>
    <row r="2915" spans="1:8">
      <c r="A2915" s="39"/>
      <c r="B2915" s="39" t="s">
        <v>84</v>
      </c>
      <c r="C2915" s="39" t="s">
        <v>878</v>
      </c>
      <c r="D2915" s="39" t="s">
        <v>258</v>
      </c>
      <c r="E2915" s="39" t="s">
        <v>629</v>
      </c>
      <c r="F2915" s="39" t="s">
        <v>495</v>
      </c>
      <c r="G2915" s="39" t="s">
        <v>168</v>
      </c>
      <c r="H2915" s="352">
        <v>1</v>
      </c>
    </row>
    <row r="2916" spans="1:8">
      <c r="A2916" s="39"/>
      <c r="B2916" s="39" t="s">
        <v>84</v>
      </c>
      <c r="C2916" s="39" t="s">
        <v>872</v>
      </c>
      <c r="D2916" s="39" t="s">
        <v>678</v>
      </c>
      <c r="E2916" s="39" t="s">
        <v>774</v>
      </c>
      <c r="F2916" s="39" t="s">
        <v>873</v>
      </c>
      <c r="G2916" s="39" t="s">
        <v>168</v>
      </c>
      <c r="H2916" s="352">
        <v>1</v>
      </c>
    </row>
    <row r="2917" spans="1:8">
      <c r="A2917" s="39"/>
      <c r="B2917" s="39" t="s">
        <v>84</v>
      </c>
      <c r="C2917" s="39" t="s">
        <v>748</v>
      </c>
      <c r="D2917" s="39" t="s">
        <v>678</v>
      </c>
      <c r="E2917" s="39" t="s">
        <v>437</v>
      </c>
      <c r="F2917" s="39" t="s">
        <v>749</v>
      </c>
      <c r="G2917" s="39" t="s">
        <v>168</v>
      </c>
      <c r="H2917" s="352">
        <v>1</v>
      </c>
    </row>
    <row r="2918" spans="1:8">
      <c r="A2918" s="39"/>
      <c r="B2918" s="39" t="s">
        <v>84</v>
      </c>
      <c r="C2918" s="39" t="s">
        <v>750</v>
      </c>
      <c r="D2918" s="39" t="s">
        <v>678</v>
      </c>
      <c r="E2918" s="39" t="s">
        <v>195</v>
      </c>
      <c r="F2918" s="39" t="s">
        <v>751</v>
      </c>
      <c r="G2918" s="39" t="s">
        <v>168</v>
      </c>
      <c r="H2918" s="352">
        <v>1</v>
      </c>
    </row>
    <row r="2919" spans="1:8">
      <c r="A2919" s="39"/>
      <c r="B2919" s="39" t="s">
        <v>84</v>
      </c>
      <c r="C2919" s="39" t="s">
        <v>752</v>
      </c>
      <c r="D2919" s="39" t="s">
        <v>678</v>
      </c>
      <c r="E2919" s="39" t="s">
        <v>477</v>
      </c>
      <c r="F2919" s="39" t="s">
        <v>753</v>
      </c>
      <c r="G2919" s="39" t="s">
        <v>168</v>
      </c>
      <c r="H2919" s="352">
        <v>1</v>
      </c>
    </row>
    <row r="2920" spans="1:8">
      <c r="A2920" s="39"/>
      <c r="B2920" s="39" t="s">
        <v>84</v>
      </c>
      <c r="C2920" s="39" t="s">
        <v>905</v>
      </c>
      <c r="D2920" s="39" t="s">
        <v>678</v>
      </c>
      <c r="E2920" s="39" t="s">
        <v>898</v>
      </c>
      <c r="F2920" s="39" t="s">
        <v>906</v>
      </c>
      <c r="G2920" s="39" t="s">
        <v>168</v>
      </c>
      <c r="H2920" s="352">
        <v>1</v>
      </c>
    </row>
    <row r="2921" spans="1:8">
      <c r="A2921" s="39"/>
      <c r="B2921" s="39" t="s">
        <v>84</v>
      </c>
      <c r="C2921" s="39" t="s">
        <v>897</v>
      </c>
      <c r="D2921" s="39" t="s">
        <v>678</v>
      </c>
      <c r="E2921" s="39" t="s">
        <v>898</v>
      </c>
      <c r="F2921" s="39" t="s">
        <v>347</v>
      </c>
      <c r="G2921" s="39" t="s">
        <v>168</v>
      </c>
      <c r="H2921" s="352">
        <v>1</v>
      </c>
    </row>
    <row r="2922" spans="1:8">
      <c r="A2922" s="39"/>
      <c r="B2922" s="39" t="s">
        <v>84</v>
      </c>
      <c r="C2922" s="39" t="s">
        <v>901</v>
      </c>
      <c r="D2922" s="39" t="s">
        <v>678</v>
      </c>
      <c r="E2922" s="39" t="s">
        <v>843</v>
      </c>
      <c r="F2922" s="39" t="s">
        <v>902</v>
      </c>
      <c r="G2922" s="39" t="s">
        <v>168</v>
      </c>
      <c r="H2922" s="352">
        <v>1</v>
      </c>
    </row>
    <row r="2923" spans="1:8">
      <c r="A2923" s="39"/>
      <c r="B2923" s="39" t="s">
        <v>84</v>
      </c>
      <c r="C2923" s="39" t="s">
        <v>893</v>
      </c>
      <c r="D2923" s="39" t="s">
        <v>678</v>
      </c>
      <c r="E2923" s="39" t="s">
        <v>843</v>
      </c>
      <c r="F2923" s="39" t="s">
        <v>495</v>
      </c>
      <c r="G2923" s="39" t="s">
        <v>168</v>
      </c>
      <c r="H2923" s="352">
        <v>1</v>
      </c>
    </row>
    <row r="2924" spans="1:8">
      <c r="A2924" s="39"/>
      <c r="B2924" s="39" t="s">
        <v>84</v>
      </c>
      <c r="C2924" s="39" t="s">
        <v>758</v>
      </c>
      <c r="D2924" s="39" t="s">
        <v>678</v>
      </c>
      <c r="E2924" s="39" t="s">
        <v>759</v>
      </c>
      <c r="F2924" s="39" t="s">
        <v>760</v>
      </c>
      <c r="G2924" s="39" t="s">
        <v>168</v>
      </c>
      <c r="H2924" s="352">
        <v>1</v>
      </c>
    </row>
    <row r="2925" spans="1:8">
      <c r="A2925" s="39"/>
      <c r="B2925" s="39" t="s">
        <v>84</v>
      </c>
      <c r="C2925" s="39" t="s">
        <v>761</v>
      </c>
      <c r="D2925" s="39" t="s">
        <v>678</v>
      </c>
      <c r="E2925" s="39" t="s">
        <v>762</v>
      </c>
      <c r="F2925" s="39" t="s">
        <v>363</v>
      </c>
      <c r="G2925" s="39" t="s">
        <v>168</v>
      </c>
      <c r="H2925" s="352">
        <v>1</v>
      </c>
    </row>
    <row r="2926" spans="1:8">
      <c r="A2926" s="39"/>
      <c r="B2926" s="39" t="s">
        <v>84</v>
      </c>
      <c r="C2926" s="39" t="s">
        <v>763</v>
      </c>
      <c r="D2926" s="39" t="s">
        <v>678</v>
      </c>
      <c r="E2926" s="39" t="s">
        <v>764</v>
      </c>
      <c r="F2926" s="39" t="s">
        <v>765</v>
      </c>
      <c r="G2926" s="39" t="s">
        <v>168</v>
      </c>
      <c r="H2926" s="352">
        <v>1</v>
      </c>
    </row>
    <row r="2927" spans="1:8">
      <c r="A2927" s="39"/>
      <c r="B2927" s="39" t="s">
        <v>84</v>
      </c>
      <c r="C2927" s="39" t="s">
        <v>870</v>
      </c>
      <c r="D2927" s="39" t="s">
        <v>678</v>
      </c>
      <c r="E2927" s="39" t="s">
        <v>774</v>
      </c>
      <c r="F2927" s="39" t="s">
        <v>291</v>
      </c>
      <c r="G2927" s="39" t="s">
        <v>168</v>
      </c>
      <c r="H2927" s="352">
        <v>1</v>
      </c>
    </row>
    <row r="2928" spans="1:8">
      <c r="A2928" s="39"/>
      <c r="B2928" s="39" t="s">
        <v>84</v>
      </c>
      <c r="C2928" s="39" t="s">
        <v>767</v>
      </c>
      <c r="D2928" s="39" t="s">
        <v>678</v>
      </c>
      <c r="E2928" s="39" t="s">
        <v>226</v>
      </c>
      <c r="F2928" s="39" t="s">
        <v>363</v>
      </c>
      <c r="G2928" s="39" t="s">
        <v>168</v>
      </c>
      <c r="H2928" s="352">
        <v>1</v>
      </c>
    </row>
    <row r="2929" spans="1:8">
      <c r="A2929" s="39"/>
      <c r="B2929" s="39" t="s">
        <v>84</v>
      </c>
      <c r="C2929" s="39" t="s">
        <v>768</v>
      </c>
      <c r="D2929" s="39" t="s">
        <v>678</v>
      </c>
      <c r="E2929" s="39" t="s">
        <v>764</v>
      </c>
      <c r="F2929" s="39" t="s">
        <v>765</v>
      </c>
      <c r="G2929" s="39" t="s">
        <v>168</v>
      </c>
      <c r="H2929" s="352">
        <v>1</v>
      </c>
    </row>
    <row r="2930" spans="1:8">
      <c r="A2930" s="39"/>
      <c r="B2930" s="39" t="s">
        <v>84</v>
      </c>
      <c r="C2930" s="39" t="s">
        <v>769</v>
      </c>
      <c r="D2930" s="39" t="s">
        <v>678</v>
      </c>
      <c r="E2930" s="39" t="s">
        <v>175</v>
      </c>
      <c r="F2930" s="39" t="s">
        <v>770</v>
      </c>
      <c r="G2930" s="39" t="s">
        <v>168</v>
      </c>
      <c r="H2930" s="352">
        <v>1</v>
      </c>
    </row>
    <row r="2931" spans="1:8">
      <c r="A2931" s="39"/>
      <c r="B2931" s="39" t="s">
        <v>84</v>
      </c>
      <c r="C2931" s="39" t="s">
        <v>771</v>
      </c>
      <c r="D2931" s="39" t="s">
        <v>678</v>
      </c>
      <c r="E2931" s="39" t="s">
        <v>574</v>
      </c>
      <c r="F2931" s="39" t="s">
        <v>772</v>
      </c>
      <c r="G2931" s="39" t="s">
        <v>168</v>
      </c>
      <c r="H2931" s="352">
        <v>1</v>
      </c>
    </row>
    <row r="2932" spans="1:8">
      <c r="A2932" s="39"/>
      <c r="B2932" s="39" t="s">
        <v>84</v>
      </c>
      <c r="C2932" s="39" t="s">
        <v>789</v>
      </c>
      <c r="D2932" s="39" t="s">
        <v>790</v>
      </c>
      <c r="E2932" s="39" t="s">
        <v>791</v>
      </c>
      <c r="F2932" s="39"/>
      <c r="G2932" s="39" t="s">
        <v>168</v>
      </c>
      <c r="H2932" s="352">
        <v>2</v>
      </c>
    </row>
    <row r="2933" spans="1:8">
      <c r="A2933" s="39"/>
      <c r="B2933" s="39" t="s">
        <v>84</v>
      </c>
      <c r="C2933" s="39" t="s">
        <v>875</v>
      </c>
      <c r="D2933" s="39" t="s">
        <v>790</v>
      </c>
      <c r="E2933" s="39" t="s">
        <v>876</v>
      </c>
      <c r="F2933" s="39"/>
      <c r="G2933" s="39" t="s">
        <v>168</v>
      </c>
      <c r="H2933" s="352">
        <v>1</v>
      </c>
    </row>
    <row r="2934" spans="1:8">
      <c r="A2934" s="39"/>
      <c r="B2934" s="39" t="s">
        <v>84</v>
      </c>
      <c r="C2934" s="39" t="s">
        <v>885</v>
      </c>
      <c r="D2934" s="39" t="s">
        <v>790</v>
      </c>
      <c r="E2934" s="39" t="s">
        <v>886</v>
      </c>
      <c r="F2934" s="39"/>
      <c r="G2934" s="39" t="s">
        <v>168</v>
      </c>
      <c r="H2934" s="352">
        <v>1</v>
      </c>
    </row>
    <row r="2935" spans="1:8">
      <c r="A2935" s="39"/>
      <c r="B2935" s="39" t="s">
        <v>84</v>
      </c>
      <c r="C2935" s="39" t="s">
        <v>880</v>
      </c>
      <c r="D2935" s="39" t="s">
        <v>790</v>
      </c>
      <c r="E2935" s="39" t="s">
        <v>881</v>
      </c>
      <c r="F2935" s="39"/>
      <c r="G2935" s="39" t="s">
        <v>168</v>
      </c>
      <c r="H2935" s="352">
        <v>1</v>
      </c>
    </row>
    <row r="2936" spans="1:8">
      <c r="A2936" s="39"/>
      <c r="B2936" s="39" t="s">
        <v>84</v>
      </c>
      <c r="C2936" s="39" t="s">
        <v>796</v>
      </c>
      <c r="D2936" s="39" t="s">
        <v>790</v>
      </c>
      <c r="E2936" s="39" t="s">
        <v>797</v>
      </c>
      <c r="F2936" s="39"/>
      <c r="G2936" s="39" t="s">
        <v>168</v>
      </c>
      <c r="H2936" s="352">
        <v>1</v>
      </c>
    </row>
    <row r="2945" spans="1:8" ht="20.25">
      <c r="A2945" s="40" t="s">
        <v>916</v>
      </c>
      <c r="B2945" s="35"/>
      <c r="C2945" s="35"/>
      <c r="D2945" s="35"/>
      <c r="E2945" s="35"/>
      <c r="F2945" s="35"/>
      <c r="G2945" s="35"/>
      <c r="H2945" s="351"/>
    </row>
    <row r="2946" spans="1:8">
      <c r="A2946" s="39"/>
      <c r="B2946" s="39" t="s">
        <v>162</v>
      </c>
      <c r="C2946" s="39" t="s">
        <v>163</v>
      </c>
      <c r="D2946" s="39" t="s">
        <v>164</v>
      </c>
      <c r="E2946" s="39" t="s">
        <v>165</v>
      </c>
      <c r="F2946" s="39" t="s">
        <v>166</v>
      </c>
      <c r="G2946" s="39" t="s">
        <v>167</v>
      </c>
      <c r="H2946" s="352" t="s">
        <v>168</v>
      </c>
    </row>
    <row r="2947" spans="1:8">
      <c r="A2947" s="39"/>
      <c r="B2947" s="39" t="s">
        <v>84</v>
      </c>
      <c r="C2947" s="39" t="s">
        <v>718</v>
      </c>
      <c r="D2947" s="39" t="s">
        <v>258</v>
      </c>
      <c r="E2947" s="39"/>
      <c r="F2947" s="39" t="s">
        <v>279</v>
      </c>
      <c r="G2947" s="39" t="s">
        <v>168</v>
      </c>
      <c r="H2947" s="352">
        <v>2</v>
      </c>
    </row>
    <row r="2948" spans="1:8">
      <c r="A2948" s="39"/>
      <c r="B2948" s="39" t="s">
        <v>84</v>
      </c>
      <c r="C2948" s="39" t="s">
        <v>888</v>
      </c>
      <c r="D2948" s="39" t="s">
        <v>258</v>
      </c>
      <c r="E2948" s="39"/>
      <c r="F2948" s="39" t="s">
        <v>670</v>
      </c>
      <c r="G2948" s="39" t="s">
        <v>168</v>
      </c>
      <c r="H2948" s="352">
        <v>1</v>
      </c>
    </row>
    <row r="2949" spans="1:8">
      <c r="A2949" s="39"/>
      <c r="B2949" s="39" t="s">
        <v>84</v>
      </c>
      <c r="C2949" s="39" t="s">
        <v>912</v>
      </c>
      <c r="D2949" s="39" t="s">
        <v>258</v>
      </c>
      <c r="E2949" s="39" t="s">
        <v>913</v>
      </c>
      <c r="F2949" s="39" t="s">
        <v>749</v>
      </c>
      <c r="G2949" s="39" t="s">
        <v>168</v>
      </c>
      <c r="H2949" s="352">
        <v>1</v>
      </c>
    </row>
    <row r="2950" spans="1:8">
      <c r="A2950" s="39"/>
      <c r="B2950" s="39" t="s">
        <v>84</v>
      </c>
      <c r="C2950" s="39" t="s">
        <v>820</v>
      </c>
      <c r="D2950" s="39" t="s">
        <v>258</v>
      </c>
      <c r="E2950" s="39" t="s">
        <v>298</v>
      </c>
      <c r="F2950" s="39" t="s">
        <v>821</v>
      </c>
      <c r="G2950" s="39" t="s">
        <v>168</v>
      </c>
      <c r="H2950" s="352">
        <v>1</v>
      </c>
    </row>
    <row r="2951" spans="1:8">
      <c r="A2951" s="39"/>
      <c r="B2951" s="39" t="s">
        <v>84</v>
      </c>
      <c r="C2951" s="39" t="s">
        <v>720</v>
      </c>
      <c r="D2951" s="39" t="s">
        <v>258</v>
      </c>
      <c r="E2951" s="39"/>
      <c r="F2951" s="39" t="s">
        <v>495</v>
      </c>
      <c r="G2951" s="39" t="s">
        <v>168</v>
      </c>
      <c r="H2951" s="352">
        <v>3</v>
      </c>
    </row>
    <row r="2952" spans="1:8">
      <c r="A2952" s="39"/>
      <c r="B2952" s="39" t="s">
        <v>84</v>
      </c>
      <c r="C2952" s="39" t="s">
        <v>721</v>
      </c>
      <c r="D2952" s="39" t="s">
        <v>258</v>
      </c>
      <c r="E2952" s="39"/>
      <c r="F2952" s="39" t="s">
        <v>318</v>
      </c>
      <c r="G2952" s="39" t="s">
        <v>168</v>
      </c>
      <c r="H2952" s="352">
        <v>3</v>
      </c>
    </row>
    <row r="2953" spans="1:8">
      <c r="A2953" s="39"/>
      <c r="B2953" s="39" t="s">
        <v>84</v>
      </c>
      <c r="C2953" s="39" t="s">
        <v>722</v>
      </c>
      <c r="D2953" s="39" t="s">
        <v>258</v>
      </c>
      <c r="E2953" s="39"/>
      <c r="F2953" s="39" t="s">
        <v>291</v>
      </c>
      <c r="G2953" s="39" t="s">
        <v>168</v>
      </c>
      <c r="H2953" s="352">
        <v>1</v>
      </c>
    </row>
    <row r="2954" spans="1:8">
      <c r="A2954" s="39"/>
      <c r="B2954" s="39" t="s">
        <v>84</v>
      </c>
      <c r="C2954" s="39" t="s">
        <v>723</v>
      </c>
      <c r="D2954" s="39" t="s">
        <v>258</v>
      </c>
      <c r="E2954" s="39"/>
      <c r="F2954" s="39" t="s">
        <v>291</v>
      </c>
      <c r="G2954" s="39" t="s">
        <v>168</v>
      </c>
      <c r="H2954" s="352">
        <v>2</v>
      </c>
    </row>
    <row r="2955" spans="1:8">
      <c r="A2955" s="39"/>
      <c r="B2955" s="39" t="s">
        <v>84</v>
      </c>
      <c r="C2955" s="39" t="s">
        <v>724</v>
      </c>
      <c r="D2955" s="39" t="s">
        <v>258</v>
      </c>
      <c r="E2955" s="39"/>
      <c r="F2955" s="39" t="s">
        <v>196</v>
      </c>
      <c r="G2955" s="39" t="s">
        <v>168</v>
      </c>
      <c r="H2955" s="352">
        <v>2</v>
      </c>
    </row>
    <row r="2956" spans="1:8">
      <c r="A2956" s="39"/>
      <c r="B2956" s="39" t="s">
        <v>84</v>
      </c>
      <c r="C2956" s="39" t="s">
        <v>725</v>
      </c>
      <c r="D2956" s="39" t="s">
        <v>258</v>
      </c>
      <c r="E2956" s="39"/>
      <c r="F2956" s="39" t="s">
        <v>670</v>
      </c>
      <c r="G2956" s="39" t="s">
        <v>168</v>
      </c>
      <c r="H2956" s="352">
        <v>3</v>
      </c>
    </row>
    <row r="2957" spans="1:8">
      <c r="A2957" s="39"/>
      <c r="B2957" s="39" t="s">
        <v>84</v>
      </c>
      <c r="C2957" s="39" t="s">
        <v>726</v>
      </c>
      <c r="D2957" s="39" t="s">
        <v>258</v>
      </c>
      <c r="E2957" s="39"/>
      <c r="F2957" s="39" t="s">
        <v>555</v>
      </c>
      <c r="G2957" s="39" t="s">
        <v>168</v>
      </c>
      <c r="H2957" s="352">
        <v>2</v>
      </c>
    </row>
    <row r="2958" spans="1:8">
      <c r="A2958" s="39"/>
      <c r="B2958" s="39" t="s">
        <v>84</v>
      </c>
      <c r="C2958" s="39" t="s">
        <v>727</v>
      </c>
      <c r="D2958" s="39" t="s">
        <v>258</v>
      </c>
      <c r="E2958" s="39"/>
      <c r="F2958" s="39" t="s">
        <v>264</v>
      </c>
      <c r="G2958" s="39" t="s">
        <v>168</v>
      </c>
      <c r="H2958" s="352">
        <v>1</v>
      </c>
    </row>
    <row r="2959" spans="1:8">
      <c r="A2959" s="39"/>
      <c r="B2959" s="39" t="s">
        <v>84</v>
      </c>
      <c r="C2959" s="39" t="s">
        <v>728</v>
      </c>
      <c r="D2959" s="39" t="s">
        <v>258</v>
      </c>
      <c r="E2959" s="39"/>
      <c r="F2959" s="39" t="s">
        <v>260</v>
      </c>
      <c r="G2959" s="39" t="s">
        <v>168</v>
      </c>
      <c r="H2959" s="352">
        <v>1</v>
      </c>
    </row>
    <row r="2960" spans="1:8">
      <c r="A2960" s="39"/>
      <c r="B2960" s="39" t="s">
        <v>84</v>
      </c>
      <c r="C2960" s="39" t="s">
        <v>910</v>
      </c>
      <c r="D2960" s="39" t="s">
        <v>258</v>
      </c>
      <c r="E2960" s="39"/>
      <c r="F2960" s="39" t="s">
        <v>270</v>
      </c>
      <c r="G2960" s="39" t="s">
        <v>168</v>
      </c>
      <c r="H2960" s="352">
        <v>1</v>
      </c>
    </row>
    <row r="2961" spans="1:8">
      <c r="A2961" s="39"/>
      <c r="B2961" s="39" t="s">
        <v>84</v>
      </c>
      <c r="C2961" s="39" t="s">
        <v>730</v>
      </c>
      <c r="D2961" s="39" t="s">
        <v>258</v>
      </c>
      <c r="E2961" s="39"/>
      <c r="F2961" s="39" t="s">
        <v>264</v>
      </c>
      <c r="G2961" s="39" t="s">
        <v>168</v>
      </c>
      <c r="H2961" s="352">
        <v>1</v>
      </c>
    </row>
    <row r="2962" spans="1:8">
      <c r="A2962" s="39"/>
      <c r="B2962" s="39" t="s">
        <v>84</v>
      </c>
      <c r="C2962" s="39" t="s">
        <v>738</v>
      </c>
      <c r="D2962" s="39" t="s">
        <v>739</v>
      </c>
      <c r="E2962" s="39"/>
      <c r="F2962" s="39"/>
      <c r="G2962" s="39" t="s">
        <v>168</v>
      </c>
      <c r="H2962" s="352">
        <v>3</v>
      </c>
    </row>
    <row r="2963" spans="1:8">
      <c r="A2963" s="39"/>
      <c r="B2963" s="39" t="s">
        <v>84</v>
      </c>
      <c r="C2963" s="39" t="s">
        <v>915</v>
      </c>
      <c r="D2963" s="39" t="s">
        <v>255</v>
      </c>
      <c r="E2963" s="39" t="s">
        <v>547</v>
      </c>
      <c r="F2963" s="39" t="s">
        <v>529</v>
      </c>
      <c r="G2963" s="39" t="s">
        <v>168</v>
      </c>
      <c r="H2963" s="352">
        <v>1</v>
      </c>
    </row>
    <row r="2964" spans="1:8">
      <c r="A2964" s="39"/>
      <c r="B2964" s="39" t="s">
        <v>84</v>
      </c>
      <c r="C2964" s="39" t="s">
        <v>606</v>
      </c>
      <c r="D2964" s="39" t="s">
        <v>258</v>
      </c>
      <c r="E2964" s="39"/>
      <c r="F2964" s="39"/>
      <c r="G2964" s="39" t="s">
        <v>168</v>
      </c>
      <c r="H2964" s="352">
        <v>1</v>
      </c>
    </row>
    <row r="2965" spans="1:8">
      <c r="A2965" s="39"/>
      <c r="B2965" s="39" t="s">
        <v>84</v>
      </c>
      <c r="C2965" s="39" t="s">
        <v>878</v>
      </c>
      <c r="D2965" s="39" t="s">
        <v>258</v>
      </c>
      <c r="E2965" s="39" t="s">
        <v>629</v>
      </c>
      <c r="F2965" s="39" t="s">
        <v>495</v>
      </c>
      <c r="G2965" s="39" t="s">
        <v>168</v>
      </c>
      <c r="H2965" s="352">
        <v>1</v>
      </c>
    </row>
    <row r="2966" spans="1:8">
      <c r="A2966" s="39"/>
      <c r="B2966" s="39" t="s">
        <v>84</v>
      </c>
      <c r="C2966" s="39" t="s">
        <v>872</v>
      </c>
      <c r="D2966" s="39" t="s">
        <v>678</v>
      </c>
      <c r="E2966" s="39" t="s">
        <v>774</v>
      </c>
      <c r="F2966" s="39" t="s">
        <v>873</v>
      </c>
      <c r="G2966" s="39" t="s">
        <v>168</v>
      </c>
      <c r="H2966" s="352">
        <v>1</v>
      </c>
    </row>
    <row r="2967" spans="1:8">
      <c r="A2967" s="39"/>
      <c r="B2967" s="39" t="s">
        <v>84</v>
      </c>
      <c r="C2967" s="39" t="s">
        <v>748</v>
      </c>
      <c r="D2967" s="39" t="s">
        <v>678</v>
      </c>
      <c r="E2967" s="39" t="s">
        <v>437</v>
      </c>
      <c r="F2967" s="39" t="s">
        <v>749</v>
      </c>
      <c r="G2967" s="39" t="s">
        <v>168</v>
      </c>
      <c r="H2967" s="352">
        <v>1</v>
      </c>
    </row>
    <row r="2968" spans="1:8">
      <c r="A2968" s="39"/>
      <c r="B2968" s="39" t="s">
        <v>84</v>
      </c>
      <c r="C2968" s="39" t="s">
        <v>750</v>
      </c>
      <c r="D2968" s="39" t="s">
        <v>678</v>
      </c>
      <c r="E2968" s="39" t="s">
        <v>195</v>
      </c>
      <c r="F2968" s="39" t="s">
        <v>751</v>
      </c>
      <c r="G2968" s="39" t="s">
        <v>168</v>
      </c>
      <c r="H2968" s="352">
        <v>1</v>
      </c>
    </row>
    <row r="2969" spans="1:8">
      <c r="A2969" s="39"/>
      <c r="B2969" s="39" t="s">
        <v>84</v>
      </c>
      <c r="C2969" s="39" t="s">
        <v>752</v>
      </c>
      <c r="D2969" s="39" t="s">
        <v>678</v>
      </c>
      <c r="E2969" s="39" t="s">
        <v>477</v>
      </c>
      <c r="F2969" s="39" t="s">
        <v>753</v>
      </c>
      <c r="G2969" s="39" t="s">
        <v>168</v>
      </c>
      <c r="H2969" s="352">
        <v>1</v>
      </c>
    </row>
    <row r="2970" spans="1:8">
      <c r="A2970" s="39"/>
      <c r="B2970" s="39" t="s">
        <v>84</v>
      </c>
      <c r="C2970" s="39" t="s">
        <v>905</v>
      </c>
      <c r="D2970" s="39" t="s">
        <v>678</v>
      </c>
      <c r="E2970" s="39" t="s">
        <v>898</v>
      </c>
      <c r="F2970" s="39" t="s">
        <v>906</v>
      </c>
      <c r="G2970" s="39" t="s">
        <v>168</v>
      </c>
      <c r="H2970" s="352">
        <v>1</v>
      </c>
    </row>
    <row r="2971" spans="1:8">
      <c r="A2971" s="39"/>
      <c r="B2971" s="39" t="s">
        <v>84</v>
      </c>
      <c r="C2971" s="39" t="s">
        <v>897</v>
      </c>
      <c r="D2971" s="39" t="s">
        <v>678</v>
      </c>
      <c r="E2971" s="39" t="s">
        <v>898</v>
      </c>
      <c r="F2971" s="39" t="s">
        <v>347</v>
      </c>
      <c r="G2971" s="39" t="s">
        <v>168</v>
      </c>
      <c r="H2971" s="352">
        <v>1</v>
      </c>
    </row>
    <row r="2972" spans="1:8">
      <c r="A2972" s="39"/>
      <c r="B2972" s="39" t="s">
        <v>84</v>
      </c>
      <c r="C2972" s="39" t="s">
        <v>901</v>
      </c>
      <c r="D2972" s="39" t="s">
        <v>678</v>
      </c>
      <c r="E2972" s="39" t="s">
        <v>843</v>
      </c>
      <c r="F2972" s="39" t="s">
        <v>902</v>
      </c>
      <c r="G2972" s="39" t="s">
        <v>168</v>
      </c>
      <c r="H2972" s="352">
        <v>1</v>
      </c>
    </row>
    <row r="2973" spans="1:8">
      <c r="A2973" s="39"/>
      <c r="B2973" s="39" t="s">
        <v>84</v>
      </c>
      <c r="C2973" s="39" t="s">
        <v>893</v>
      </c>
      <c r="D2973" s="39" t="s">
        <v>678</v>
      </c>
      <c r="E2973" s="39" t="s">
        <v>843</v>
      </c>
      <c r="F2973" s="39" t="s">
        <v>495</v>
      </c>
      <c r="G2973" s="39" t="s">
        <v>168</v>
      </c>
      <c r="H2973" s="352">
        <v>1</v>
      </c>
    </row>
    <row r="2974" spans="1:8">
      <c r="A2974" s="39"/>
      <c r="B2974" s="39" t="s">
        <v>84</v>
      </c>
      <c r="C2974" s="39" t="s">
        <v>758</v>
      </c>
      <c r="D2974" s="39" t="s">
        <v>678</v>
      </c>
      <c r="E2974" s="39" t="s">
        <v>759</v>
      </c>
      <c r="F2974" s="39" t="s">
        <v>760</v>
      </c>
      <c r="G2974" s="39" t="s">
        <v>168</v>
      </c>
      <c r="H2974" s="352">
        <v>1</v>
      </c>
    </row>
    <row r="2975" spans="1:8">
      <c r="A2975" s="39"/>
      <c r="B2975" s="39" t="s">
        <v>84</v>
      </c>
      <c r="C2975" s="39" t="s">
        <v>761</v>
      </c>
      <c r="D2975" s="39" t="s">
        <v>678</v>
      </c>
      <c r="E2975" s="39" t="s">
        <v>762</v>
      </c>
      <c r="F2975" s="39" t="s">
        <v>363</v>
      </c>
      <c r="G2975" s="39" t="s">
        <v>168</v>
      </c>
      <c r="H2975" s="352">
        <v>1</v>
      </c>
    </row>
    <row r="2976" spans="1:8">
      <c r="A2976" s="39"/>
      <c r="B2976" s="39" t="s">
        <v>84</v>
      </c>
      <c r="C2976" s="39" t="s">
        <v>763</v>
      </c>
      <c r="D2976" s="39" t="s">
        <v>678</v>
      </c>
      <c r="E2976" s="39" t="s">
        <v>764</v>
      </c>
      <c r="F2976" s="39" t="s">
        <v>765</v>
      </c>
      <c r="G2976" s="39" t="s">
        <v>168</v>
      </c>
      <c r="H2976" s="352">
        <v>1</v>
      </c>
    </row>
    <row r="2977" spans="1:8">
      <c r="A2977" s="39"/>
      <c r="B2977" s="39" t="s">
        <v>84</v>
      </c>
      <c r="C2977" s="39" t="s">
        <v>870</v>
      </c>
      <c r="D2977" s="39" t="s">
        <v>678</v>
      </c>
      <c r="E2977" s="39" t="s">
        <v>774</v>
      </c>
      <c r="F2977" s="39" t="s">
        <v>291</v>
      </c>
      <c r="G2977" s="39" t="s">
        <v>168</v>
      </c>
      <c r="H2977" s="352">
        <v>1</v>
      </c>
    </row>
    <row r="2978" spans="1:8">
      <c r="A2978" s="39"/>
      <c r="B2978" s="39" t="s">
        <v>84</v>
      </c>
      <c r="C2978" s="39" t="s">
        <v>767</v>
      </c>
      <c r="D2978" s="39" t="s">
        <v>678</v>
      </c>
      <c r="E2978" s="39" t="s">
        <v>226</v>
      </c>
      <c r="F2978" s="39" t="s">
        <v>363</v>
      </c>
      <c r="G2978" s="39" t="s">
        <v>168</v>
      </c>
      <c r="H2978" s="352">
        <v>1</v>
      </c>
    </row>
    <row r="2979" spans="1:8">
      <c r="A2979" s="39"/>
      <c r="B2979" s="39" t="s">
        <v>84</v>
      </c>
      <c r="C2979" s="39" t="s">
        <v>768</v>
      </c>
      <c r="D2979" s="39" t="s">
        <v>678</v>
      </c>
      <c r="E2979" s="39" t="s">
        <v>764</v>
      </c>
      <c r="F2979" s="39" t="s">
        <v>765</v>
      </c>
      <c r="G2979" s="39" t="s">
        <v>168</v>
      </c>
      <c r="H2979" s="352">
        <v>1</v>
      </c>
    </row>
    <row r="2980" spans="1:8">
      <c r="A2980" s="39"/>
      <c r="B2980" s="39" t="s">
        <v>84</v>
      </c>
      <c r="C2980" s="39" t="s">
        <v>769</v>
      </c>
      <c r="D2980" s="39" t="s">
        <v>678</v>
      </c>
      <c r="E2980" s="39" t="s">
        <v>175</v>
      </c>
      <c r="F2980" s="39" t="s">
        <v>770</v>
      </c>
      <c r="G2980" s="39" t="s">
        <v>168</v>
      </c>
      <c r="H2980" s="352">
        <v>1</v>
      </c>
    </row>
    <row r="2981" spans="1:8">
      <c r="A2981" s="39"/>
      <c r="B2981" s="39" t="s">
        <v>84</v>
      </c>
      <c r="C2981" s="39" t="s">
        <v>771</v>
      </c>
      <c r="D2981" s="39" t="s">
        <v>678</v>
      </c>
      <c r="E2981" s="39" t="s">
        <v>574</v>
      </c>
      <c r="F2981" s="39" t="s">
        <v>772</v>
      </c>
      <c r="G2981" s="39" t="s">
        <v>168</v>
      </c>
      <c r="H2981" s="352">
        <v>1</v>
      </c>
    </row>
    <row r="2982" spans="1:8">
      <c r="A2982" s="39"/>
      <c r="B2982" s="39" t="s">
        <v>84</v>
      </c>
      <c r="C2982" s="39" t="s">
        <v>789</v>
      </c>
      <c r="D2982" s="39" t="s">
        <v>790</v>
      </c>
      <c r="E2982" s="39" t="s">
        <v>791</v>
      </c>
      <c r="F2982" s="39"/>
      <c r="G2982" s="39" t="s">
        <v>168</v>
      </c>
      <c r="H2982" s="352">
        <v>2</v>
      </c>
    </row>
    <row r="2983" spans="1:8">
      <c r="A2983" s="39"/>
      <c r="B2983" s="39" t="s">
        <v>84</v>
      </c>
      <c r="C2983" s="39" t="s">
        <v>875</v>
      </c>
      <c r="D2983" s="39" t="s">
        <v>790</v>
      </c>
      <c r="E2983" s="39" t="s">
        <v>876</v>
      </c>
      <c r="F2983" s="39"/>
      <c r="G2983" s="39" t="s">
        <v>168</v>
      </c>
      <c r="H2983" s="352">
        <v>1</v>
      </c>
    </row>
    <row r="2984" spans="1:8">
      <c r="A2984" s="39"/>
      <c r="B2984" s="39" t="s">
        <v>84</v>
      </c>
      <c r="C2984" s="39" t="s">
        <v>885</v>
      </c>
      <c r="D2984" s="39" t="s">
        <v>790</v>
      </c>
      <c r="E2984" s="39" t="s">
        <v>886</v>
      </c>
      <c r="F2984" s="39"/>
      <c r="G2984" s="39" t="s">
        <v>168</v>
      </c>
      <c r="H2984" s="352">
        <v>1</v>
      </c>
    </row>
    <row r="2985" spans="1:8">
      <c r="A2985" s="39"/>
      <c r="B2985" s="39" t="s">
        <v>84</v>
      </c>
      <c r="C2985" s="39" t="s">
        <v>880</v>
      </c>
      <c r="D2985" s="39" t="s">
        <v>790</v>
      </c>
      <c r="E2985" s="39" t="s">
        <v>881</v>
      </c>
      <c r="F2985" s="39"/>
      <c r="G2985" s="39" t="s">
        <v>168</v>
      </c>
      <c r="H2985" s="352">
        <v>1</v>
      </c>
    </row>
    <row r="2986" spans="1:8">
      <c r="A2986" s="39"/>
      <c r="B2986" s="39" t="s">
        <v>84</v>
      </c>
      <c r="C2986" s="39" t="s">
        <v>796</v>
      </c>
      <c r="D2986" s="39" t="s">
        <v>790</v>
      </c>
      <c r="E2986" s="39" t="s">
        <v>797</v>
      </c>
      <c r="F2986" s="39"/>
      <c r="G2986" s="39" t="s">
        <v>168</v>
      </c>
      <c r="H2986" s="352">
        <v>1</v>
      </c>
    </row>
    <row r="2995" spans="1:8" ht="20.25">
      <c r="A2995" s="40" t="s">
        <v>917</v>
      </c>
      <c r="B2995" s="35"/>
      <c r="C2995" s="35"/>
      <c r="D2995" s="35"/>
      <c r="E2995" s="35"/>
      <c r="F2995" s="35"/>
      <c r="G2995" s="35"/>
      <c r="H2995" s="351"/>
    </row>
    <row r="2996" spans="1:8">
      <c r="A2996" s="39"/>
      <c r="B2996" s="39" t="s">
        <v>162</v>
      </c>
      <c r="C2996" s="39" t="s">
        <v>163</v>
      </c>
      <c r="D2996" s="39" t="s">
        <v>164</v>
      </c>
      <c r="E2996" s="39" t="s">
        <v>165</v>
      </c>
      <c r="F2996" s="39" t="s">
        <v>166</v>
      </c>
      <c r="G2996" s="39" t="s">
        <v>167</v>
      </c>
      <c r="H2996" s="352" t="s">
        <v>168</v>
      </c>
    </row>
    <row r="2997" spans="1:8">
      <c r="A2997" s="39"/>
      <c r="B2997" s="39" t="s">
        <v>84</v>
      </c>
      <c r="C2997" s="39" t="s">
        <v>718</v>
      </c>
      <c r="D2997" s="39" t="s">
        <v>258</v>
      </c>
      <c r="E2997" s="39"/>
      <c r="F2997" s="39" t="s">
        <v>279</v>
      </c>
      <c r="G2997" s="39" t="s">
        <v>168</v>
      </c>
      <c r="H2997" s="352">
        <v>2</v>
      </c>
    </row>
    <row r="2998" spans="1:8">
      <c r="A2998" s="39"/>
      <c r="B2998" s="39" t="s">
        <v>84</v>
      </c>
      <c r="C2998" s="39" t="s">
        <v>888</v>
      </c>
      <c r="D2998" s="39" t="s">
        <v>258</v>
      </c>
      <c r="E2998" s="39"/>
      <c r="F2998" s="39" t="s">
        <v>670</v>
      </c>
      <c r="G2998" s="39" t="s">
        <v>168</v>
      </c>
      <c r="H2998" s="352">
        <v>1</v>
      </c>
    </row>
    <row r="2999" spans="1:8">
      <c r="A2999" s="39"/>
      <c r="B2999" s="39" t="s">
        <v>84</v>
      </c>
      <c r="C2999" s="39" t="s">
        <v>912</v>
      </c>
      <c r="D2999" s="39" t="s">
        <v>258</v>
      </c>
      <c r="E2999" s="39" t="s">
        <v>913</v>
      </c>
      <c r="F2999" s="39" t="s">
        <v>749</v>
      </c>
      <c r="G2999" s="39" t="s">
        <v>168</v>
      </c>
      <c r="H2999" s="352">
        <v>1</v>
      </c>
    </row>
    <row r="3000" spans="1:8">
      <c r="A3000" s="39"/>
      <c r="B3000" s="39" t="s">
        <v>84</v>
      </c>
      <c r="C3000" s="39" t="s">
        <v>720</v>
      </c>
      <c r="D3000" s="39" t="s">
        <v>258</v>
      </c>
      <c r="E3000" s="39"/>
      <c r="F3000" s="39" t="s">
        <v>495</v>
      </c>
      <c r="G3000" s="39" t="s">
        <v>168</v>
      </c>
      <c r="H3000" s="352">
        <v>3</v>
      </c>
    </row>
    <row r="3001" spans="1:8">
      <c r="A3001" s="39"/>
      <c r="B3001" s="39" t="s">
        <v>84</v>
      </c>
      <c r="C3001" s="39" t="s">
        <v>721</v>
      </c>
      <c r="D3001" s="39" t="s">
        <v>258</v>
      </c>
      <c r="E3001" s="39"/>
      <c r="F3001" s="39" t="s">
        <v>318</v>
      </c>
      <c r="G3001" s="39" t="s">
        <v>168</v>
      </c>
      <c r="H3001" s="352">
        <v>3</v>
      </c>
    </row>
    <row r="3002" spans="1:8">
      <c r="A3002" s="39"/>
      <c r="B3002" s="39" t="s">
        <v>84</v>
      </c>
      <c r="C3002" s="39" t="s">
        <v>722</v>
      </c>
      <c r="D3002" s="39" t="s">
        <v>258</v>
      </c>
      <c r="E3002" s="39"/>
      <c r="F3002" s="39" t="s">
        <v>291</v>
      </c>
      <c r="G3002" s="39" t="s">
        <v>168</v>
      </c>
      <c r="H3002" s="352">
        <v>1</v>
      </c>
    </row>
    <row r="3003" spans="1:8">
      <c r="A3003" s="39"/>
      <c r="B3003" s="39" t="s">
        <v>84</v>
      </c>
      <c r="C3003" s="39" t="s">
        <v>723</v>
      </c>
      <c r="D3003" s="39" t="s">
        <v>258</v>
      </c>
      <c r="E3003" s="39"/>
      <c r="F3003" s="39" t="s">
        <v>291</v>
      </c>
      <c r="G3003" s="39" t="s">
        <v>168</v>
      </c>
      <c r="H3003" s="352">
        <v>2</v>
      </c>
    </row>
    <row r="3004" spans="1:8">
      <c r="A3004" s="39"/>
      <c r="B3004" s="39" t="s">
        <v>84</v>
      </c>
      <c r="C3004" s="39" t="s">
        <v>724</v>
      </c>
      <c r="D3004" s="39" t="s">
        <v>258</v>
      </c>
      <c r="E3004" s="39"/>
      <c r="F3004" s="39" t="s">
        <v>196</v>
      </c>
      <c r="G3004" s="39" t="s">
        <v>168</v>
      </c>
      <c r="H3004" s="352">
        <v>2</v>
      </c>
    </row>
    <row r="3005" spans="1:8">
      <c r="A3005" s="39"/>
      <c r="B3005" s="39" t="s">
        <v>84</v>
      </c>
      <c r="C3005" s="39" t="s">
        <v>725</v>
      </c>
      <c r="D3005" s="39" t="s">
        <v>258</v>
      </c>
      <c r="E3005" s="39"/>
      <c r="F3005" s="39" t="s">
        <v>670</v>
      </c>
      <c r="G3005" s="39" t="s">
        <v>168</v>
      </c>
      <c r="H3005" s="352">
        <v>3</v>
      </c>
    </row>
    <row r="3006" spans="1:8">
      <c r="A3006" s="39"/>
      <c r="B3006" s="39" t="s">
        <v>84</v>
      </c>
      <c r="C3006" s="39" t="s">
        <v>726</v>
      </c>
      <c r="D3006" s="39" t="s">
        <v>258</v>
      </c>
      <c r="E3006" s="39"/>
      <c r="F3006" s="39" t="s">
        <v>555</v>
      </c>
      <c r="G3006" s="39" t="s">
        <v>168</v>
      </c>
      <c r="H3006" s="352">
        <v>2</v>
      </c>
    </row>
    <row r="3007" spans="1:8">
      <c r="A3007" s="39"/>
      <c r="B3007" s="39" t="s">
        <v>84</v>
      </c>
      <c r="C3007" s="39" t="s">
        <v>727</v>
      </c>
      <c r="D3007" s="39" t="s">
        <v>258</v>
      </c>
      <c r="E3007" s="39"/>
      <c r="F3007" s="39" t="s">
        <v>264</v>
      </c>
      <c r="G3007" s="39" t="s">
        <v>168</v>
      </c>
      <c r="H3007" s="352">
        <v>1</v>
      </c>
    </row>
    <row r="3008" spans="1:8">
      <c r="A3008" s="39"/>
      <c r="B3008" s="39" t="s">
        <v>84</v>
      </c>
      <c r="C3008" s="39" t="s">
        <v>728</v>
      </c>
      <c r="D3008" s="39" t="s">
        <v>258</v>
      </c>
      <c r="E3008" s="39"/>
      <c r="F3008" s="39" t="s">
        <v>260</v>
      </c>
      <c r="G3008" s="39" t="s">
        <v>168</v>
      </c>
      <c r="H3008" s="352">
        <v>1</v>
      </c>
    </row>
    <row r="3009" spans="1:8">
      <c r="A3009" s="39"/>
      <c r="B3009" s="39" t="s">
        <v>84</v>
      </c>
      <c r="C3009" s="39" t="s">
        <v>883</v>
      </c>
      <c r="D3009" s="39" t="s">
        <v>258</v>
      </c>
      <c r="E3009" s="39"/>
      <c r="F3009" s="39" t="s">
        <v>884</v>
      </c>
      <c r="G3009" s="39" t="s">
        <v>168</v>
      </c>
      <c r="H3009" s="352">
        <v>1</v>
      </c>
    </row>
    <row r="3010" spans="1:8">
      <c r="A3010" s="39"/>
      <c r="B3010" s="39" t="s">
        <v>84</v>
      </c>
      <c r="C3010" s="39" t="s">
        <v>910</v>
      </c>
      <c r="D3010" s="39" t="s">
        <v>258</v>
      </c>
      <c r="E3010" s="39"/>
      <c r="F3010" s="39" t="s">
        <v>270</v>
      </c>
      <c r="G3010" s="39" t="s">
        <v>168</v>
      </c>
      <c r="H3010" s="352">
        <v>1</v>
      </c>
    </row>
    <row r="3011" spans="1:8">
      <c r="A3011" s="39"/>
      <c r="B3011" s="39" t="s">
        <v>84</v>
      </c>
      <c r="C3011" s="39" t="s">
        <v>730</v>
      </c>
      <c r="D3011" s="39" t="s">
        <v>258</v>
      </c>
      <c r="E3011" s="39"/>
      <c r="F3011" s="39" t="s">
        <v>264</v>
      </c>
      <c r="G3011" s="39" t="s">
        <v>168</v>
      </c>
      <c r="H3011" s="352">
        <v>1</v>
      </c>
    </row>
    <row r="3012" spans="1:8">
      <c r="A3012" s="39"/>
      <c r="B3012" s="39" t="s">
        <v>84</v>
      </c>
      <c r="C3012" s="39" t="s">
        <v>918</v>
      </c>
      <c r="D3012" s="39" t="s">
        <v>258</v>
      </c>
      <c r="E3012" s="39"/>
      <c r="F3012" s="39"/>
      <c r="G3012" s="39" t="s">
        <v>168</v>
      </c>
      <c r="H3012" s="352">
        <v>1</v>
      </c>
    </row>
    <row r="3013" spans="1:8">
      <c r="A3013" s="39"/>
      <c r="B3013" s="39" t="s">
        <v>84</v>
      </c>
      <c r="C3013" s="39" t="s">
        <v>738</v>
      </c>
      <c r="D3013" s="39" t="s">
        <v>739</v>
      </c>
      <c r="E3013" s="39"/>
      <c r="F3013" s="39"/>
      <c r="G3013" s="39" t="s">
        <v>168</v>
      </c>
      <c r="H3013" s="352">
        <v>3</v>
      </c>
    </row>
    <row r="3014" spans="1:8">
      <c r="A3014" s="39"/>
      <c r="B3014" s="39" t="s">
        <v>84</v>
      </c>
      <c r="C3014" s="39" t="s">
        <v>915</v>
      </c>
      <c r="D3014" s="39" t="s">
        <v>255</v>
      </c>
      <c r="E3014" s="39" t="s">
        <v>547</v>
      </c>
      <c r="F3014" s="39" t="s">
        <v>529</v>
      </c>
      <c r="G3014" s="39" t="s">
        <v>168</v>
      </c>
      <c r="H3014" s="352">
        <v>1</v>
      </c>
    </row>
    <row r="3015" spans="1:8">
      <c r="A3015" s="39"/>
      <c r="B3015" s="39" t="s">
        <v>84</v>
      </c>
      <c r="C3015" s="39" t="s">
        <v>606</v>
      </c>
      <c r="D3015" s="39" t="s">
        <v>258</v>
      </c>
      <c r="E3015" s="39"/>
      <c r="F3015" s="39"/>
      <c r="G3015" s="39" t="s">
        <v>168</v>
      </c>
      <c r="H3015" s="352">
        <v>1</v>
      </c>
    </row>
    <row r="3016" spans="1:8">
      <c r="A3016" s="39"/>
      <c r="B3016" s="39" t="s">
        <v>84</v>
      </c>
      <c r="C3016" s="39" t="s">
        <v>878</v>
      </c>
      <c r="D3016" s="39" t="s">
        <v>258</v>
      </c>
      <c r="E3016" s="39" t="s">
        <v>629</v>
      </c>
      <c r="F3016" s="39" t="s">
        <v>495</v>
      </c>
      <c r="G3016" s="39" t="s">
        <v>168</v>
      </c>
      <c r="H3016" s="352">
        <v>1</v>
      </c>
    </row>
    <row r="3017" spans="1:8">
      <c r="A3017" s="39"/>
      <c r="B3017" s="39" t="s">
        <v>84</v>
      </c>
      <c r="C3017" s="39" t="s">
        <v>872</v>
      </c>
      <c r="D3017" s="39" t="s">
        <v>678</v>
      </c>
      <c r="E3017" s="39" t="s">
        <v>774</v>
      </c>
      <c r="F3017" s="39" t="s">
        <v>873</v>
      </c>
      <c r="G3017" s="39" t="s">
        <v>168</v>
      </c>
      <c r="H3017" s="352">
        <v>1</v>
      </c>
    </row>
    <row r="3018" spans="1:8">
      <c r="A3018" s="39"/>
      <c r="B3018" s="39" t="s">
        <v>84</v>
      </c>
      <c r="C3018" s="39" t="s">
        <v>748</v>
      </c>
      <c r="D3018" s="39" t="s">
        <v>678</v>
      </c>
      <c r="E3018" s="39" t="s">
        <v>437</v>
      </c>
      <c r="F3018" s="39" t="s">
        <v>749</v>
      </c>
      <c r="G3018" s="39" t="s">
        <v>168</v>
      </c>
      <c r="H3018" s="352">
        <v>1</v>
      </c>
    </row>
    <row r="3019" spans="1:8">
      <c r="A3019" s="39"/>
      <c r="B3019" s="39" t="s">
        <v>84</v>
      </c>
      <c r="C3019" s="39" t="s">
        <v>750</v>
      </c>
      <c r="D3019" s="39" t="s">
        <v>678</v>
      </c>
      <c r="E3019" s="39" t="s">
        <v>195</v>
      </c>
      <c r="F3019" s="39" t="s">
        <v>751</v>
      </c>
      <c r="G3019" s="39" t="s">
        <v>168</v>
      </c>
      <c r="H3019" s="352">
        <v>1</v>
      </c>
    </row>
    <row r="3020" spans="1:8">
      <c r="A3020" s="39"/>
      <c r="B3020" s="39" t="s">
        <v>84</v>
      </c>
      <c r="C3020" s="39" t="s">
        <v>752</v>
      </c>
      <c r="D3020" s="39" t="s">
        <v>678</v>
      </c>
      <c r="E3020" s="39" t="s">
        <v>477</v>
      </c>
      <c r="F3020" s="39" t="s">
        <v>753</v>
      </c>
      <c r="G3020" s="39" t="s">
        <v>168</v>
      </c>
      <c r="H3020" s="352">
        <v>1</v>
      </c>
    </row>
    <row r="3021" spans="1:8">
      <c r="A3021" s="39"/>
      <c r="B3021" s="39" t="s">
        <v>84</v>
      </c>
      <c r="C3021" s="39" t="s">
        <v>905</v>
      </c>
      <c r="D3021" s="39" t="s">
        <v>678</v>
      </c>
      <c r="E3021" s="39" t="s">
        <v>898</v>
      </c>
      <c r="F3021" s="39" t="s">
        <v>906</v>
      </c>
      <c r="G3021" s="39" t="s">
        <v>168</v>
      </c>
      <c r="H3021" s="352">
        <v>1</v>
      </c>
    </row>
    <row r="3022" spans="1:8">
      <c r="A3022" s="39"/>
      <c r="B3022" s="39" t="s">
        <v>84</v>
      </c>
      <c r="C3022" s="39" t="s">
        <v>897</v>
      </c>
      <c r="D3022" s="39" t="s">
        <v>678</v>
      </c>
      <c r="E3022" s="39" t="s">
        <v>898</v>
      </c>
      <c r="F3022" s="39" t="s">
        <v>347</v>
      </c>
      <c r="G3022" s="39" t="s">
        <v>168</v>
      </c>
      <c r="H3022" s="352">
        <v>1</v>
      </c>
    </row>
    <row r="3023" spans="1:8">
      <c r="A3023" s="39"/>
      <c r="B3023" s="39" t="s">
        <v>84</v>
      </c>
      <c r="C3023" s="39" t="s">
        <v>901</v>
      </c>
      <c r="D3023" s="39" t="s">
        <v>678</v>
      </c>
      <c r="E3023" s="39" t="s">
        <v>843</v>
      </c>
      <c r="F3023" s="39" t="s">
        <v>902</v>
      </c>
      <c r="G3023" s="39" t="s">
        <v>168</v>
      </c>
      <c r="H3023" s="352">
        <v>1</v>
      </c>
    </row>
    <row r="3024" spans="1:8">
      <c r="A3024" s="39"/>
      <c r="B3024" s="39" t="s">
        <v>84</v>
      </c>
      <c r="C3024" s="39" t="s">
        <v>893</v>
      </c>
      <c r="D3024" s="39" t="s">
        <v>678</v>
      </c>
      <c r="E3024" s="39" t="s">
        <v>843</v>
      </c>
      <c r="F3024" s="39" t="s">
        <v>495</v>
      </c>
      <c r="G3024" s="39" t="s">
        <v>168</v>
      </c>
      <c r="H3024" s="352">
        <v>1</v>
      </c>
    </row>
    <row r="3025" spans="1:8">
      <c r="A3025" s="39"/>
      <c r="B3025" s="39" t="s">
        <v>84</v>
      </c>
      <c r="C3025" s="39" t="s">
        <v>758</v>
      </c>
      <c r="D3025" s="39" t="s">
        <v>678</v>
      </c>
      <c r="E3025" s="39" t="s">
        <v>759</v>
      </c>
      <c r="F3025" s="39" t="s">
        <v>760</v>
      </c>
      <c r="G3025" s="39" t="s">
        <v>168</v>
      </c>
      <c r="H3025" s="352">
        <v>1</v>
      </c>
    </row>
    <row r="3026" spans="1:8">
      <c r="A3026" s="39"/>
      <c r="B3026" s="39" t="s">
        <v>84</v>
      </c>
      <c r="C3026" s="39" t="s">
        <v>761</v>
      </c>
      <c r="D3026" s="39" t="s">
        <v>678</v>
      </c>
      <c r="E3026" s="39" t="s">
        <v>762</v>
      </c>
      <c r="F3026" s="39" t="s">
        <v>363</v>
      </c>
      <c r="G3026" s="39" t="s">
        <v>168</v>
      </c>
      <c r="H3026" s="352">
        <v>1</v>
      </c>
    </row>
    <row r="3027" spans="1:8">
      <c r="A3027" s="39"/>
      <c r="B3027" s="39" t="s">
        <v>84</v>
      </c>
      <c r="C3027" s="39" t="s">
        <v>763</v>
      </c>
      <c r="D3027" s="39" t="s">
        <v>678</v>
      </c>
      <c r="E3027" s="39" t="s">
        <v>764</v>
      </c>
      <c r="F3027" s="39" t="s">
        <v>765</v>
      </c>
      <c r="G3027" s="39" t="s">
        <v>168</v>
      </c>
      <c r="H3027" s="352">
        <v>1</v>
      </c>
    </row>
    <row r="3028" spans="1:8">
      <c r="A3028" s="39"/>
      <c r="B3028" s="39" t="s">
        <v>84</v>
      </c>
      <c r="C3028" s="39" t="s">
        <v>767</v>
      </c>
      <c r="D3028" s="39" t="s">
        <v>678</v>
      </c>
      <c r="E3028" s="39" t="s">
        <v>226</v>
      </c>
      <c r="F3028" s="39" t="s">
        <v>363</v>
      </c>
      <c r="G3028" s="39" t="s">
        <v>168</v>
      </c>
      <c r="H3028" s="352">
        <v>1</v>
      </c>
    </row>
    <row r="3029" spans="1:8">
      <c r="A3029" s="39"/>
      <c r="B3029" s="39" t="s">
        <v>84</v>
      </c>
      <c r="C3029" s="39" t="s">
        <v>768</v>
      </c>
      <c r="D3029" s="39" t="s">
        <v>678</v>
      </c>
      <c r="E3029" s="39" t="s">
        <v>764</v>
      </c>
      <c r="F3029" s="39" t="s">
        <v>765</v>
      </c>
      <c r="G3029" s="39" t="s">
        <v>168</v>
      </c>
      <c r="H3029" s="352">
        <v>1</v>
      </c>
    </row>
    <row r="3030" spans="1:8">
      <c r="A3030" s="39"/>
      <c r="B3030" s="39" t="s">
        <v>84</v>
      </c>
      <c r="C3030" s="39" t="s">
        <v>769</v>
      </c>
      <c r="D3030" s="39" t="s">
        <v>678</v>
      </c>
      <c r="E3030" s="39" t="s">
        <v>175</v>
      </c>
      <c r="F3030" s="39" t="s">
        <v>770</v>
      </c>
      <c r="G3030" s="39" t="s">
        <v>168</v>
      </c>
      <c r="H3030" s="352">
        <v>1</v>
      </c>
    </row>
    <row r="3031" spans="1:8">
      <c r="A3031" s="39"/>
      <c r="B3031" s="39" t="s">
        <v>84</v>
      </c>
      <c r="C3031" s="39" t="s">
        <v>771</v>
      </c>
      <c r="D3031" s="39" t="s">
        <v>678</v>
      </c>
      <c r="E3031" s="39" t="s">
        <v>574</v>
      </c>
      <c r="F3031" s="39" t="s">
        <v>772</v>
      </c>
      <c r="G3031" s="39" t="s">
        <v>168</v>
      </c>
      <c r="H3031" s="352">
        <v>1</v>
      </c>
    </row>
    <row r="3032" spans="1:8">
      <c r="A3032" s="39"/>
      <c r="B3032" s="39" t="s">
        <v>84</v>
      </c>
      <c r="C3032" s="39" t="s">
        <v>789</v>
      </c>
      <c r="D3032" s="39" t="s">
        <v>790</v>
      </c>
      <c r="E3032" s="39" t="s">
        <v>791</v>
      </c>
      <c r="F3032" s="39"/>
      <c r="G3032" s="39" t="s">
        <v>168</v>
      </c>
      <c r="H3032" s="352">
        <v>1</v>
      </c>
    </row>
    <row r="3033" spans="1:8">
      <c r="A3033" s="39"/>
      <c r="B3033" s="39" t="s">
        <v>84</v>
      </c>
      <c r="C3033" s="39" t="s">
        <v>875</v>
      </c>
      <c r="D3033" s="39" t="s">
        <v>790</v>
      </c>
      <c r="E3033" s="39" t="s">
        <v>876</v>
      </c>
      <c r="F3033" s="39"/>
      <c r="G3033" s="39" t="s">
        <v>168</v>
      </c>
      <c r="H3033" s="352">
        <v>1</v>
      </c>
    </row>
    <row r="3034" spans="1:8">
      <c r="A3034" s="39"/>
      <c r="B3034" s="39" t="s">
        <v>84</v>
      </c>
      <c r="C3034" s="39" t="s">
        <v>885</v>
      </c>
      <c r="D3034" s="39" t="s">
        <v>790</v>
      </c>
      <c r="E3034" s="39" t="s">
        <v>886</v>
      </c>
      <c r="F3034" s="39"/>
      <c r="G3034" s="39" t="s">
        <v>168</v>
      </c>
      <c r="H3034" s="352">
        <v>1</v>
      </c>
    </row>
    <row r="3035" spans="1:8">
      <c r="A3035" s="39"/>
      <c r="B3035" s="39" t="s">
        <v>84</v>
      </c>
      <c r="C3035" s="39" t="s">
        <v>919</v>
      </c>
      <c r="D3035" s="39" t="s">
        <v>790</v>
      </c>
      <c r="E3035" s="39" t="s">
        <v>920</v>
      </c>
      <c r="F3035" s="39"/>
      <c r="G3035" s="39" t="s">
        <v>168</v>
      </c>
      <c r="H3035" s="352">
        <v>1</v>
      </c>
    </row>
    <row r="3036" spans="1:8">
      <c r="A3036" s="39"/>
      <c r="B3036" s="39" t="s">
        <v>84</v>
      </c>
      <c r="C3036" s="39" t="s">
        <v>880</v>
      </c>
      <c r="D3036" s="39" t="s">
        <v>790</v>
      </c>
      <c r="E3036" s="39" t="s">
        <v>881</v>
      </c>
      <c r="F3036" s="39"/>
      <c r="G3036" s="39" t="s">
        <v>168</v>
      </c>
      <c r="H3036" s="352">
        <v>1</v>
      </c>
    </row>
    <row r="3037" spans="1:8">
      <c r="A3037" s="39"/>
      <c r="B3037" s="39" t="s">
        <v>84</v>
      </c>
      <c r="C3037" s="39" t="s">
        <v>796</v>
      </c>
      <c r="D3037" s="39" t="s">
        <v>790</v>
      </c>
      <c r="E3037" s="39" t="s">
        <v>797</v>
      </c>
      <c r="F3037" s="39"/>
      <c r="G3037" s="39" t="s">
        <v>168</v>
      </c>
      <c r="H3037" s="352">
        <v>1</v>
      </c>
    </row>
    <row r="3046" spans="1:8" ht="20.25">
      <c r="A3046" s="40" t="s">
        <v>921</v>
      </c>
      <c r="B3046" s="35"/>
      <c r="C3046" s="35"/>
      <c r="D3046" s="35"/>
      <c r="E3046" s="35"/>
      <c r="F3046" s="35"/>
      <c r="G3046" s="35"/>
      <c r="H3046" s="351"/>
    </row>
    <row r="3047" spans="1:8">
      <c r="A3047" s="39"/>
      <c r="B3047" s="39" t="s">
        <v>162</v>
      </c>
      <c r="C3047" s="39" t="s">
        <v>163</v>
      </c>
      <c r="D3047" s="39" t="s">
        <v>164</v>
      </c>
      <c r="E3047" s="39" t="s">
        <v>165</v>
      </c>
      <c r="F3047" s="39" t="s">
        <v>166</v>
      </c>
      <c r="G3047" s="39" t="s">
        <v>167</v>
      </c>
      <c r="H3047" s="352" t="s">
        <v>168</v>
      </c>
    </row>
    <row r="3048" spans="1:8">
      <c r="A3048" s="39"/>
      <c r="B3048" s="39" t="s">
        <v>84</v>
      </c>
      <c r="C3048" s="39" t="s">
        <v>922</v>
      </c>
      <c r="D3048" s="39" t="s">
        <v>258</v>
      </c>
      <c r="E3048" s="39" t="s">
        <v>923</v>
      </c>
      <c r="F3048" s="39" t="s">
        <v>924</v>
      </c>
      <c r="G3048" s="39" t="s">
        <v>168</v>
      </c>
      <c r="H3048" s="352">
        <v>1</v>
      </c>
    </row>
    <row r="3049" spans="1:8">
      <c r="A3049" s="39"/>
      <c r="B3049" s="39" t="s">
        <v>84</v>
      </c>
      <c r="C3049" s="39" t="s">
        <v>718</v>
      </c>
      <c r="D3049" s="39" t="s">
        <v>258</v>
      </c>
      <c r="E3049" s="39"/>
      <c r="F3049" s="39" t="s">
        <v>279</v>
      </c>
      <c r="G3049" s="39" t="s">
        <v>168</v>
      </c>
      <c r="H3049" s="352">
        <v>2</v>
      </c>
    </row>
    <row r="3050" spans="1:8">
      <c r="A3050" s="39"/>
      <c r="B3050" s="39" t="s">
        <v>84</v>
      </c>
      <c r="C3050" s="39" t="s">
        <v>888</v>
      </c>
      <c r="D3050" s="39" t="s">
        <v>258</v>
      </c>
      <c r="E3050" s="39"/>
      <c r="F3050" s="39" t="s">
        <v>670</v>
      </c>
      <c r="G3050" s="39" t="s">
        <v>168</v>
      </c>
      <c r="H3050" s="352">
        <v>1</v>
      </c>
    </row>
    <row r="3051" spans="1:8">
      <c r="A3051" s="39"/>
      <c r="B3051" s="39" t="s">
        <v>84</v>
      </c>
      <c r="C3051" s="39" t="s">
        <v>912</v>
      </c>
      <c r="D3051" s="39" t="s">
        <v>258</v>
      </c>
      <c r="E3051" s="39" t="s">
        <v>913</v>
      </c>
      <c r="F3051" s="39" t="s">
        <v>749</v>
      </c>
      <c r="G3051" s="39" t="s">
        <v>168</v>
      </c>
      <c r="H3051" s="352">
        <v>1</v>
      </c>
    </row>
    <row r="3052" spans="1:8">
      <c r="A3052" s="39"/>
      <c r="B3052" s="39" t="s">
        <v>84</v>
      </c>
      <c r="C3052" s="39" t="s">
        <v>925</v>
      </c>
      <c r="D3052" s="39" t="s">
        <v>739</v>
      </c>
      <c r="E3052" s="39"/>
      <c r="F3052" s="39" t="s">
        <v>926</v>
      </c>
      <c r="G3052" s="39" t="s">
        <v>168</v>
      </c>
      <c r="H3052" s="352">
        <v>1</v>
      </c>
    </row>
    <row r="3053" spans="1:8">
      <c r="A3053" s="39"/>
      <c r="B3053" s="39" t="s">
        <v>84</v>
      </c>
      <c r="C3053" s="39" t="s">
        <v>720</v>
      </c>
      <c r="D3053" s="39" t="s">
        <v>258</v>
      </c>
      <c r="E3053" s="39"/>
      <c r="F3053" s="39" t="s">
        <v>495</v>
      </c>
      <c r="G3053" s="39" t="s">
        <v>168</v>
      </c>
      <c r="H3053" s="352">
        <v>3</v>
      </c>
    </row>
    <row r="3054" spans="1:8">
      <c r="A3054" s="39"/>
      <c r="B3054" s="39" t="s">
        <v>84</v>
      </c>
      <c r="C3054" s="39" t="s">
        <v>721</v>
      </c>
      <c r="D3054" s="39" t="s">
        <v>258</v>
      </c>
      <c r="E3054" s="39"/>
      <c r="F3054" s="39" t="s">
        <v>318</v>
      </c>
      <c r="G3054" s="39" t="s">
        <v>168</v>
      </c>
      <c r="H3054" s="352">
        <v>3</v>
      </c>
    </row>
    <row r="3055" spans="1:8">
      <c r="A3055" s="39"/>
      <c r="B3055" s="39" t="s">
        <v>84</v>
      </c>
      <c r="C3055" s="39" t="s">
        <v>722</v>
      </c>
      <c r="D3055" s="39" t="s">
        <v>258</v>
      </c>
      <c r="E3055" s="39"/>
      <c r="F3055" s="39" t="s">
        <v>291</v>
      </c>
      <c r="G3055" s="39" t="s">
        <v>168</v>
      </c>
      <c r="H3055" s="352">
        <v>1</v>
      </c>
    </row>
    <row r="3056" spans="1:8">
      <c r="A3056" s="39"/>
      <c r="B3056" s="39" t="s">
        <v>84</v>
      </c>
      <c r="C3056" s="39" t="s">
        <v>723</v>
      </c>
      <c r="D3056" s="39" t="s">
        <v>258</v>
      </c>
      <c r="E3056" s="39"/>
      <c r="F3056" s="39" t="s">
        <v>291</v>
      </c>
      <c r="G3056" s="39" t="s">
        <v>168</v>
      </c>
      <c r="H3056" s="352">
        <v>2</v>
      </c>
    </row>
    <row r="3057" spans="1:8">
      <c r="A3057" s="39"/>
      <c r="B3057" s="39" t="s">
        <v>84</v>
      </c>
      <c r="C3057" s="39" t="s">
        <v>724</v>
      </c>
      <c r="D3057" s="39" t="s">
        <v>258</v>
      </c>
      <c r="E3057" s="39"/>
      <c r="F3057" s="39" t="s">
        <v>196</v>
      </c>
      <c r="G3057" s="39" t="s">
        <v>168</v>
      </c>
      <c r="H3057" s="352">
        <v>2</v>
      </c>
    </row>
    <row r="3058" spans="1:8">
      <c r="A3058" s="39"/>
      <c r="B3058" s="39" t="s">
        <v>84</v>
      </c>
      <c r="C3058" s="39" t="s">
        <v>725</v>
      </c>
      <c r="D3058" s="39" t="s">
        <v>258</v>
      </c>
      <c r="E3058" s="39"/>
      <c r="F3058" s="39" t="s">
        <v>670</v>
      </c>
      <c r="G3058" s="39" t="s">
        <v>168</v>
      </c>
      <c r="H3058" s="352">
        <v>3</v>
      </c>
    </row>
    <row r="3059" spans="1:8">
      <c r="A3059" s="39"/>
      <c r="B3059" s="39" t="s">
        <v>84</v>
      </c>
      <c r="C3059" s="39" t="s">
        <v>726</v>
      </c>
      <c r="D3059" s="39" t="s">
        <v>258</v>
      </c>
      <c r="E3059" s="39"/>
      <c r="F3059" s="39" t="s">
        <v>555</v>
      </c>
      <c r="G3059" s="39" t="s">
        <v>168</v>
      </c>
      <c r="H3059" s="352">
        <v>2</v>
      </c>
    </row>
    <row r="3060" spans="1:8">
      <c r="A3060" s="39"/>
      <c r="B3060" s="39" t="s">
        <v>84</v>
      </c>
      <c r="C3060" s="39" t="s">
        <v>727</v>
      </c>
      <c r="D3060" s="39" t="s">
        <v>258</v>
      </c>
      <c r="E3060" s="39"/>
      <c r="F3060" s="39" t="s">
        <v>264</v>
      </c>
      <c r="G3060" s="39" t="s">
        <v>168</v>
      </c>
      <c r="H3060" s="352">
        <v>1</v>
      </c>
    </row>
    <row r="3061" spans="1:8">
      <c r="A3061" s="39"/>
      <c r="B3061" s="39" t="s">
        <v>84</v>
      </c>
      <c r="C3061" s="39" t="s">
        <v>728</v>
      </c>
      <c r="D3061" s="39" t="s">
        <v>258</v>
      </c>
      <c r="E3061" s="39"/>
      <c r="F3061" s="39" t="s">
        <v>260</v>
      </c>
      <c r="G3061" s="39" t="s">
        <v>168</v>
      </c>
      <c r="H3061" s="352">
        <v>1</v>
      </c>
    </row>
    <row r="3062" spans="1:8">
      <c r="A3062" s="39"/>
      <c r="B3062" s="39" t="s">
        <v>84</v>
      </c>
      <c r="C3062" s="39" t="s">
        <v>910</v>
      </c>
      <c r="D3062" s="39" t="s">
        <v>258</v>
      </c>
      <c r="E3062" s="39"/>
      <c r="F3062" s="39" t="s">
        <v>270</v>
      </c>
      <c r="G3062" s="39" t="s">
        <v>168</v>
      </c>
      <c r="H3062" s="352">
        <v>1</v>
      </c>
    </row>
    <row r="3063" spans="1:8">
      <c r="A3063" s="39"/>
      <c r="B3063" s="39" t="s">
        <v>84</v>
      </c>
      <c r="C3063" s="39" t="s">
        <v>730</v>
      </c>
      <c r="D3063" s="39" t="s">
        <v>258</v>
      </c>
      <c r="E3063" s="39"/>
      <c r="F3063" s="39" t="s">
        <v>264</v>
      </c>
      <c r="G3063" s="39" t="s">
        <v>168</v>
      </c>
      <c r="H3063" s="352">
        <v>1</v>
      </c>
    </row>
    <row r="3064" spans="1:8">
      <c r="A3064" s="39"/>
      <c r="B3064" s="39" t="s">
        <v>84</v>
      </c>
      <c r="C3064" s="39" t="s">
        <v>918</v>
      </c>
      <c r="D3064" s="39" t="s">
        <v>258</v>
      </c>
      <c r="E3064" s="39"/>
      <c r="F3064" s="39"/>
      <c r="G3064" s="39" t="s">
        <v>168</v>
      </c>
      <c r="H3064" s="352">
        <v>1</v>
      </c>
    </row>
    <row r="3065" spans="1:8">
      <c r="A3065" s="39"/>
      <c r="B3065" s="39" t="s">
        <v>84</v>
      </c>
      <c r="C3065" s="39" t="s">
        <v>738</v>
      </c>
      <c r="D3065" s="39" t="s">
        <v>739</v>
      </c>
      <c r="E3065" s="39"/>
      <c r="F3065" s="39"/>
      <c r="G3065" s="39" t="s">
        <v>168</v>
      </c>
      <c r="H3065" s="352">
        <v>3</v>
      </c>
    </row>
    <row r="3066" spans="1:8">
      <c r="A3066" s="39"/>
      <c r="B3066" s="39" t="s">
        <v>84</v>
      </c>
      <c r="C3066" s="39" t="s">
        <v>915</v>
      </c>
      <c r="D3066" s="39" t="s">
        <v>255</v>
      </c>
      <c r="E3066" s="39" t="s">
        <v>547</v>
      </c>
      <c r="F3066" s="39" t="s">
        <v>529</v>
      </c>
      <c r="G3066" s="39" t="s">
        <v>168</v>
      </c>
      <c r="H3066" s="352">
        <v>1</v>
      </c>
    </row>
    <row r="3067" spans="1:8">
      <c r="A3067" s="39"/>
      <c r="B3067" s="39" t="s">
        <v>84</v>
      </c>
      <c r="C3067" s="39" t="s">
        <v>606</v>
      </c>
      <c r="D3067" s="39" t="s">
        <v>258</v>
      </c>
      <c r="E3067" s="39"/>
      <c r="F3067" s="39"/>
      <c r="G3067" s="39" t="s">
        <v>168</v>
      </c>
      <c r="H3067" s="352">
        <v>1</v>
      </c>
    </row>
    <row r="3068" spans="1:8">
      <c r="A3068" s="39"/>
      <c r="B3068" s="39" t="s">
        <v>84</v>
      </c>
      <c r="C3068" s="39" t="s">
        <v>878</v>
      </c>
      <c r="D3068" s="39" t="s">
        <v>258</v>
      </c>
      <c r="E3068" s="39" t="s">
        <v>629</v>
      </c>
      <c r="F3068" s="39" t="s">
        <v>495</v>
      </c>
      <c r="G3068" s="39" t="s">
        <v>168</v>
      </c>
      <c r="H3068" s="352">
        <v>1</v>
      </c>
    </row>
    <row r="3069" spans="1:8">
      <c r="A3069" s="39"/>
      <c r="B3069" s="39" t="s">
        <v>84</v>
      </c>
      <c r="C3069" s="39" t="s">
        <v>748</v>
      </c>
      <c r="D3069" s="39" t="s">
        <v>678</v>
      </c>
      <c r="E3069" s="39" t="s">
        <v>437</v>
      </c>
      <c r="F3069" s="39" t="s">
        <v>749</v>
      </c>
      <c r="G3069" s="39" t="s">
        <v>168</v>
      </c>
      <c r="H3069" s="352">
        <v>1</v>
      </c>
    </row>
    <row r="3070" spans="1:8">
      <c r="A3070" s="39"/>
      <c r="B3070" s="39" t="s">
        <v>84</v>
      </c>
      <c r="C3070" s="39" t="s">
        <v>750</v>
      </c>
      <c r="D3070" s="39" t="s">
        <v>678</v>
      </c>
      <c r="E3070" s="39" t="s">
        <v>195</v>
      </c>
      <c r="F3070" s="39" t="s">
        <v>751</v>
      </c>
      <c r="G3070" s="39" t="s">
        <v>168</v>
      </c>
      <c r="H3070" s="352">
        <v>1</v>
      </c>
    </row>
    <row r="3071" spans="1:8">
      <c r="A3071" s="39"/>
      <c r="B3071" s="39" t="s">
        <v>84</v>
      </c>
      <c r="C3071" s="39" t="s">
        <v>752</v>
      </c>
      <c r="D3071" s="39" t="s">
        <v>678</v>
      </c>
      <c r="E3071" s="39" t="s">
        <v>477</v>
      </c>
      <c r="F3071" s="39" t="s">
        <v>753</v>
      </c>
      <c r="G3071" s="39" t="s">
        <v>168</v>
      </c>
      <c r="H3071" s="352">
        <v>1</v>
      </c>
    </row>
    <row r="3072" spans="1:8">
      <c r="A3072" s="39"/>
      <c r="B3072" s="39" t="s">
        <v>84</v>
      </c>
      <c r="C3072" s="39" t="s">
        <v>905</v>
      </c>
      <c r="D3072" s="39" t="s">
        <v>678</v>
      </c>
      <c r="E3072" s="39" t="s">
        <v>898</v>
      </c>
      <c r="F3072" s="39" t="s">
        <v>906</v>
      </c>
      <c r="G3072" s="39" t="s">
        <v>168</v>
      </c>
      <c r="H3072" s="352">
        <v>1</v>
      </c>
    </row>
    <row r="3073" spans="1:8">
      <c r="A3073" s="39"/>
      <c r="B3073" s="39" t="s">
        <v>84</v>
      </c>
      <c r="C3073" s="39" t="s">
        <v>897</v>
      </c>
      <c r="D3073" s="39" t="s">
        <v>678</v>
      </c>
      <c r="E3073" s="39" t="s">
        <v>898</v>
      </c>
      <c r="F3073" s="39" t="s">
        <v>347</v>
      </c>
      <c r="G3073" s="39" t="s">
        <v>168</v>
      </c>
      <c r="H3073" s="352">
        <v>1</v>
      </c>
    </row>
    <row r="3074" spans="1:8">
      <c r="A3074" s="39"/>
      <c r="B3074" s="39" t="s">
        <v>84</v>
      </c>
      <c r="C3074" s="39" t="s">
        <v>901</v>
      </c>
      <c r="D3074" s="39" t="s">
        <v>678</v>
      </c>
      <c r="E3074" s="39" t="s">
        <v>843</v>
      </c>
      <c r="F3074" s="39" t="s">
        <v>902</v>
      </c>
      <c r="G3074" s="39" t="s">
        <v>168</v>
      </c>
      <c r="H3074" s="352">
        <v>1</v>
      </c>
    </row>
    <row r="3075" spans="1:8">
      <c r="A3075" s="39"/>
      <c r="B3075" s="39" t="s">
        <v>84</v>
      </c>
      <c r="C3075" s="39" t="s">
        <v>893</v>
      </c>
      <c r="D3075" s="39" t="s">
        <v>678</v>
      </c>
      <c r="E3075" s="39" t="s">
        <v>843</v>
      </c>
      <c r="F3075" s="39" t="s">
        <v>495</v>
      </c>
      <c r="G3075" s="39" t="s">
        <v>168</v>
      </c>
      <c r="H3075" s="352">
        <v>1</v>
      </c>
    </row>
    <row r="3076" spans="1:8">
      <c r="A3076" s="39"/>
      <c r="B3076" s="39" t="s">
        <v>84</v>
      </c>
      <c r="C3076" s="39" t="s">
        <v>758</v>
      </c>
      <c r="D3076" s="39" t="s">
        <v>678</v>
      </c>
      <c r="E3076" s="39" t="s">
        <v>759</v>
      </c>
      <c r="F3076" s="39" t="s">
        <v>760</v>
      </c>
      <c r="G3076" s="39" t="s">
        <v>168</v>
      </c>
      <c r="H3076" s="352">
        <v>1</v>
      </c>
    </row>
    <row r="3077" spans="1:8">
      <c r="A3077" s="39"/>
      <c r="B3077" s="39" t="s">
        <v>84</v>
      </c>
      <c r="C3077" s="39" t="s">
        <v>761</v>
      </c>
      <c r="D3077" s="39" t="s">
        <v>678</v>
      </c>
      <c r="E3077" s="39" t="s">
        <v>762</v>
      </c>
      <c r="F3077" s="39" t="s">
        <v>363</v>
      </c>
      <c r="G3077" s="39" t="s">
        <v>168</v>
      </c>
      <c r="H3077" s="352">
        <v>1</v>
      </c>
    </row>
    <row r="3078" spans="1:8">
      <c r="A3078" s="39"/>
      <c r="B3078" s="39" t="s">
        <v>84</v>
      </c>
      <c r="C3078" s="39" t="s">
        <v>763</v>
      </c>
      <c r="D3078" s="39" t="s">
        <v>678</v>
      </c>
      <c r="E3078" s="39" t="s">
        <v>764</v>
      </c>
      <c r="F3078" s="39" t="s">
        <v>765</v>
      </c>
      <c r="G3078" s="39" t="s">
        <v>168</v>
      </c>
      <c r="H3078" s="352">
        <v>1</v>
      </c>
    </row>
    <row r="3079" spans="1:8">
      <c r="A3079" s="39"/>
      <c r="B3079" s="39" t="s">
        <v>84</v>
      </c>
      <c r="C3079" s="39" t="s">
        <v>767</v>
      </c>
      <c r="D3079" s="39" t="s">
        <v>678</v>
      </c>
      <c r="E3079" s="39" t="s">
        <v>226</v>
      </c>
      <c r="F3079" s="39" t="s">
        <v>363</v>
      </c>
      <c r="G3079" s="39" t="s">
        <v>168</v>
      </c>
      <c r="H3079" s="352">
        <v>1</v>
      </c>
    </row>
    <row r="3080" spans="1:8">
      <c r="A3080" s="39"/>
      <c r="B3080" s="39" t="s">
        <v>84</v>
      </c>
      <c r="C3080" s="39" t="s">
        <v>768</v>
      </c>
      <c r="D3080" s="39" t="s">
        <v>678</v>
      </c>
      <c r="E3080" s="39" t="s">
        <v>764</v>
      </c>
      <c r="F3080" s="39" t="s">
        <v>765</v>
      </c>
      <c r="G3080" s="39" t="s">
        <v>168</v>
      </c>
      <c r="H3080" s="352">
        <v>1</v>
      </c>
    </row>
    <row r="3081" spans="1:8">
      <c r="A3081" s="39"/>
      <c r="B3081" s="39" t="s">
        <v>84</v>
      </c>
      <c r="C3081" s="39" t="s">
        <v>769</v>
      </c>
      <c r="D3081" s="39" t="s">
        <v>678</v>
      </c>
      <c r="E3081" s="39" t="s">
        <v>175</v>
      </c>
      <c r="F3081" s="39" t="s">
        <v>770</v>
      </c>
      <c r="G3081" s="39" t="s">
        <v>168</v>
      </c>
      <c r="H3081" s="352">
        <v>1</v>
      </c>
    </row>
    <row r="3082" spans="1:8">
      <c r="A3082" s="39"/>
      <c r="B3082" s="39" t="s">
        <v>84</v>
      </c>
      <c r="C3082" s="39" t="s">
        <v>771</v>
      </c>
      <c r="D3082" s="39" t="s">
        <v>678</v>
      </c>
      <c r="E3082" s="39" t="s">
        <v>574</v>
      </c>
      <c r="F3082" s="39" t="s">
        <v>772</v>
      </c>
      <c r="G3082" s="39" t="s">
        <v>168</v>
      </c>
      <c r="H3082" s="352">
        <v>1</v>
      </c>
    </row>
    <row r="3083" spans="1:8">
      <c r="A3083" s="39"/>
      <c r="B3083" s="39" t="s">
        <v>84</v>
      </c>
      <c r="C3083" s="39" t="s">
        <v>789</v>
      </c>
      <c r="D3083" s="39" t="s">
        <v>790</v>
      </c>
      <c r="E3083" s="39" t="s">
        <v>791</v>
      </c>
      <c r="F3083" s="39"/>
      <c r="G3083" s="39" t="s">
        <v>168</v>
      </c>
      <c r="H3083" s="352">
        <v>1</v>
      </c>
    </row>
    <row r="3084" spans="1:8">
      <c r="A3084" s="39"/>
      <c r="B3084" s="39" t="s">
        <v>84</v>
      </c>
      <c r="C3084" s="39" t="s">
        <v>875</v>
      </c>
      <c r="D3084" s="39" t="s">
        <v>790</v>
      </c>
      <c r="E3084" s="39" t="s">
        <v>876</v>
      </c>
      <c r="F3084" s="39"/>
      <c r="G3084" s="39" t="s">
        <v>168</v>
      </c>
      <c r="H3084" s="352">
        <v>1</v>
      </c>
    </row>
    <row r="3085" spans="1:8">
      <c r="A3085" s="39"/>
      <c r="B3085" s="39" t="s">
        <v>84</v>
      </c>
      <c r="C3085" s="39" t="s">
        <v>885</v>
      </c>
      <c r="D3085" s="39" t="s">
        <v>790</v>
      </c>
      <c r="E3085" s="39" t="s">
        <v>886</v>
      </c>
      <c r="F3085" s="39"/>
      <c r="G3085" s="39" t="s">
        <v>168</v>
      </c>
      <c r="H3085" s="352">
        <v>1</v>
      </c>
    </row>
    <row r="3086" spans="1:8">
      <c r="A3086" s="39"/>
      <c r="B3086" s="39" t="s">
        <v>84</v>
      </c>
      <c r="C3086" s="39" t="s">
        <v>919</v>
      </c>
      <c r="D3086" s="39" t="s">
        <v>790</v>
      </c>
      <c r="E3086" s="39" t="s">
        <v>920</v>
      </c>
      <c r="F3086" s="39"/>
      <c r="G3086" s="39" t="s">
        <v>168</v>
      </c>
      <c r="H3086" s="352">
        <v>1</v>
      </c>
    </row>
    <row r="3087" spans="1:8">
      <c r="A3087" s="39"/>
      <c r="B3087" s="39" t="s">
        <v>84</v>
      </c>
      <c r="C3087" s="39" t="s">
        <v>880</v>
      </c>
      <c r="D3087" s="39" t="s">
        <v>790</v>
      </c>
      <c r="E3087" s="39" t="s">
        <v>881</v>
      </c>
      <c r="F3087" s="39"/>
      <c r="G3087" s="39" t="s">
        <v>168</v>
      </c>
      <c r="H3087" s="352">
        <v>1</v>
      </c>
    </row>
    <row r="3088" spans="1:8">
      <c r="A3088" s="39"/>
      <c r="B3088" s="39" t="s">
        <v>84</v>
      </c>
      <c r="C3088" s="39" t="s">
        <v>927</v>
      </c>
      <c r="D3088" s="39" t="s">
        <v>790</v>
      </c>
      <c r="E3088" s="39" t="s">
        <v>928</v>
      </c>
      <c r="F3088" s="39"/>
      <c r="G3088" s="39" t="s">
        <v>168</v>
      </c>
      <c r="H3088" s="352">
        <v>1</v>
      </c>
    </row>
    <row r="3089" spans="1:8">
      <c r="A3089" s="39"/>
      <c r="B3089" s="39" t="s">
        <v>84</v>
      </c>
      <c r="C3089" s="39" t="s">
        <v>796</v>
      </c>
      <c r="D3089" s="39" t="s">
        <v>790</v>
      </c>
      <c r="E3089" s="39" t="s">
        <v>797</v>
      </c>
      <c r="F3089" s="39"/>
      <c r="G3089" s="39" t="s">
        <v>168</v>
      </c>
      <c r="H3089" s="352">
        <v>1</v>
      </c>
    </row>
    <row r="3098" spans="1:8" ht="20.25">
      <c r="A3098" s="40" t="s">
        <v>929</v>
      </c>
      <c r="B3098" s="35"/>
      <c r="C3098" s="35"/>
      <c r="D3098" s="35"/>
      <c r="E3098" s="35"/>
      <c r="F3098" s="35"/>
      <c r="G3098" s="35"/>
      <c r="H3098" s="351"/>
    </row>
    <row r="3099" spans="1:8">
      <c r="A3099" s="39"/>
      <c r="B3099" s="39" t="s">
        <v>162</v>
      </c>
      <c r="C3099" s="39" t="s">
        <v>163</v>
      </c>
      <c r="D3099" s="39" t="s">
        <v>164</v>
      </c>
      <c r="E3099" s="39" t="s">
        <v>165</v>
      </c>
      <c r="F3099" s="39" t="s">
        <v>166</v>
      </c>
      <c r="G3099" s="39" t="s">
        <v>167</v>
      </c>
      <c r="H3099" s="352" t="s">
        <v>168</v>
      </c>
    </row>
    <row r="3100" spans="1:8">
      <c r="A3100" s="39"/>
      <c r="B3100" s="39" t="s">
        <v>84</v>
      </c>
      <c r="C3100" s="39" t="s">
        <v>718</v>
      </c>
      <c r="D3100" s="39" t="s">
        <v>258</v>
      </c>
      <c r="E3100" s="39"/>
      <c r="F3100" s="39" t="s">
        <v>279</v>
      </c>
      <c r="G3100" s="39" t="s">
        <v>168</v>
      </c>
      <c r="H3100" s="352">
        <v>2</v>
      </c>
    </row>
    <row r="3101" spans="1:8">
      <c r="A3101" s="39"/>
      <c r="B3101" s="39" t="s">
        <v>84</v>
      </c>
      <c r="C3101" s="39" t="s">
        <v>888</v>
      </c>
      <c r="D3101" s="39" t="s">
        <v>258</v>
      </c>
      <c r="E3101" s="39"/>
      <c r="F3101" s="39" t="s">
        <v>670</v>
      </c>
      <c r="G3101" s="39" t="s">
        <v>168</v>
      </c>
      <c r="H3101" s="352">
        <v>1</v>
      </c>
    </row>
    <row r="3102" spans="1:8">
      <c r="A3102" s="39"/>
      <c r="B3102" s="39" t="s">
        <v>84</v>
      </c>
      <c r="C3102" s="39" t="s">
        <v>912</v>
      </c>
      <c r="D3102" s="39" t="s">
        <v>258</v>
      </c>
      <c r="E3102" s="39" t="s">
        <v>913</v>
      </c>
      <c r="F3102" s="39" t="s">
        <v>749</v>
      </c>
      <c r="G3102" s="39" t="s">
        <v>168</v>
      </c>
      <c r="H3102" s="352">
        <v>1</v>
      </c>
    </row>
    <row r="3103" spans="1:8">
      <c r="A3103" s="39"/>
      <c r="B3103" s="39" t="s">
        <v>84</v>
      </c>
      <c r="C3103" s="39" t="s">
        <v>925</v>
      </c>
      <c r="D3103" s="39" t="s">
        <v>739</v>
      </c>
      <c r="E3103" s="39"/>
      <c r="F3103" s="39" t="s">
        <v>926</v>
      </c>
      <c r="G3103" s="39" t="s">
        <v>168</v>
      </c>
      <c r="H3103" s="352">
        <v>1</v>
      </c>
    </row>
    <row r="3104" spans="1:8">
      <c r="A3104" s="39"/>
      <c r="B3104" s="39" t="s">
        <v>84</v>
      </c>
      <c r="C3104" s="39" t="s">
        <v>720</v>
      </c>
      <c r="D3104" s="39" t="s">
        <v>258</v>
      </c>
      <c r="E3104" s="39"/>
      <c r="F3104" s="39" t="s">
        <v>495</v>
      </c>
      <c r="G3104" s="39" t="s">
        <v>168</v>
      </c>
      <c r="H3104" s="352">
        <v>3</v>
      </c>
    </row>
    <row r="3105" spans="1:8">
      <c r="A3105" s="39"/>
      <c r="B3105" s="39" t="s">
        <v>84</v>
      </c>
      <c r="C3105" s="39" t="s">
        <v>721</v>
      </c>
      <c r="D3105" s="39" t="s">
        <v>258</v>
      </c>
      <c r="E3105" s="39"/>
      <c r="F3105" s="39" t="s">
        <v>318</v>
      </c>
      <c r="G3105" s="39" t="s">
        <v>168</v>
      </c>
      <c r="H3105" s="352">
        <v>3</v>
      </c>
    </row>
    <row r="3106" spans="1:8">
      <c r="A3106" s="39"/>
      <c r="B3106" s="39" t="s">
        <v>84</v>
      </c>
      <c r="C3106" s="39" t="s">
        <v>722</v>
      </c>
      <c r="D3106" s="39" t="s">
        <v>258</v>
      </c>
      <c r="E3106" s="39"/>
      <c r="F3106" s="39" t="s">
        <v>291</v>
      </c>
      <c r="G3106" s="39" t="s">
        <v>168</v>
      </c>
      <c r="H3106" s="352">
        <v>1</v>
      </c>
    </row>
    <row r="3107" spans="1:8">
      <c r="A3107" s="39"/>
      <c r="B3107" s="39" t="s">
        <v>84</v>
      </c>
      <c r="C3107" s="39" t="s">
        <v>723</v>
      </c>
      <c r="D3107" s="39" t="s">
        <v>258</v>
      </c>
      <c r="E3107" s="39"/>
      <c r="F3107" s="39" t="s">
        <v>291</v>
      </c>
      <c r="G3107" s="39" t="s">
        <v>168</v>
      </c>
      <c r="H3107" s="352">
        <v>2</v>
      </c>
    </row>
    <row r="3108" spans="1:8">
      <c r="A3108" s="39"/>
      <c r="B3108" s="39" t="s">
        <v>84</v>
      </c>
      <c r="C3108" s="39" t="s">
        <v>724</v>
      </c>
      <c r="D3108" s="39" t="s">
        <v>258</v>
      </c>
      <c r="E3108" s="39"/>
      <c r="F3108" s="39" t="s">
        <v>196</v>
      </c>
      <c r="G3108" s="39" t="s">
        <v>168</v>
      </c>
      <c r="H3108" s="352">
        <v>2</v>
      </c>
    </row>
    <row r="3109" spans="1:8">
      <c r="A3109" s="39"/>
      <c r="B3109" s="39" t="s">
        <v>84</v>
      </c>
      <c r="C3109" s="39" t="s">
        <v>725</v>
      </c>
      <c r="D3109" s="39" t="s">
        <v>258</v>
      </c>
      <c r="E3109" s="39"/>
      <c r="F3109" s="39" t="s">
        <v>670</v>
      </c>
      <c r="G3109" s="39" t="s">
        <v>168</v>
      </c>
      <c r="H3109" s="352">
        <v>3</v>
      </c>
    </row>
    <row r="3110" spans="1:8">
      <c r="A3110" s="39"/>
      <c r="B3110" s="39" t="s">
        <v>84</v>
      </c>
      <c r="C3110" s="39" t="s">
        <v>726</v>
      </c>
      <c r="D3110" s="39" t="s">
        <v>258</v>
      </c>
      <c r="E3110" s="39"/>
      <c r="F3110" s="39" t="s">
        <v>555</v>
      </c>
      <c r="G3110" s="39" t="s">
        <v>168</v>
      </c>
      <c r="H3110" s="352">
        <v>2</v>
      </c>
    </row>
    <row r="3111" spans="1:8">
      <c r="A3111" s="39"/>
      <c r="B3111" s="39" t="s">
        <v>84</v>
      </c>
      <c r="C3111" s="39" t="s">
        <v>727</v>
      </c>
      <c r="D3111" s="39" t="s">
        <v>258</v>
      </c>
      <c r="E3111" s="39"/>
      <c r="F3111" s="39" t="s">
        <v>264</v>
      </c>
      <c r="G3111" s="39" t="s">
        <v>168</v>
      </c>
      <c r="H3111" s="352">
        <v>1</v>
      </c>
    </row>
    <row r="3112" spans="1:8">
      <c r="A3112" s="39"/>
      <c r="B3112" s="39" t="s">
        <v>84</v>
      </c>
      <c r="C3112" s="39" t="s">
        <v>728</v>
      </c>
      <c r="D3112" s="39" t="s">
        <v>258</v>
      </c>
      <c r="E3112" s="39"/>
      <c r="F3112" s="39" t="s">
        <v>260</v>
      </c>
      <c r="G3112" s="39" t="s">
        <v>168</v>
      </c>
      <c r="H3112" s="352">
        <v>1</v>
      </c>
    </row>
    <row r="3113" spans="1:8">
      <c r="A3113" s="39"/>
      <c r="B3113" s="39" t="s">
        <v>84</v>
      </c>
      <c r="C3113" s="39" t="s">
        <v>883</v>
      </c>
      <c r="D3113" s="39" t="s">
        <v>258</v>
      </c>
      <c r="E3113" s="39"/>
      <c r="F3113" s="39" t="s">
        <v>884</v>
      </c>
      <c r="G3113" s="39" t="s">
        <v>168</v>
      </c>
      <c r="H3113" s="352">
        <v>1</v>
      </c>
    </row>
    <row r="3114" spans="1:8">
      <c r="A3114" s="39"/>
      <c r="B3114" s="39" t="s">
        <v>84</v>
      </c>
      <c r="C3114" s="39" t="s">
        <v>910</v>
      </c>
      <c r="D3114" s="39" t="s">
        <v>258</v>
      </c>
      <c r="E3114" s="39"/>
      <c r="F3114" s="39" t="s">
        <v>270</v>
      </c>
      <c r="G3114" s="39" t="s">
        <v>168</v>
      </c>
      <c r="H3114" s="352">
        <v>1</v>
      </c>
    </row>
    <row r="3115" spans="1:8">
      <c r="A3115" s="39"/>
      <c r="B3115" s="39" t="s">
        <v>84</v>
      </c>
      <c r="C3115" s="39" t="s">
        <v>930</v>
      </c>
      <c r="D3115" s="39" t="s">
        <v>258</v>
      </c>
      <c r="E3115" s="39"/>
      <c r="F3115" s="39"/>
      <c r="G3115" s="39" t="s">
        <v>168</v>
      </c>
      <c r="H3115" s="352">
        <v>1</v>
      </c>
    </row>
    <row r="3116" spans="1:8">
      <c r="A3116" s="39"/>
      <c r="B3116" s="39" t="s">
        <v>84</v>
      </c>
      <c r="C3116" s="39" t="s">
        <v>730</v>
      </c>
      <c r="D3116" s="39" t="s">
        <v>258</v>
      </c>
      <c r="E3116" s="39"/>
      <c r="F3116" s="39" t="s">
        <v>264</v>
      </c>
      <c r="G3116" s="39" t="s">
        <v>168</v>
      </c>
      <c r="H3116" s="352">
        <v>1</v>
      </c>
    </row>
    <row r="3117" spans="1:8">
      <c r="A3117" s="39"/>
      <c r="B3117" s="39" t="s">
        <v>84</v>
      </c>
      <c r="C3117" s="39" t="s">
        <v>918</v>
      </c>
      <c r="D3117" s="39" t="s">
        <v>258</v>
      </c>
      <c r="E3117" s="39"/>
      <c r="F3117" s="39"/>
      <c r="G3117" s="39" t="s">
        <v>168</v>
      </c>
      <c r="H3117" s="352">
        <v>1</v>
      </c>
    </row>
    <row r="3118" spans="1:8">
      <c r="A3118" s="39"/>
      <c r="B3118" s="39" t="s">
        <v>84</v>
      </c>
      <c r="C3118" s="39" t="s">
        <v>738</v>
      </c>
      <c r="D3118" s="39" t="s">
        <v>739</v>
      </c>
      <c r="E3118" s="39"/>
      <c r="F3118" s="39"/>
      <c r="G3118" s="39" t="s">
        <v>168</v>
      </c>
      <c r="H3118" s="352">
        <v>3</v>
      </c>
    </row>
    <row r="3119" spans="1:8">
      <c r="A3119" s="39"/>
      <c r="B3119" s="39" t="s">
        <v>84</v>
      </c>
      <c r="C3119" s="39" t="s">
        <v>915</v>
      </c>
      <c r="D3119" s="39" t="s">
        <v>255</v>
      </c>
      <c r="E3119" s="39" t="s">
        <v>547</v>
      </c>
      <c r="F3119" s="39" t="s">
        <v>529</v>
      </c>
      <c r="G3119" s="39" t="s">
        <v>168</v>
      </c>
      <c r="H3119" s="352">
        <v>1</v>
      </c>
    </row>
    <row r="3120" spans="1:8">
      <c r="A3120" s="39"/>
      <c r="B3120" s="39" t="s">
        <v>84</v>
      </c>
      <c r="C3120" s="39" t="s">
        <v>606</v>
      </c>
      <c r="D3120" s="39" t="s">
        <v>258</v>
      </c>
      <c r="E3120" s="39"/>
      <c r="F3120" s="39"/>
      <c r="G3120" s="39" t="s">
        <v>168</v>
      </c>
      <c r="H3120" s="352">
        <v>1</v>
      </c>
    </row>
    <row r="3121" spans="1:8">
      <c r="A3121" s="39"/>
      <c r="B3121" s="39" t="s">
        <v>84</v>
      </c>
      <c r="C3121" s="39" t="s">
        <v>878</v>
      </c>
      <c r="D3121" s="39" t="s">
        <v>258</v>
      </c>
      <c r="E3121" s="39" t="s">
        <v>629</v>
      </c>
      <c r="F3121" s="39" t="s">
        <v>495</v>
      </c>
      <c r="G3121" s="39" t="s">
        <v>168</v>
      </c>
      <c r="H3121" s="352">
        <v>1</v>
      </c>
    </row>
    <row r="3122" spans="1:8">
      <c r="A3122" s="39"/>
      <c r="B3122" s="39" t="s">
        <v>84</v>
      </c>
      <c r="C3122" s="39" t="s">
        <v>748</v>
      </c>
      <c r="D3122" s="39" t="s">
        <v>678</v>
      </c>
      <c r="E3122" s="39" t="s">
        <v>437</v>
      </c>
      <c r="F3122" s="39" t="s">
        <v>749</v>
      </c>
      <c r="G3122" s="39" t="s">
        <v>168</v>
      </c>
      <c r="H3122" s="352">
        <v>1</v>
      </c>
    </row>
    <row r="3123" spans="1:8">
      <c r="A3123" s="39"/>
      <c r="B3123" s="39" t="s">
        <v>84</v>
      </c>
      <c r="C3123" s="39" t="s">
        <v>750</v>
      </c>
      <c r="D3123" s="39" t="s">
        <v>678</v>
      </c>
      <c r="E3123" s="39" t="s">
        <v>195</v>
      </c>
      <c r="F3123" s="39" t="s">
        <v>751</v>
      </c>
      <c r="G3123" s="39" t="s">
        <v>168</v>
      </c>
      <c r="H3123" s="352">
        <v>1</v>
      </c>
    </row>
    <row r="3124" spans="1:8">
      <c r="A3124" s="39"/>
      <c r="B3124" s="39" t="s">
        <v>84</v>
      </c>
      <c r="C3124" s="39" t="s">
        <v>752</v>
      </c>
      <c r="D3124" s="39" t="s">
        <v>678</v>
      </c>
      <c r="E3124" s="39" t="s">
        <v>477</v>
      </c>
      <c r="F3124" s="39" t="s">
        <v>753</v>
      </c>
      <c r="G3124" s="39" t="s">
        <v>168</v>
      </c>
      <c r="H3124" s="352">
        <v>1</v>
      </c>
    </row>
    <row r="3125" spans="1:8">
      <c r="A3125" s="39"/>
      <c r="B3125" s="39" t="s">
        <v>84</v>
      </c>
      <c r="C3125" s="39" t="s">
        <v>905</v>
      </c>
      <c r="D3125" s="39" t="s">
        <v>678</v>
      </c>
      <c r="E3125" s="39" t="s">
        <v>898</v>
      </c>
      <c r="F3125" s="39" t="s">
        <v>906</v>
      </c>
      <c r="G3125" s="39" t="s">
        <v>168</v>
      </c>
      <c r="H3125" s="352">
        <v>1</v>
      </c>
    </row>
    <row r="3126" spans="1:8">
      <c r="A3126" s="39"/>
      <c r="B3126" s="39" t="s">
        <v>84</v>
      </c>
      <c r="C3126" s="39" t="s">
        <v>897</v>
      </c>
      <c r="D3126" s="39" t="s">
        <v>678</v>
      </c>
      <c r="E3126" s="39" t="s">
        <v>898</v>
      </c>
      <c r="F3126" s="39" t="s">
        <v>347</v>
      </c>
      <c r="G3126" s="39" t="s">
        <v>168</v>
      </c>
      <c r="H3126" s="352">
        <v>1</v>
      </c>
    </row>
    <row r="3127" spans="1:8">
      <c r="A3127" s="39"/>
      <c r="B3127" s="39" t="s">
        <v>84</v>
      </c>
      <c r="C3127" s="39" t="s">
        <v>901</v>
      </c>
      <c r="D3127" s="39" t="s">
        <v>678</v>
      </c>
      <c r="E3127" s="39" t="s">
        <v>843</v>
      </c>
      <c r="F3127" s="39" t="s">
        <v>902</v>
      </c>
      <c r="G3127" s="39" t="s">
        <v>168</v>
      </c>
      <c r="H3127" s="352">
        <v>1</v>
      </c>
    </row>
    <row r="3128" spans="1:8">
      <c r="A3128" s="39"/>
      <c r="B3128" s="39" t="s">
        <v>84</v>
      </c>
      <c r="C3128" s="39" t="s">
        <v>893</v>
      </c>
      <c r="D3128" s="39" t="s">
        <v>678</v>
      </c>
      <c r="E3128" s="39" t="s">
        <v>843</v>
      </c>
      <c r="F3128" s="39" t="s">
        <v>495</v>
      </c>
      <c r="G3128" s="39" t="s">
        <v>168</v>
      </c>
      <c r="H3128" s="352">
        <v>1</v>
      </c>
    </row>
    <row r="3129" spans="1:8">
      <c r="A3129" s="39"/>
      <c r="B3129" s="39" t="s">
        <v>84</v>
      </c>
      <c r="C3129" s="39" t="s">
        <v>758</v>
      </c>
      <c r="D3129" s="39" t="s">
        <v>678</v>
      </c>
      <c r="E3129" s="39" t="s">
        <v>759</v>
      </c>
      <c r="F3129" s="39" t="s">
        <v>760</v>
      </c>
      <c r="G3129" s="39" t="s">
        <v>168</v>
      </c>
      <c r="H3129" s="352">
        <v>1</v>
      </c>
    </row>
    <row r="3130" spans="1:8">
      <c r="A3130" s="39"/>
      <c r="B3130" s="39" t="s">
        <v>84</v>
      </c>
      <c r="C3130" s="39" t="s">
        <v>761</v>
      </c>
      <c r="D3130" s="39" t="s">
        <v>678</v>
      </c>
      <c r="E3130" s="39" t="s">
        <v>762</v>
      </c>
      <c r="F3130" s="39" t="s">
        <v>363</v>
      </c>
      <c r="G3130" s="39" t="s">
        <v>168</v>
      </c>
      <c r="H3130" s="352">
        <v>1</v>
      </c>
    </row>
    <row r="3131" spans="1:8">
      <c r="A3131" s="39"/>
      <c r="B3131" s="39" t="s">
        <v>84</v>
      </c>
      <c r="C3131" s="39" t="s">
        <v>763</v>
      </c>
      <c r="D3131" s="39" t="s">
        <v>678</v>
      </c>
      <c r="E3131" s="39" t="s">
        <v>764</v>
      </c>
      <c r="F3131" s="39" t="s">
        <v>765</v>
      </c>
      <c r="G3131" s="39" t="s">
        <v>168</v>
      </c>
      <c r="H3131" s="352">
        <v>1</v>
      </c>
    </row>
    <row r="3132" spans="1:8">
      <c r="A3132" s="39"/>
      <c r="B3132" s="39" t="s">
        <v>84</v>
      </c>
      <c r="C3132" s="39" t="s">
        <v>767</v>
      </c>
      <c r="D3132" s="39" t="s">
        <v>678</v>
      </c>
      <c r="E3132" s="39" t="s">
        <v>226</v>
      </c>
      <c r="F3132" s="39" t="s">
        <v>363</v>
      </c>
      <c r="G3132" s="39" t="s">
        <v>168</v>
      </c>
      <c r="H3132" s="352">
        <v>1</v>
      </c>
    </row>
    <row r="3133" spans="1:8">
      <c r="A3133" s="39"/>
      <c r="B3133" s="39" t="s">
        <v>84</v>
      </c>
      <c r="C3133" s="39" t="s">
        <v>768</v>
      </c>
      <c r="D3133" s="39" t="s">
        <v>678</v>
      </c>
      <c r="E3133" s="39" t="s">
        <v>764</v>
      </c>
      <c r="F3133" s="39" t="s">
        <v>765</v>
      </c>
      <c r="G3133" s="39" t="s">
        <v>168</v>
      </c>
      <c r="H3133" s="352">
        <v>1</v>
      </c>
    </row>
    <row r="3134" spans="1:8">
      <c r="A3134" s="39"/>
      <c r="B3134" s="39" t="s">
        <v>84</v>
      </c>
      <c r="C3134" s="39" t="s">
        <v>769</v>
      </c>
      <c r="D3134" s="39" t="s">
        <v>678</v>
      </c>
      <c r="E3134" s="39" t="s">
        <v>175</v>
      </c>
      <c r="F3134" s="39" t="s">
        <v>770</v>
      </c>
      <c r="G3134" s="39" t="s">
        <v>168</v>
      </c>
      <c r="H3134" s="352">
        <v>1</v>
      </c>
    </row>
    <row r="3135" spans="1:8">
      <c r="A3135" s="39"/>
      <c r="B3135" s="39" t="s">
        <v>84</v>
      </c>
      <c r="C3135" s="39" t="s">
        <v>771</v>
      </c>
      <c r="D3135" s="39" t="s">
        <v>678</v>
      </c>
      <c r="E3135" s="39" t="s">
        <v>574</v>
      </c>
      <c r="F3135" s="39" t="s">
        <v>772</v>
      </c>
      <c r="G3135" s="39" t="s">
        <v>168</v>
      </c>
      <c r="H3135" s="352">
        <v>1</v>
      </c>
    </row>
    <row r="3136" spans="1:8">
      <c r="A3136" s="39"/>
      <c r="B3136" s="39" t="s">
        <v>84</v>
      </c>
      <c r="C3136" s="39" t="s">
        <v>789</v>
      </c>
      <c r="D3136" s="39" t="s">
        <v>790</v>
      </c>
      <c r="E3136" s="39" t="s">
        <v>791</v>
      </c>
      <c r="F3136" s="39"/>
      <c r="G3136" s="39" t="s">
        <v>168</v>
      </c>
      <c r="H3136" s="352">
        <v>1</v>
      </c>
    </row>
    <row r="3137" spans="1:8">
      <c r="A3137" s="39"/>
      <c r="B3137" s="39" t="s">
        <v>84</v>
      </c>
      <c r="C3137" s="39" t="s">
        <v>875</v>
      </c>
      <c r="D3137" s="39" t="s">
        <v>790</v>
      </c>
      <c r="E3137" s="39" t="s">
        <v>876</v>
      </c>
      <c r="F3137" s="39"/>
      <c r="G3137" s="39" t="s">
        <v>168</v>
      </c>
      <c r="H3137" s="352">
        <v>1</v>
      </c>
    </row>
    <row r="3138" spans="1:8">
      <c r="A3138" s="39"/>
      <c r="B3138" s="39" t="s">
        <v>84</v>
      </c>
      <c r="C3138" s="39" t="s">
        <v>885</v>
      </c>
      <c r="D3138" s="39" t="s">
        <v>790</v>
      </c>
      <c r="E3138" s="39" t="s">
        <v>886</v>
      </c>
      <c r="F3138" s="39"/>
      <c r="G3138" s="39" t="s">
        <v>168</v>
      </c>
      <c r="H3138" s="352">
        <v>1</v>
      </c>
    </row>
    <row r="3139" spans="1:8">
      <c r="A3139" s="39"/>
      <c r="B3139" s="39" t="s">
        <v>84</v>
      </c>
      <c r="C3139" s="39" t="s">
        <v>931</v>
      </c>
      <c r="D3139" s="39" t="s">
        <v>790</v>
      </c>
      <c r="E3139" s="39" t="s">
        <v>932</v>
      </c>
      <c r="F3139" s="39"/>
      <c r="G3139" s="39" t="s">
        <v>168</v>
      </c>
      <c r="H3139" s="352">
        <v>1</v>
      </c>
    </row>
    <row r="3140" spans="1:8">
      <c r="A3140" s="39"/>
      <c r="B3140" s="39" t="s">
        <v>84</v>
      </c>
      <c r="C3140" s="39" t="s">
        <v>919</v>
      </c>
      <c r="D3140" s="39" t="s">
        <v>790</v>
      </c>
      <c r="E3140" s="39" t="s">
        <v>920</v>
      </c>
      <c r="F3140" s="39"/>
      <c r="G3140" s="39" t="s">
        <v>168</v>
      </c>
      <c r="H3140" s="352">
        <v>1</v>
      </c>
    </row>
    <row r="3141" spans="1:8">
      <c r="A3141" s="39"/>
      <c r="B3141" s="39" t="s">
        <v>84</v>
      </c>
      <c r="C3141" s="39" t="s">
        <v>880</v>
      </c>
      <c r="D3141" s="39" t="s">
        <v>790</v>
      </c>
      <c r="E3141" s="39" t="s">
        <v>881</v>
      </c>
      <c r="F3141" s="39"/>
      <c r="G3141" s="39" t="s">
        <v>168</v>
      </c>
      <c r="H3141" s="352">
        <v>1</v>
      </c>
    </row>
    <row r="3142" spans="1:8">
      <c r="A3142" s="39"/>
      <c r="B3142" s="39" t="s">
        <v>84</v>
      </c>
      <c r="C3142" s="39" t="s">
        <v>927</v>
      </c>
      <c r="D3142" s="39" t="s">
        <v>790</v>
      </c>
      <c r="E3142" s="39" t="s">
        <v>928</v>
      </c>
      <c r="F3142" s="39"/>
      <c r="G3142" s="39" t="s">
        <v>168</v>
      </c>
      <c r="H3142" s="352">
        <v>1</v>
      </c>
    </row>
    <row r="3143" spans="1:8">
      <c r="A3143" s="39"/>
      <c r="B3143" s="39" t="s">
        <v>84</v>
      </c>
      <c r="C3143" s="39" t="s">
        <v>796</v>
      </c>
      <c r="D3143" s="39" t="s">
        <v>790</v>
      </c>
      <c r="E3143" s="39" t="s">
        <v>797</v>
      </c>
      <c r="F3143" s="39"/>
      <c r="G3143" s="39" t="s">
        <v>168</v>
      </c>
      <c r="H3143" s="352">
        <v>1</v>
      </c>
    </row>
    <row r="3152" spans="1:8" ht="20.25">
      <c r="A3152" s="40" t="s">
        <v>933</v>
      </c>
      <c r="B3152" s="35"/>
      <c r="C3152" s="35"/>
      <c r="D3152" s="35"/>
      <c r="E3152" s="35"/>
      <c r="F3152" s="35"/>
      <c r="G3152" s="35"/>
      <c r="H3152" s="351"/>
    </row>
    <row r="3153" spans="1:8">
      <c r="A3153" s="39"/>
      <c r="B3153" s="39" t="s">
        <v>162</v>
      </c>
      <c r="C3153" s="39" t="s">
        <v>163</v>
      </c>
      <c r="D3153" s="39" t="s">
        <v>164</v>
      </c>
      <c r="E3153" s="39" t="s">
        <v>165</v>
      </c>
      <c r="F3153" s="39" t="s">
        <v>166</v>
      </c>
      <c r="G3153" s="39" t="s">
        <v>167</v>
      </c>
      <c r="H3153" s="352" t="s">
        <v>168</v>
      </c>
    </row>
    <row r="3154" spans="1:8">
      <c r="A3154" s="39"/>
      <c r="B3154" s="39" t="s">
        <v>84</v>
      </c>
      <c r="C3154" s="39" t="s">
        <v>922</v>
      </c>
      <c r="D3154" s="39" t="s">
        <v>258</v>
      </c>
      <c r="E3154" s="39" t="s">
        <v>923</v>
      </c>
      <c r="F3154" s="39" t="s">
        <v>924</v>
      </c>
      <c r="G3154" s="39" t="s">
        <v>168</v>
      </c>
      <c r="H3154" s="352">
        <v>1</v>
      </c>
    </row>
    <row r="3155" spans="1:8">
      <c r="A3155" s="39"/>
      <c r="B3155" s="39" t="s">
        <v>84</v>
      </c>
      <c r="C3155" s="39" t="s">
        <v>718</v>
      </c>
      <c r="D3155" s="39" t="s">
        <v>258</v>
      </c>
      <c r="E3155" s="39"/>
      <c r="F3155" s="39" t="s">
        <v>279</v>
      </c>
      <c r="G3155" s="39" t="s">
        <v>168</v>
      </c>
      <c r="H3155" s="352">
        <v>2</v>
      </c>
    </row>
    <row r="3156" spans="1:8">
      <c r="A3156" s="39"/>
      <c r="B3156" s="39" t="s">
        <v>84</v>
      </c>
      <c r="C3156" s="39" t="s">
        <v>888</v>
      </c>
      <c r="D3156" s="39" t="s">
        <v>258</v>
      </c>
      <c r="E3156" s="39"/>
      <c r="F3156" s="39" t="s">
        <v>670</v>
      </c>
      <c r="G3156" s="39" t="s">
        <v>168</v>
      </c>
      <c r="H3156" s="352">
        <v>1</v>
      </c>
    </row>
    <row r="3157" spans="1:8">
      <c r="A3157" s="39"/>
      <c r="B3157" s="39" t="s">
        <v>84</v>
      </c>
      <c r="C3157" s="39" t="s">
        <v>912</v>
      </c>
      <c r="D3157" s="39" t="s">
        <v>258</v>
      </c>
      <c r="E3157" s="39" t="s">
        <v>913</v>
      </c>
      <c r="F3157" s="39" t="s">
        <v>749</v>
      </c>
      <c r="G3157" s="39" t="s">
        <v>168</v>
      </c>
      <c r="H3157" s="352">
        <v>1</v>
      </c>
    </row>
    <row r="3158" spans="1:8">
      <c r="A3158" s="39"/>
      <c r="B3158" s="39" t="s">
        <v>84</v>
      </c>
      <c r="C3158" s="39" t="s">
        <v>925</v>
      </c>
      <c r="D3158" s="39" t="s">
        <v>739</v>
      </c>
      <c r="E3158" s="39"/>
      <c r="F3158" s="39" t="s">
        <v>926</v>
      </c>
      <c r="G3158" s="39" t="s">
        <v>168</v>
      </c>
      <c r="H3158" s="352">
        <v>1</v>
      </c>
    </row>
    <row r="3159" spans="1:8">
      <c r="A3159" s="39"/>
      <c r="B3159" s="39" t="s">
        <v>84</v>
      </c>
      <c r="C3159" s="39" t="s">
        <v>934</v>
      </c>
      <c r="D3159" s="39" t="s">
        <v>258</v>
      </c>
      <c r="E3159" s="39"/>
      <c r="F3159" s="39" t="s">
        <v>380</v>
      </c>
      <c r="G3159" s="39" t="s">
        <v>168</v>
      </c>
      <c r="H3159" s="352">
        <v>1</v>
      </c>
    </row>
    <row r="3160" spans="1:8">
      <c r="A3160" s="39"/>
      <c r="B3160" s="39" t="s">
        <v>84</v>
      </c>
      <c r="C3160" s="39" t="s">
        <v>720</v>
      </c>
      <c r="D3160" s="39" t="s">
        <v>258</v>
      </c>
      <c r="E3160" s="39"/>
      <c r="F3160" s="39" t="s">
        <v>495</v>
      </c>
      <c r="G3160" s="39" t="s">
        <v>168</v>
      </c>
      <c r="H3160" s="352">
        <v>3</v>
      </c>
    </row>
    <row r="3161" spans="1:8">
      <c r="A3161" s="39"/>
      <c r="B3161" s="39" t="s">
        <v>84</v>
      </c>
      <c r="C3161" s="39" t="s">
        <v>721</v>
      </c>
      <c r="D3161" s="39" t="s">
        <v>258</v>
      </c>
      <c r="E3161" s="39"/>
      <c r="F3161" s="39" t="s">
        <v>318</v>
      </c>
      <c r="G3161" s="39" t="s">
        <v>168</v>
      </c>
      <c r="H3161" s="352">
        <v>3</v>
      </c>
    </row>
    <row r="3162" spans="1:8">
      <c r="A3162" s="39"/>
      <c r="B3162" s="39" t="s">
        <v>84</v>
      </c>
      <c r="C3162" s="39" t="s">
        <v>722</v>
      </c>
      <c r="D3162" s="39" t="s">
        <v>258</v>
      </c>
      <c r="E3162" s="39"/>
      <c r="F3162" s="39" t="s">
        <v>291</v>
      </c>
      <c r="G3162" s="39" t="s">
        <v>168</v>
      </c>
      <c r="H3162" s="352">
        <v>1</v>
      </c>
    </row>
    <row r="3163" spans="1:8">
      <c r="A3163" s="39"/>
      <c r="B3163" s="39" t="s">
        <v>84</v>
      </c>
      <c r="C3163" s="39" t="s">
        <v>723</v>
      </c>
      <c r="D3163" s="39" t="s">
        <v>258</v>
      </c>
      <c r="E3163" s="39"/>
      <c r="F3163" s="39" t="s">
        <v>291</v>
      </c>
      <c r="G3163" s="39" t="s">
        <v>168</v>
      </c>
      <c r="H3163" s="352">
        <v>2</v>
      </c>
    </row>
    <row r="3164" spans="1:8">
      <c r="A3164" s="39"/>
      <c r="B3164" s="39" t="s">
        <v>84</v>
      </c>
      <c r="C3164" s="39" t="s">
        <v>724</v>
      </c>
      <c r="D3164" s="39" t="s">
        <v>258</v>
      </c>
      <c r="E3164" s="39"/>
      <c r="F3164" s="39" t="s">
        <v>196</v>
      </c>
      <c r="G3164" s="39" t="s">
        <v>168</v>
      </c>
      <c r="H3164" s="352">
        <v>2</v>
      </c>
    </row>
    <row r="3165" spans="1:8">
      <c r="A3165" s="39"/>
      <c r="B3165" s="39" t="s">
        <v>84</v>
      </c>
      <c r="C3165" s="39" t="s">
        <v>725</v>
      </c>
      <c r="D3165" s="39" t="s">
        <v>258</v>
      </c>
      <c r="E3165" s="39"/>
      <c r="F3165" s="39" t="s">
        <v>670</v>
      </c>
      <c r="G3165" s="39" t="s">
        <v>168</v>
      </c>
      <c r="H3165" s="352">
        <v>3</v>
      </c>
    </row>
    <row r="3166" spans="1:8">
      <c r="A3166" s="39"/>
      <c r="B3166" s="39" t="s">
        <v>84</v>
      </c>
      <c r="C3166" s="39" t="s">
        <v>726</v>
      </c>
      <c r="D3166" s="39" t="s">
        <v>258</v>
      </c>
      <c r="E3166" s="39"/>
      <c r="F3166" s="39" t="s">
        <v>555</v>
      </c>
      <c r="G3166" s="39" t="s">
        <v>168</v>
      </c>
      <c r="H3166" s="352">
        <v>2</v>
      </c>
    </row>
    <row r="3167" spans="1:8">
      <c r="A3167" s="39"/>
      <c r="B3167" s="39" t="s">
        <v>84</v>
      </c>
      <c r="C3167" s="39" t="s">
        <v>727</v>
      </c>
      <c r="D3167" s="39" t="s">
        <v>258</v>
      </c>
      <c r="E3167" s="39"/>
      <c r="F3167" s="39" t="s">
        <v>264</v>
      </c>
      <c r="G3167" s="39" t="s">
        <v>168</v>
      </c>
      <c r="H3167" s="352">
        <v>1</v>
      </c>
    </row>
    <row r="3168" spans="1:8">
      <c r="A3168" s="39"/>
      <c r="B3168" s="39" t="s">
        <v>84</v>
      </c>
      <c r="C3168" s="39" t="s">
        <v>728</v>
      </c>
      <c r="D3168" s="39" t="s">
        <v>258</v>
      </c>
      <c r="E3168" s="39"/>
      <c r="F3168" s="39" t="s">
        <v>260</v>
      </c>
      <c r="G3168" s="39" t="s">
        <v>168</v>
      </c>
      <c r="H3168" s="352">
        <v>1</v>
      </c>
    </row>
    <row r="3169" spans="1:8">
      <c r="A3169" s="39"/>
      <c r="B3169" s="39" t="s">
        <v>84</v>
      </c>
      <c r="C3169" s="39" t="s">
        <v>910</v>
      </c>
      <c r="D3169" s="39" t="s">
        <v>258</v>
      </c>
      <c r="E3169" s="39"/>
      <c r="F3169" s="39" t="s">
        <v>270</v>
      </c>
      <c r="G3169" s="39" t="s">
        <v>168</v>
      </c>
      <c r="H3169" s="352">
        <v>1</v>
      </c>
    </row>
    <row r="3170" spans="1:8">
      <c r="A3170" s="39"/>
      <c r="B3170" s="39" t="s">
        <v>84</v>
      </c>
      <c r="C3170" s="39" t="s">
        <v>930</v>
      </c>
      <c r="D3170" s="39" t="s">
        <v>258</v>
      </c>
      <c r="E3170" s="39"/>
      <c r="F3170" s="39"/>
      <c r="G3170" s="39" t="s">
        <v>168</v>
      </c>
      <c r="H3170" s="352">
        <v>1</v>
      </c>
    </row>
    <row r="3171" spans="1:8">
      <c r="A3171" s="39"/>
      <c r="B3171" s="39" t="s">
        <v>84</v>
      </c>
      <c r="C3171" s="39" t="s">
        <v>730</v>
      </c>
      <c r="D3171" s="39" t="s">
        <v>258</v>
      </c>
      <c r="E3171" s="39"/>
      <c r="F3171" s="39" t="s">
        <v>264</v>
      </c>
      <c r="G3171" s="39" t="s">
        <v>168</v>
      </c>
      <c r="H3171" s="352">
        <v>1</v>
      </c>
    </row>
    <row r="3172" spans="1:8">
      <c r="A3172" s="39"/>
      <c r="B3172" s="39" t="s">
        <v>84</v>
      </c>
      <c r="C3172" s="39" t="s">
        <v>918</v>
      </c>
      <c r="D3172" s="39" t="s">
        <v>258</v>
      </c>
      <c r="E3172" s="39"/>
      <c r="F3172" s="39"/>
      <c r="G3172" s="39" t="s">
        <v>168</v>
      </c>
      <c r="H3172" s="352">
        <v>1</v>
      </c>
    </row>
    <row r="3173" spans="1:8">
      <c r="A3173" s="39"/>
      <c r="B3173" s="39" t="s">
        <v>84</v>
      </c>
      <c r="C3173" s="39" t="s">
        <v>738</v>
      </c>
      <c r="D3173" s="39" t="s">
        <v>739</v>
      </c>
      <c r="E3173" s="39"/>
      <c r="F3173" s="39"/>
      <c r="G3173" s="39" t="s">
        <v>168</v>
      </c>
      <c r="H3173" s="352">
        <v>3</v>
      </c>
    </row>
    <row r="3174" spans="1:8">
      <c r="A3174" s="39"/>
      <c r="B3174" s="39" t="s">
        <v>84</v>
      </c>
      <c r="C3174" s="39" t="s">
        <v>915</v>
      </c>
      <c r="D3174" s="39" t="s">
        <v>255</v>
      </c>
      <c r="E3174" s="39" t="s">
        <v>547</v>
      </c>
      <c r="F3174" s="39" t="s">
        <v>529</v>
      </c>
      <c r="G3174" s="39" t="s">
        <v>168</v>
      </c>
      <c r="H3174" s="352">
        <v>1</v>
      </c>
    </row>
    <row r="3175" spans="1:8">
      <c r="A3175" s="39"/>
      <c r="B3175" s="39" t="s">
        <v>84</v>
      </c>
      <c r="C3175" s="39" t="s">
        <v>606</v>
      </c>
      <c r="D3175" s="39" t="s">
        <v>258</v>
      </c>
      <c r="E3175" s="39"/>
      <c r="F3175" s="39"/>
      <c r="G3175" s="39" t="s">
        <v>168</v>
      </c>
      <c r="H3175" s="352">
        <v>1</v>
      </c>
    </row>
    <row r="3176" spans="1:8">
      <c r="A3176" s="39"/>
      <c r="B3176" s="39" t="s">
        <v>84</v>
      </c>
      <c r="C3176" s="39" t="s">
        <v>878</v>
      </c>
      <c r="D3176" s="39" t="s">
        <v>258</v>
      </c>
      <c r="E3176" s="39" t="s">
        <v>629</v>
      </c>
      <c r="F3176" s="39" t="s">
        <v>495</v>
      </c>
      <c r="G3176" s="39" t="s">
        <v>168</v>
      </c>
      <c r="H3176" s="352">
        <v>1</v>
      </c>
    </row>
    <row r="3177" spans="1:8">
      <c r="A3177" s="39"/>
      <c r="B3177" s="39" t="s">
        <v>84</v>
      </c>
      <c r="C3177" s="39" t="s">
        <v>748</v>
      </c>
      <c r="D3177" s="39" t="s">
        <v>678</v>
      </c>
      <c r="E3177" s="39" t="s">
        <v>437</v>
      </c>
      <c r="F3177" s="39" t="s">
        <v>749</v>
      </c>
      <c r="G3177" s="39" t="s">
        <v>168</v>
      </c>
      <c r="H3177" s="352">
        <v>1</v>
      </c>
    </row>
    <row r="3178" spans="1:8">
      <c r="A3178" s="39"/>
      <c r="B3178" s="39" t="s">
        <v>84</v>
      </c>
      <c r="C3178" s="39" t="s">
        <v>750</v>
      </c>
      <c r="D3178" s="39" t="s">
        <v>678</v>
      </c>
      <c r="E3178" s="39" t="s">
        <v>195</v>
      </c>
      <c r="F3178" s="39" t="s">
        <v>751</v>
      </c>
      <c r="G3178" s="39" t="s">
        <v>168</v>
      </c>
      <c r="H3178" s="352">
        <v>1</v>
      </c>
    </row>
    <row r="3179" spans="1:8">
      <c r="A3179" s="39"/>
      <c r="B3179" s="39" t="s">
        <v>84</v>
      </c>
      <c r="C3179" s="39" t="s">
        <v>752</v>
      </c>
      <c r="D3179" s="39" t="s">
        <v>678</v>
      </c>
      <c r="E3179" s="39" t="s">
        <v>477</v>
      </c>
      <c r="F3179" s="39" t="s">
        <v>753</v>
      </c>
      <c r="G3179" s="39" t="s">
        <v>168</v>
      </c>
      <c r="H3179" s="352">
        <v>1</v>
      </c>
    </row>
    <row r="3180" spans="1:8">
      <c r="A3180" s="39"/>
      <c r="B3180" s="39" t="s">
        <v>84</v>
      </c>
      <c r="C3180" s="39" t="s">
        <v>905</v>
      </c>
      <c r="D3180" s="39" t="s">
        <v>678</v>
      </c>
      <c r="E3180" s="39" t="s">
        <v>898</v>
      </c>
      <c r="F3180" s="39" t="s">
        <v>906</v>
      </c>
      <c r="G3180" s="39" t="s">
        <v>168</v>
      </c>
      <c r="H3180" s="352">
        <v>1</v>
      </c>
    </row>
    <row r="3181" spans="1:8">
      <c r="A3181" s="39"/>
      <c r="B3181" s="39" t="s">
        <v>84</v>
      </c>
      <c r="C3181" s="39" t="s">
        <v>897</v>
      </c>
      <c r="D3181" s="39" t="s">
        <v>678</v>
      </c>
      <c r="E3181" s="39" t="s">
        <v>898</v>
      </c>
      <c r="F3181" s="39" t="s">
        <v>347</v>
      </c>
      <c r="G3181" s="39" t="s">
        <v>168</v>
      </c>
      <c r="H3181" s="352">
        <v>1</v>
      </c>
    </row>
    <row r="3182" spans="1:8">
      <c r="A3182" s="39"/>
      <c r="B3182" s="39" t="s">
        <v>84</v>
      </c>
      <c r="C3182" s="39" t="s">
        <v>901</v>
      </c>
      <c r="D3182" s="39" t="s">
        <v>678</v>
      </c>
      <c r="E3182" s="39" t="s">
        <v>843</v>
      </c>
      <c r="F3182" s="39" t="s">
        <v>902</v>
      </c>
      <c r="G3182" s="39" t="s">
        <v>168</v>
      </c>
      <c r="H3182" s="352">
        <v>1</v>
      </c>
    </row>
    <row r="3183" spans="1:8">
      <c r="A3183" s="39"/>
      <c r="B3183" s="39" t="s">
        <v>84</v>
      </c>
      <c r="C3183" s="39" t="s">
        <v>893</v>
      </c>
      <c r="D3183" s="39" t="s">
        <v>678</v>
      </c>
      <c r="E3183" s="39" t="s">
        <v>843</v>
      </c>
      <c r="F3183" s="39" t="s">
        <v>495</v>
      </c>
      <c r="G3183" s="39" t="s">
        <v>168</v>
      </c>
      <c r="H3183" s="352">
        <v>1</v>
      </c>
    </row>
    <row r="3184" spans="1:8">
      <c r="A3184" s="39"/>
      <c r="B3184" s="39" t="s">
        <v>84</v>
      </c>
      <c r="C3184" s="39" t="s">
        <v>758</v>
      </c>
      <c r="D3184" s="39" t="s">
        <v>678</v>
      </c>
      <c r="E3184" s="39" t="s">
        <v>759</v>
      </c>
      <c r="F3184" s="39" t="s">
        <v>760</v>
      </c>
      <c r="G3184" s="39" t="s">
        <v>168</v>
      </c>
      <c r="H3184" s="352">
        <v>1</v>
      </c>
    </row>
    <row r="3185" spans="1:8">
      <c r="A3185" s="39"/>
      <c r="B3185" s="39" t="s">
        <v>84</v>
      </c>
      <c r="C3185" s="39" t="s">
        <v>761</v>
      </c>
      <c r="D3185" s="39" t="s">
        <v>678</v>
      </c>
      <c r="E3185" s="39" t="s">
        <v>762</v>
      </c>
      <c r="F3185" s="39" t="s">
        <v>363</v>
      </c>
      <c r="G3185" s="39" t="s">
        <v>168</v>
      </c>
      <c r="H3185" s="352">
        <v>1</v>
      </c>
    </row>
    <row r="3186" spans="1:8">
      <c r="A3186" s="39"/>
      <c r="B3186" s="39" t="s">
        <v>84</v>
      </c>
      <c r="C3186" s="39" t="s">
        <v>763</v>
      </c>
      <c r="D3186" s="39" t="s">
        <v>678</v>
      </c>
      <c r="E3186" s="39" t="s">
        <v>764</v>
      </c>
      <c r="F3186" s="39" t="s">
        <v>765</v>
      </c>
      <c r="G3186" s="39" t="s">
        <v>168</v>
      </c>
      <c r="H3186" s="352">
        <v>1</v>
      </c>
    </row>
    <row r="3187" spans="1:8">
      <c r="A3187" s="39"/>
      <c r="B3187" s="39" t="s">
        <v>84</v>
      </c>
      <c r="C3187" s="39" t="s">
        <v>767</v>
      </c>
      <c r="D3187" s="39" t="s">
        <v>678</v>
      </c>
      <c r="E3187" s="39" t="s">
        <v>226</v>
      </c>
      <c r="F3187" s="39" t="s">
        <v>363</v>
      </c>
      <c r="G3187" s="39" t="s">
        <v>168</v>
      </c>
      <c r="H3187" s="352">
        <v>1</v>
      </c>
    </row>
    <row r="3188" spans="1:8">
      <c r="A3188" s="39"/>
      <c r="B3188" s="39" t="s">
        <v>84</v>
      </c>
      <c r="C3188" s="39" t="s">
        <v>768</v>
      </c>
      <c r="D3188" s="39" t="s">
        <v>678</v>
      </c>
      <c r="E3188" s="39" t="s">
        <v>764</v>
      </c>
      <c r="F3188" s="39" t="s">
        <v>765</v>
      </c>
      <c r="G3188" s="39" t="s">
        <v>168</v>
      </c>
      <c r="H3188" s="352">
        <v>1</v>
      </c>
    </row>
    <row r="3189" spans="1:8">
      <c r="A3189" s="39"/>
      <c r="B3189" s="39" t="s">
        <v>84</v>
      </c>
      <c r="C3189" s="39" t="s">
        <v>769</v>
      </c>
      <c r="D3189" s="39" t="s">
        <v>678</v>
      </c>
      <c r="E3189" s="39" t="s">
        <v>175</v>
      </c>
      <c r="F3189" s="39" t="s">
        <v>770</v>
      </c>
      <c r="G3189" s="39" t="s">
        <v>168</v>
      </c>
      <c r="H3189" s="352">
        <v>1</v>
      </c>
    </row>
    <row r="3190" spans="1:8">
      <c r="A3190" s="39"/>
      <c r="B3190" s="39" t="s">
        <v>84</v>
      </c>
      <c r="C3190" s="39" t="s">
        <v>771</v>
      </c>
      <c r="D3190" s="39" t="s">
        <v>678</v>
      </c>
      <c r="E3190" s="39" t="s">
        <v>574</v>
      </c>
      <c r="F3190" s="39" t="s">
        <v>772</v>
      </c>
      <c r="G3190" s="39" t="s">
        <v>168</v>
      </c>
      <c r="H3190" s="352">
        <v>1</v>
      </c>
    </row>
    <row r="3191" spans="1:8">
      <c r="A3191" s="39"/>
      <c r="B3191" s="39" t="s">
        <v>84</v>
      </c>
      <c r="C3191" s="39" t="s">
        <v>789</v>
      </c>
      <c r="D3191" s="39" t="s">
        <v>790</v>
      </c>
      <c r="E3191" s="39" t="s">
        <v>791</v>
      </c>
      <c r="F3191" s="39"/>
      <c r="G3191" s="39" t="s">
        <v>168</v>
      </c>
      <c r="H3191" s="352">
        <v>1</v>
      </c>
    </row>
    <row r="3192" spans="1:8">
      <c r="A3192" s="39"/>
      <c r="B3192" s="39" t="s">
        <v>84</v>
      </c>
      <c r="C3192" s="39" t="s">
        <v>875</v>
      </c>
      <c r="D3192" s="39" t="s">
        <v>790</v>
      </c>
      <c r="E3192" s="39" t="s">
        <v>876</v>
      </c>
      <c r="F3192" s="39"/>
      <c r="G3192" s="39" t="s">
        <v>168</v>
      </c>
      <c r="H3192" s="352">
        <v>1</v>
      </c>
    </row>
    <row r="3193" spans="1:8">
      <c r="A3193" s="39"/>
      <c r="B3193" s="39" t="s">
        <v>84</v>
      </c>
      <c r="C3193" s="39" t="s">
        <v>885</v>
      </c>
      <c r="D3193" s="39" t="s">
        <v>790</v>
      </c>
      <c r="E3193" s="39" t="s">
        <v>886</v>
      </c>
      <c r="F3193" s="39"/>
      <c r="G3193" s="39" t="s">
        <v>168</v>
      </c>
      <c r="H3193" s="352">
        <v>1</v>
      </c>
    </row>
    <row r="3194" spans="1:8">
      <c r="A3194" s="39"/>
      <c r="B3194" s="39" t="s">
        <v>84</v>
      </c>
      <c r="C3194" s="39" t="s">
        <v>931</v>
      </c>
      <c r="D3194" s="39" t="s">
        <v>790</v>
      </c>
      <c r="E3194" s="39" t="s">
        <v>932</v>
      </c>
      <c r="F3194" s="39"/>
      <c r="G3194" s="39" t="s">
        <v>168</v>
      </c>
      <c r="H3194" s="352">
        <v>1</v>
      </c>
    </row>
    <row r="3195" spans="1:8">
      <c r="A3195" s="39"/>
      <c r="B3195" s="39" t="s">
        <v>84</v>
      </c>
      <c r="C3195" s="39" t="s">
        <v>919</v>
      </c>
      <c r="D3195" s="39" t="s">
        <v>790</v>
      </c>
      <c r="E3195" s="39" t="s">
        <v>920</v>
      </c>
      <c r="F3195" s="39"/>
      <c r="G3195" s="39" t="s">
        <v>168</v>
      </c>
      <c r="H3195" s="352">
        <v>1</v>
      </c>
    </row>
    <row r="3196" spans="1:8">
      <c r="A3196" s="39"/>
      <c r="B3196" s="39" t="s">
        <v>84</v>
      </c>
      <c r="C3196" s="39" t="s">
        <v>880</v>
      </c>
      <c r="D3196" s="39" t="s">
        <v>790</v>
      </c>
      <c r="E3196" s="39" t="s">
        <v>881</v>
      </c>
      <c r="F3196" s="39"/>
      <c r="G3196" s="39" t="s">
        <v>168</v>
      </c>
      <c r="H3196" s="352">
        <v>1</v>
      </c>
    </row>
    <row r="3197" spans="1:8">
      <c r="A3197" s="39"/>
      <c r="B3197" s="39" t="s">
        <v>84</v>
      </c>
      <c r="C3197" s="39" t="s">
        <v>927</v>
      </c>
      <c r="D3197" s="39" t="s">
        <v>790</v>
      </c>
      <c r="E3197" s="39" t="s">
        <v>928</v>
      </c>
      <c r="F3197" s="39"/>
      <c r="G3197" s="39" t="s">
        <v>168</v>
      </c>
      <c r="H3197" s="352">
        <v>1</v>
      </c>
    </row>
    <row r="3198" spans="1:8">
      <c r="A3198" s="39"/>
      <c r="B3198" s="39" t="s">
        <v>84</v>
      </c>
      <c r="C3198" s="39" t="s">
        <v>796</v>
      </c>
      <c r="D3198" s="39" t="s">
        <v>790</v>
      </c>
      <c r="E3198" s="39" t="s">
        <v>797</v>
      </c>
      <c r="F3198" s="39"/>
      <c r="G3198" s="39" t="s">
        <v>168</v>
      </c>
      <c r="H3198" s="352">
        <v>1</v>
      </c>
    </row>
    <row r="3207" spans="1:8" ht="20.25">
      <c r="A3207" s="40" t="s">
        <v>935</v>
      </c>
      <c r="B3207" s="35"/>
      <c r="C3207" s="35"/>
      <c r="D3207" s="35"/>
      <c r="E3207" s="35"/>
      <c r="F3207" s="35"/>
      <c r="G3207" s="35"/>
      <c r="H3207" s="351"/>
    </row>
    <row r="3208" spans="1:8">
      <c r="A3208" s="39"/>
      <c r="B3208" s="39" t="s">
        <v>162</v>
      </c>
      <c r="C3208" s="39" t="s">
        <v>163</v>
      </c>
      <c r="D3208" s="39" t="s">
        <v>164</v>
      </c>
      <c r="E3208" s="39" t="s">
        <v>165</v>
      </c>
      <c r="F3208" s="39" t="s">
        <v>166</v>
      </c>
      <c r="G3208" s="39" t="s">
        <v>167</v>
      </c>
      <c r="H3208" s="352" t="s">
        <v>168</v>
      </c>
    </row>
    <row r="3209" spans="1:8">
      <c r="A3209" s="39"/>
      <c r="B3209" s="39" t="s">
        <v>84</v>
      </c>
      <c r="C3209" s="39" t="s">
        <v>922</v>
      </c>
      <c r="D3209" s="39" t="s">
        <v>258</v>
      </c>
      <c r="E3209" s="39" t="s">
        <v>923</v>
      </c>
      <c r="F3209" s="39" t="s">
        <v>924</v>
      </c>
      <c r="G3209" s="39" t="s">
        <v>168</v>
      </c>
      <c r="H3209" s="352">
        <v>1</v>
      </c>
    </row>
    <row r="3210" spans="1:8">
      <c r="A3210" s="39"/>
      <c r="B3210" s="39" t="s">
        <v>84</v>
      </c>
      <c r="C3210" s="39" t="s">
        <v>718</v>
      </c>
      <c r="D3210" s="39" t="s">
        <v>258</v>
      </c>
      <c r="E3210" s="39"/>
      <c r="F3210" s="39" t="s">
        <v>279</v>
      </c>
      <c r="G3210" s="39" t="s">
        <v>168</v>
      </c>
      <c r="H3210" s="352">
        <v>2</v>
      </c>
    </row>
    <row r="3211" spans="1:8">
      <c r="A3211" s="39"/>
      <c r="B3211" s="39" t="s">
        <v>84</v>
      </c>
      <c r="C3211" s="39" t="s">
        <v>888</v>
      </c>
      <c r="D3211" s="39" t="s">
        <v>258</v>
      </c>
      <c r="E3211" s="39"/>
      <c r="F3211" s="39" t="s">
        <v>670</v>
      </c>
      <c r="G3211" s="39" t="s">
        <v>168</v>
      </c>
      <c r="H3211" s="352">
        <v>1</v>
      </c>
    </row>
    <row r="3212" spans="1:8">
      <c r="A3212" s="39"/>
      <c r="B3212" s="39" t="s">
        <v>84</v>
      </c>
      <c r="C3212" s="39" t="s">
        <v>912</v>
      </c>
      <c r="D3212" s="39" t="s">
        <v>258</v>
      </c>
      <c r="E3212" s="39" t="s">
        <v>913</v>
      </c>
      <c r="F3212" s="39" t="s">
        <v>749</v>
      </c>
      <c r="G3212" s="39" t="s">
        <v>168</v>
      </c>
      <c r="H3212" s="352">
        <v>1</v>
      </c>
    </row>
    <row r="3213" spans="1:8">
      <c r="A3213" s="39"/>
      <c r="B3213" s="39" t="s">
        <v>84</v>
      </c>
      <c r="C3213" s="39" t="s">
        <v>936</v>
      </c>
      <c r="D3213" s="39" t="s">
        <v>258</v>
      </c>
      <c r="E3213" s="39"/>
      <c r="F3213" s="39" t="s">
        <v>281</v>
      </c>
      <c r="G3213" s="39" t="s">
        <v>168</v>
      </c>
      <c r="H3213" s="352">
        <v>1</v>
      </c>
    </row>
    <row r="3214" spans="1:8">
      <c r="A3214" s="39"/>
      <c r="B3214" s="39" t="s">
        <v>84</v>
      </c>
      <c r="C3214" s="39" t="s">
        <v>925</v>
      </c>
      <c r="D3214" s="39" t="s">
        <v>739</v>
      </c>
      <c r="E3214" s="39"/>
      <c r="F3214" s="39" t="s">
        <v>926</v>
      </c>
      <c r="G3214" s="39" t="s">
        <v>168</v>
      </c>
      <c r="H3214" s="352">
        <v>1</v>
      </c>
    </row>
    <row r="3215" spans="1:8">
      <c r="A3215" s="39"/>
      <c r="B3215" s="39" t="s">
        <v>84</v>
      </c>
      <c r="C3215" s="39" t="s">
        <v>934</v>
      </c>
      <c r="D3215" s="39" t="s">
        <v>258</v>
      </c>
      <c r="E3215" s="39"/>
      <c r="F3215" s="39" t="s">
        <v>380</v>
      </c>
      <c r="G3215" s="39" t="s">
        <v>168</v>
      </c>
      <c r="H3215" s="352">
        <v>1</v>
      </c>
    </row>
    <row r="3216" spans="1:8">
      <c r="A3216" s="39"/>
      <c r="B3216" s="39" t="s">
        <v>84</v>
      </c>
      <c r="C3216" s="39" t="s">
        <v>720</v>
      </c>
      <c r="D3216" s="39" t="s">
        <v>258</v>
      </c>
      <c r="E3216" s="39"/>
      <c r="F3216" s="39" t="s">
        <v>495</v>
      </c>
      <c r="G3216" s="39" t="s">
        <v>168</v>
      </c>
      <c r="H3216" s="352">
        <v>3</v>
      </c>
    </row>
    <row r="3217" spans="1:8">
      <c r="A3217" s="39"/>
      <c r="B3217" s="39" t="s">
        <v>84</v>
      </c>
      <c r="C3217" s="39" t="s">
        <v>721</v>
      </c>
      <c r="D3217" s="39" t="s">
        <v>258</v>
      </c>
      <c r="E3217" s="39"/>
      <c r="F3217" s="39" t="s">
        <v>318</v>
      </c>
      <c r="G3217" s="39" t="s">
        <v>168</v>
      </c>
      <c r="H3217" s="352">
        <v>3</v>
      </c>
    </row>
    <row r="3218" spans="1:8">
      <c r="A3218" s="39"/>
      <c r="B3218" s="39" t="s">
        <v>84</v>
      </c>
      <c r="C3218" s="39" t="s">
        <v>722</v>
      </c>
      <c r="D3218" s="39" t="s">
        <v>258</v>
      </c>
      <c r="E3218" s="39"/>
      <c r="F3218" s="39" t="s">
        <v>291</v>
      </c>
      <c r="G3218" s="39" t="s">
        <v>168</v>
      </c>
      <c r="H3218" s="352">
        <v>1</v>
      </c>
    </row>
    <row r="3219" spans="1:8">
      <c r="A3219" s="39"/>
      <c r="B3219" s="39" t="s">
        <v>84</v>
      </c>
      <c r="C3219" s="39" t="s">
        <v>723</v>
      </c>
      <c r="D3219" s="39" t="s">
        <v>258</v>
      </c>
      <c r="E3219" s="39"/>
      <c r="F3219" s="39" t="s">
        <v>291</v>
      </c>
      <c r="G3219" s="39" t="s">
        <v>168</v>
      </c>
      <c r="H3219" s="352">
        <v>2</v>
      </c>
    </row>
    <row r="3220" spans="1:8">
      <c r="A3220" s="39"/>
      <c r="B3220" s="39" t="s">
        <v>84</v>
      </c>
      <c r="C3220" s="39" t="s">
        <v>724</v>
      </c>
      <c r="D3220" s="39" t="s">
        <v>258</v>
      </c>
      <c r="E3220" s="39"/>
      <c r="F3220" s="39" t="s">
        <v>196</v>
      </c>
      <c r="G3220" s="39" t="s">
        <v>168</v>
      </c>
      <c r="H3220" s="352">
        <v>2</v>
      </c>
    </row>
    <row r="3221" spans="1:8">
      <c r="A3221" s="39"/>
      <c r="B3221" s="39" t="s">
        <v>84</v>
      </c>
      <c r="C3221" s="39" t="s">
        <v>725</v>
      </c>
      <c r="D3221" s="39" t="s">
        <v>258</v>
      </c>
      <c r="E3221" s="39"/>
      <c r="F3221" s="39" t="s">
        <v>670</v>
      </c>
      <c r="G3221" s="39" t="s">
        <v>168</v>
      </c>
      <c r="H3221" s="352">
        <v>3</v>
      </c>
    </row>
    <row r="3222" spans="1:8">
      <c r="A3222" s="39"/>
      <c r="B3222" s="39" t="s">
        <v>84</v>
      </c>
      <c r="C3222" s="39" t="s">
        <v>726</v>
      </c>
      <c r="D3222" s="39" t="s">
        <v>258</v>
      </c>
      <c r="E3222" s="39"/>
      <c r="F3222" s="39" t="s">
        <v>555</v>
      </c>
      <c r="G3222" s="39" t="s">
        <v>168</v>
      </c>
      <c r="H3222" s="352">
        <v>2</v>
      </c>
    </row>
    <row r="3223" spans="1:8">
      <c r="A3223" s="39"/>
      <c r="B3223" s="39" t="s">
        <v>84</v>
      </c>
      <c r="C3223" s="39" t="s">
        <v>727</v>
      </c>
      <c r="D3223" s="39" t="s">
        <v>258</v>
      </c>
      <c r="E3223" s="39"/>
      <c r="F3223" s="39" t="s">
        <v>264</v>
      </c>
      <c r="G3223" s="39" t="s">
        <v>168</v>
      </c>
      <c r="H3223" s="352">
        <v>1</v>
      </c>
    </row>
    <row r="3224" spans="1:8">
      <c r="A3224" s="39"/>
      <c r="B3224" s="39" t="s">
        <v>84</v>
      </c>
      <c r="C3224" s="39" t="s">
        <v>728</v>
      </c>
      <c r="D3224" s="39" t="s">
        <v>258</v>
      </c>
      <c r="E3224" s="39"/>
      <c r="F3224" s="39" t="s">
        <v>260</v>
      </c>
      <c r="G3224" s="39" t="s">
        <v>168</v>
      </c>
      <c r="H3224" s="352">
        <v>1</v>
      </c>
    </row>
    <row r="3225" spans="1:8">
      <c r="A3225" s="39"/>
      <c r="B3225" s="39" t="s">
        <v>84</v>
      </c>
      <c r="C3225" s="39" t="s">
        <v>910</v>
      </c>
      <c r="D3225" s="39" t="s">
        <v>258</v>
      </c>
      <c r="E3225" s="39"/>
      <c r="F3225" s="39" t="s">
        <v>270</v>
      </c>
      <c r="G3225" s="39" t="s">
        <v>168</v>
      </c>
      <c r="H3225" s="352">
        <v>1</v>
      </c>
    </row>
    <row r="3226" spans="1:8">
      <c r="A3226" s="39"/>
      <c r="B3226" s="39" t="s">
        <v>84</v>
      </c>
      <c r="C3226" s="39" t="s">
        <v>930</v>
      </c>
      <c r="D3226" s="39" t="s">
        <v>258</v>
      </c>
      <c r="E3226" s="39"/>
      <c r="F3226" s="39"/>
      <c r="G3226" s="39" t="s">
        <v>168</v>
      </c>
      <c r="H3226" s="352">
        <v>1</v>
      </c>
    </row>
    <row r="3227" spans="1:8">
      <c r="A3227" s="39"/>
      <c r="B3227" s="39" t="s">
        <v>84</v>
      </c>
      <c r="C3227" s="39" t="s">
        <v>730</v>
      </c>
      <c r="D3227" s="39" t="s">
        <v>258</v>
      </c>
      <c r="E3227" s="39"/>
      <c r="F3227" s="39" t="s">
        <v>264</v>
      </c>
      <c r="G3227" s="39" t="s">
        <v>168</v>
      </c>
      <c r="H3227" s="352">
        <v>1</v>
      </c>
    </row>
    <row r="3228" spans="1:8">
      <c r="A3228" s="39"/>
      <c r="B3228" s="39" t="s">
        <v>84</v>
      </c>
      <c r="C3228" s="39" t="s">
        <v>738</v>
      </c>
      <c r="D3228" s="39" t="s">
        <v>739</v>
      </c>
      <c r="E3228" s="39"/>
      <c r="F3228" s="39"/>
      <c r="G3228" s="39" t="s">
        <v>168</v>
      </c>
      <c r="H3228" s="352">
        <v>3</v>
      </c>
    </row>
    <row r="3229" spans="1:8">
      <c r="A3229" s="39"/>
      <c r="B3229" s="39" t="s">
        <v>84</v>
      </c>
      <c r="C3229" s="39" t="s">
        <v>915</v>
      </c>
      <c r="D3229" s="39" t="s">
        <v>255</v>
      </c>
      <c r="E3229" s="39" t="s">
        <v>547</v>
      </c>
      <c r="F3229" s="39" t="s">
        <v>529</v>
      </c>
      <c r="G3229" s="39" t="s">
        <v>168</v>
      </c>
      <c r="H3229" s="352">
        <v>1</v>
      </c>
    </row>
    <row r="3230" spans="1:8">
      <c r="A3230" s="39"/>
      <c r="B3230" s="39" t="s">
        <v>84</v>
      </c>
      <c r="C3230" s="39" t="s">
        <v>606</v>
      </c>
      <c r="D3230" s="39" t="s">
        <v>258</v>
      </c>
      <c r="E3230" s="39"/>
      <c r="F3230" s="39"/>
      <c r="G3230" s="39" t="s">
        <v>168</v>
      </c>
      <c r="H3230" s="352">
        <v>1</v>
      </c>
    </row>
    <row r="3231" spans="1:8">
      <c r="A3231" s="39"/>
      <c r="B3231" s="39" t="s">
        <v>84</v>
      </c>
      <c r="C3231" s="39" t="s">
        <v>878</v>
      </c>
      <c r="D3231" s="39" t="s">
        <v>258</v>
      </c>
      <c r="E3231" s="39" t="s">
        <v>629</v>
      </c>
      <c r="F3231" s="39" t="s">
        <v>495</v>
      </c>
      <c r="G3231" s="39" t="s">
        <v>168</v>
      </c>
      <c r="H3231" s="352">
        <v>1</v>
      </c>
    </row>
    <row r="3232" spans="1:8">
      <c r="A3232" s="39"/>
      <c r="B3232" s="39" t="s">
        <v>84</v>
      </c>
      <c r="C3232" s="39" t="s">
        <v>748</v>
      </c>
      <c r="D3232" s="39" t="s">
        <v>678</v>
      </c>
      <c r="E3232" s="39" t="s">
        <v>437</v>
      </c>
      <c r="F3232" s="39" t="s">
        <v>749</v>
      </c>
      <c r="G3232" s="39" t="s">
        <v>168</v>
      </c>
      <c r="H3232" s="352">
        <v>1</v>
      </c>
    </row>
    <row r="3233" spans="1:8">
      <c r="A3233" s="39"/>
      <c r="B3233" s="39" t="s">
        <v>84</v>
      </c>
      <c r="C3233" s="39" t="s">
        <v>750</v>
      </c>
      <c r="D3233" s="39" t="s">
        <v>678</v>
      </c>
      <c r="E3233" s="39" t="s">
        <v>195</v>
      </c>
      <c r="F3233" s="39" t="s">
        <v>751</v>
      </c>
      <c r="G3233" s="39" t="s">
        <v>168</v>
      </c>
      <c r="H3233" s="352">
        <v>1</v>
      </c>
    </row>
    <row r="3234" spans="1:8">
      <c r="A3234" s="39"/>
      <c r="B3234" s="39" t="s">
        <v>84</v>
      </c>
      <c r="C3234" s="39" t="s">
        <v>752</v>
      </c>
      <c r="D3234" s="39" t="s">
        <v>678</v>
      </c>
      <c r="E3234" s="39" t="s">
        <v>477</v>
      </c>
      <c r="F3234" s="39" t="s">
        <v>753</v>
      </c>
      <c r="G3234" s="39" t="s">
        <v>168</v>
      </c>
      <c r="H3234" s="352">
        <v>1</v>
      </c>
    </row>
    <row r="3235" spans="1:8">
      <c r="A3235" s="39"/>
      <c r="B3235" s="39" t="s">
        <v>84</v>
      </c>
      <c r="C3235" s="39" t="s">
        <v>905</v>
      </c>
      <c r="D3235" s="39" t="s">
        <v>678</v>
      </c>
      <c r="E3235" s="39" t="s">
        <v>898</v>
      </c>
      <c r="F3235" s="39" t="s">
        <v>906</v>
      </c>
      <c r="G3235" s="39" t="s">
        <v>168</v>
      </c>
      <c r="H3235" s="352">
        <v>1</v>
      </c>
    </row>
    <row r="3236" spans="1:8">
      <c r="A3236" s="39"/>
      <c r="B3236" s="39" t="s">
        <v>84</v>
      </c>
      <c r="C3236" s="39" t="s">
        <v>897</v>
      </c>
      <c r="D3236" s="39" t="s">
        <v>678</v>
      </c>
      <c r="E3236" s="39" t="s">
        <v>898</v>
      </c>
      <c r="F3236" s="39" t="s">
        <v>347</v>
      </c>
      <c r="G3236" s="39" t="s">
        <v>168</v>
      </c>
      <c r="H3236" s="352">
        <v>1</v>
      </c>
    </row>
    <row r="3237" spans="1:8">
      <c r="A3237" s="39"/>
      <c r="B3237" s="39" t="s">
        <v>84</v>
      </c>
      <c r="C3237" s="39" t="s">
        <v>901</v>
      </c>
      <c r="D3237" s="39" t="s">
        <v>678</v>
      </c>
      <c r="E3237" s="39" t="s">
        <v>843</v>
      </c>
      <c r="F3237" s="39" t="s">
        <v>902</v>
      </c>
      <c r="G3237" s="39" t="s">
        <v>168</v>
      </c>
      <c r="H3237" s="352">
        <v>1</v>
      </c>
    </row>
    <row r="3238" spans="1:8">
      <c r="A3238" s="39"/>
      <c r="B3238" s="39" t="s">
        <v>84</v>
      </c>
      <c r="C3238" s="39" t="s">
        <v>893</v>
      </c>
      <c r="D3238" s="39" t="s">
        <v>678</v>
      </c>
      <c r="E3238" s="39" t="s">
        <v>843</v>
      </c>
      <c r="F3238" s="39" t="s">
        <v>495</v>
      </c>
      <c r="G3238" s="39" t="s">
        <v>168</v>
      </c>
      <c r="H3238" s="352">
        <v>1</v>
      </c>
    </row>
    <row r="3239" spans="1:8">
      <c r="A3239" s="39"/>
      <c r="B3239" s="39" t="s">
        <v>84</v>
      </c>
      <c r="C3239" s="39" t="s">
        <v>758</v>
      </c>
      <c r="D3239" s="39" t="s">
        <v>678</v>
      </c>
      <c r="E3239" s="39" t="s">
        <v>759</v>
      </c>
      <c r="F3239" s="39" t="s">
        <v>760</v>
      </c>
      <c r="G3239" s="39" t="s">
        <v>168</v>
      </c>
      <c r="H3239" s="352">
        <v>1</v>
      </c>
    </row>
    <row r="3240" spans="1:8">
      <c r="A3240" s="39"/>
      <c r="B3240" s="39" t="s">
        <v>84</v>
      </c>
      <c r="C3240" s="39" t="s">
        <v>761</v>
      </c>
      <c r="D3240" s="39" t="s">
        <v>678</v>
      </c>
      <c r="E3240" s="39" t="s">
        <v>762</v>
      </c>
      <c r="F3240" s="39" t="s">
        <v>363</v>
      </c>
      <c r="G3240" s="39" t="s">
        <v>168</v>
      </c>
      <c r="H3240" s="352">
        <v>1</v>
      </c>
    </row>
    <row r="3241" spans="1:8">
      <c r="A3241" s="39"/>
      <c r="B3241" s="39" t="s">
        <v>84</v>
      </c>
      <c r="C3241" s="39" t="s">
        <v>763</v>
      </c>
      <c r="D3241" s="39" t="s">
        <v>678</v>
      </c>
      <c r="E3241" s="39" t="s">
        <v>764</v>
      </c>
      <c r="F3241" s="39" t="s">
        <v>765</v>
      </c>
      <c r="G3241" s="39" t="s">
        <v>168</v>
      </c>
      <c r="H3241" s="352">
        <v>1</v>
      </c>
    </row>
    <row r="3242" spans="1:8">
      <c r="A3242" s="39"/>
      <c r="B3242" s="39" t="s">
        <v>84</v>
      </c>
      <c r="C3242" s="39" t="s">
        <v>767</v>
      </c>
      <c r="D3242" s="39" t="s">
        <v>678</v>
      </c>
      <c r="E3242" s="39" t="s">
        <v>226</v>
      </c>
      <c r="F3242" s="39" t="s">
        <v>363</v>
      </c>
      <c r="G3242" s="39" t="s">
        <v>168</v>
      </c>
      <c r="H3242" s="352">
        <v>1</v>
      </c>
    </row>
    <row r="3243" spans="1:8">
      <c r="A3243" s="39"/>
      <c r="B3243" s="39" t="s">
        <v>84</v>
      </c>
      <c r="C3243" s="39" t="s">
        <v>768</v>
      </c>
      <c r="D3243" s="39" t="s">
        <v>678</v>
      </c>
      <c r="E3243" s="39" t="s">
        <v>764</v>
      </c>
      <c r="F3243" s="39" t="s">
        <v>765</v>
      </c>
      <c r="G3243" s="39" t="s">
        <v>168</v>
      </c>
      <c r="H3243" s="352">
        <v>1</v>
      </c>
    </row>
    <row r="3244" spans="1:8">
      <c r="A3244" s="39"/>
      <c r="B3244" s="39" t="s">
        <v>84</v>
      </c>
      <c r="C3244" s="39" t="s">
        <v>769</v>
      </c>
      <c r="D3244" s="39" t="s">
        <v>678</v>
      </c>
      <c r="E3244" s="39" t="s">
        <v>175</v>
      </c>
      <c r="F3244" s="39" t="s">
        <v>770</v>
      </c>
      <c r="G3244" s="39" t="s">
        <v>168</v>
      </c>
      <c r="H3244" s="352">
        <v>1</v>
      </c>
    </row>
    <row r="3245" spans="1:8">
      <c r="A3245" s="39"/>
      <c r="B3245" s="39" t="s">
        <v>84</v>
      </c>
      <c r="C3245" s="39" t="s">
        <v>771</v>
      </c>
      <c r="D3245" s="39" t="s">
        <v>678</v>
      </c>
      <c r="E3245" s="39" t="s">
        <v>574</v>
      </c>
      <c r="F3245" s="39" t="s">
        <v>772</v>
      </c>
      <c r="G3245" s="39" t="s">
        <v>168</v>
      </c>
      <c r="H3245" s="352">
        <v>1</v>
      </c>
    </row>
    <row r="3246" spans="1:8">
      <c r="A3246" s="39"/>
      <c r="B3246" s="39" t="s">
        <v>84</v>
      </c>
      <c r="C3246" s="39" t="s">
        <v>776</v>
      </c>
      <c r="D3246" s="39" t="s">
        <v>678</v>
      </c>
      <c r="E3246" s="39" t="s">
        <v>226</v>
      </c>
      <c r="F3246" s="39" t="s">
        <v>777</v>
      </c>
      <c r="G3246" s="39" t="s">
        <v>168</v>
      </c>
      <c r="H3246" s="352">
        <v>1</v>
      </c>
    </row>
    <row r="3247" spans="1:8">
      <c r="A3247" s="39"/>
      <c r="B3247" s="39" t="s">
        <v>84</v>
      </c>
      <c r="C3247" s="39" t="s">
        <v>789</v>
      </c>
      <c r="D3247" s="39" t="s">
        <v>790</v>
      </c>
      <c r="E3247" s="39" t="s">
        <v>791</v>
      </c>
      <c r="F3247" s="39"/>
      <c r="G3247" s="39" t="s">
        <v>168</v>
      </c>
      <c r="H3247" s="352">
        <v>1</v>
      </c>
    </row>
    <row r="3248" spans="1:8">
      <c r="A3248" s="39"/>
      <c r="B3248" s="39" t="s">
        <v>84</v>
      </c>
      <c r="C3248" s="39" t="s">
        <v>875</v>
      </c>
      <c r="D3248" s="39" t="s">
        <v>790</v>
      </c>
      <c r="E3248" s="39" t="s">
        <v>876</v>
      </c>
      <c r="F3248" s="39"/>
      <c r="G3248" s="39" t="s">
        <v>168</v>
      </c>
      <c r="H3248" s="352">
        <v>1</v>
      </c>
    </row>
    <row r="3249" spans="1:8">
      <c r="A3249" s="39"/>
      <c r="B3249" s="39" t="s">
        <v>84</v>
      </c>
      <c r="C3249" s="39" t="s">
        <v>885</v>
      </c>
      <c r="D3249" s="39" t="s">
        <v>790</v>
      </c>
      <c r="E3249" s="39" t="s">
        <v>886</v>
      </c>
      <c r="F3249" s="39"/>
      <c r="G3249" s="39" t="s">
        <v>168</v>
      </c>
      <c r="H3249" s="352">
        <v>1</v>
      </c>
    </row>
    <row r="3250" spans="1:8">
      <c r="A3250" s="39"/>
      <c r="B3250" s="39" t="s">
        <v>84</v>
      </c>
      <c r="C3250" s="39" t="s">
        <v>931</v>
      </c>
      <c r="D3250" s="39" t="s">
        <v>790</v>
      </c>
      <c r="E3250" s="39" t="s">
        <v>932</v>
      </c>
      <c r="F3250" s="39"/>
      <c r="G3250" s="39" t="s">
        <v>168</v>
      </c>
      <c r="H3250" s="352">
        <v>1</v>
      </c>
    </row>
    <row r="3251" spans="1:8">
      <c r="A3251" s="39"/>
      <c r="B3251" s="39" t="s">
        <v>84</v>
      </c>
      <c r="C3251" s="39" t="s">
        <v>919</v>
      </c>
      <c r="D3251" s="39" t="s">
        <v>790</v>
      </c>
      <c r="E3251" s="39" t="s">
        <v>920</v>
      </c>
      <c r="F3251" s="39"/>
      <c r="G3251" s="39" t="s">
        <v>168</v>
      </c>
      <c r="H3251" s="352">
        <v>1</v>
      </c>
    </row>
    <row r="3252" spans="1:8">
      <c r="A3252" s="39"/>
      <c r="B3252" s="39" t="s">
        <v>84</v>
      </c>
      <c r="C3252" s="39" t="s">
        <v>880</v>
      </c>
      <c r="D3252" s="39" t="s">
        <v>790</v>
      </c>
      <c r="E3252" s="39" t="s">
        <v>881</v>
      </c>
      <c r="F3252" s="39"/>
      <c r="G3252" s="39" t="s">
        <v>168</v>
      </c>
      <c r="H3252" s="352">
        <v>1</v>
      </c>
    </row>
    <row r="3253" spans="1:8">
      <c r="A3253" s="39"/>
      <c r="B3253" s="39" t="s">
        <v>84</v>
      </c>
      <c r="C3253" s="39" t="s">
        <v>927</v>
      </c>
      <c r="D3253" s="39" t="s">
        <v>790</v>
      </c>
      <c r="E3253" s="39" t="s">
        <v>928</v>
      </c>
      <c r="F3253" s="39"/>
      <c r="G3253" s="39" t="s">
        <v>168</v>
      </c>
      <c r="H3253" s="352">
        <v>1</v>
      </c>
    </row>
    <row r="3254" spans="1:8">
      <c r="A3254" s="39"/>
      <c r="B3254" s="39" t="s">
        <v>84</v>
      </c>
      <c r="C3254" s="39" t="s">
        <v>796</v>
      </c>
      <c r="D3254" s="39" t="s">
        <v>790</v>
      </c>
      <c r="E3254" s="39" t="s">
        <v>797</v>
      </c>
      <c r="F3254" s="39"/>
      <c r="G3254" s="39" t="s">
        <v>168</v>
      </c>
      <c r="H3254" s="352">
        <v>1</v>
      </c>
    </row>
    <row r="3263" spans="1:8" ht="20.25">
      <c r="A3263" s="40" t="s">
        <v>937</v>
      </c>
      <c r="B3263" s="35"/>
      <c r="C3263" s="35"/>
      <c r="D3263" s="35"/>
      <c r="E3263" s="35"/>
      <c r="F3263" s="35"/>
      <c r="G3263" s="35"/>
      <c r="H3263" s="351"/>
    </row>
    <row r="3264" spans="1:8">
      <c r="A3264" s="39"/>
      <c r="B3264" s="39" t="s">
        <v>162</v>
      </c>
      <c r="C3264" s="39" t="s">
        <v>163</v>
      </c>
      <c r="D3264" s="39" t="s">
        <v>164</v>
      </c>
      <c r="E3264" s="39" t="s">
        <v>165</v>
      </c>
      <c r="F3264" s="39" t="s">
        <v>166</v>
      </c>
      <c r="G3264" s="39" t="s">
        <v>167</v>
      </c>
      <c r="H3264" s="352" t="s">
        <v>168</v>
      </c>
    </row>
    <row r="3265" spans="1:8">
      <c r="A3265" s="39"/>
      <c r="B3265" s="39" t="s">
        <v>84</v>
      </c>
      <c r="C3265" s="39" t="s">
        <v>922</v>
      </c>
      <c r="D3265" s="39" t="s">
        <v>258</v>
      </c>
      <c r="E3265" s="39" t="s">
        <v>923</v>
      </c>
      <c r="F3265" s="39" t="s">
        <v>924</v>
      </c>
      <c r="G3265" s="39" t="s">
        <v>168</v>
      </c>
      <c r="H3265" s="352">
        <v>1</v>
      </c>
    </row>
    <row r="3266" spans="1:8">
      <c r="A3266" s="39"/>
      <c r="B3266" s="39" t="s">
        <v>84</v>
      </c>
      <c r="C3266" s="39" t="s">
        <v>718</v>
      </c>
      <c r="D3266" s="39" t="s">
        <v>258</v>
      </c>
      <c r="E3266" s="39"/>
      <c r="F3266" s="39" t="s">
        <v>279</v>
      </c>
      <c r="G3266" s="39" t="s">
        <v>168</v>
      </c>
      <c r="H3266" s="352">
        <v>2</v>
      </c>
    </row>
    <row r="3267" spans="1:8">
      <c r="A3267" s="39"/>
      <c r="B3267" s="39" t="s">
        <v>84</v>
      </c>
      <c r="C3267" s="39" t="s">
        <v>888</v>
      </c>
      <c r="D3267" s="39" t="s">
        <v>258</v>
      </c>
      <c r="E3267" s="39"/>
      <c r="F3267" s="39" t="s">
        <v>670</v>
      </c>
      <c r="G3267" s="39" t="s">
        <v>168</v>
      </c>
      <c r="H3267" s="352">
        <v>1</v>
      </c>
    </row>
    <row r="3268" spans="1:8">
      <c r="A3268" s="39"/>
      <c r="B3268" s="39" t="s">
        <v>84</v>
      </c>
      <c r="C3268" s="39" t="s">
        <v>912</v>
      </c>
      <c r="D3268" s="39" t="s">
        <v>258</v>
      </c>
      <c r="E3268" s="39" t="s">
        <v>913</v>
      </c>
      <c r="F3268" s="39" t="s">
        <v>749</v>
      </c>
      <c r="G3268" s="39" t="s">
        <v>168</v>
      </c>
      <c r="H3268" s="352">
        <v>1</v>
      </c>
    </row>
    <row r="3269" spans="1:8">
      <c r="A3269" s="39"/>
      <c r="B3269" s="39" t="s">
        <v>84</v>
      </c>
      <c r="C3269" s="39" t="s">
        <v>936</v>
      </c>
      <c r="D3269" s="39" t="s">
        <v>258</v>
      </c>
      <c r="E3269" s="39"/>
      <c r="F3269" s="39" t="s">
        <v>281</v>
      </c>
      <c r="G3269" s="39" t="s">
        <v>168</v>
      </c>
      <c r="H3269" s="352">
        <v>1</v>
      </c>
    </row>
    <row r="3270" spans="1:8">
      <c r="A3270" s="39"/>
      <c r="B3270" s="39" t="s">
        <v>84</v>
      </c>
      <c r="C3270" s="39" t="s">
        <v>934</v>
      </c>
      <c r="D3270" s="39" t="s">
        <v>258</v>
      </c>
      <c r="E3270" s="39"/>
      <c r="F3270" s="39" t="s">
        <v>380</v>
      </c>
      <c r="G3270" s="39" t="s">
        <v>168</v>
      </c>
      <c r="H3270" s="352">
        <v>1</v>
      </c>
    </row>
    <row r="3271" spans="1:8">
      <c r="A3271" s="39"/>
      <c r="B3271" s="39" t="s">
        <v>84</v>
      </c>
      <c r="C3271" s="39" t="s">
        <v>720</v>
      </c>
      <c r="D3271" s="39" t="s">
        <v>258</v>
      </c>
      <c r="E3271" s="39"/>
      <c r="F3271" s="39" t="s">
        <v>495</v>
      </c>
      <c r="G3271" s="39" t="s">
        <v>168</v>
      </c>
      <c r="H3271" s="352">
        <v>3</v>
      </c>
    </row>
    <row r="3272" spans="1:8">
      <c r="A3272" s="39"/>
      <c r="B3272" s="39" t="s">
        <v>84</v>
      </c>
      <c r="C3272" s="39" t="s">
        <v>721</v>
      </c>
      <c r="D3272" s="39" t="s">
        <v>258</v>
      </c>
      <c r="E3272" s="39"/>
      <c r="F3272" s="39" t="s">
        <v>318</v>
      </c>
      <c r="G3272" s="39" t="s">
        <v>168</v>
      </c>
      <c r="H3272" s="352">
        <v>3</v>
      </c>
    </row>
    <row r="3273" spans="1:8">
      <c r="A3273" s="39"/>
      <c r="B3273" s="39" t="s">
        <v>84</v>
      </c>
      <c r="C3273" s="39" t="s">
        <v>722</v>
      </c>
      <c r="D3273" s="39" t="s">
        <v>258</v>
      </c>
      <c r="E3273" s="39"/>
      <c r="F3273" s="39" t="s">
        <v>291</v>
      </c>
      <c r="G3273" s="39" t="s">
        <v>168</v>
      </c>
      <c r="H3273" s="352">
        <v>1</v>
      </c>
    </row>
    <row r="3274" spans="1:8">
      <c r="A3274" s="39"/>
      <c r="B3274" s="39" t="s">
        <v>84</v>
      </c>
      <c r="C3274" s="39" t="s">
        <v>723</v>
      </c>
      <c r="D3274" s="39" t="s">
        <v>258</v>
      </c>
      <c r="E3274" s="39"/>
      <c r="F3274" s="39" t="s">
        <v>291</v>
      </c>
      <c r="G3274" s="39" t="s">
        <v>168</v>
      </c>
      <c r="H3274" s="352">
        <v>2</v>
      </c>
    </row>
    <row r="3275" spans="1:8">
      <c r="A3275" s="39"/>
      <c r="B3275" s="39" t="s">
        <v>84</v>
      </c>
      <c r="C3275" s="39" t="s">
        <v>724</v>
      </c>
      <c r="D3275" s="39" t="s">
        <v>258</v>
      </c>
      <c r="E3275" s="39"/>
      <c r="F3275" s="39" t="s">
        <v>196</v>
      </c>
      <c r="G3275" s="39" t="s">
        <v>168</v>
      </c>
      <c r="H3275" s="352">
        <v>2</v>
      </c>
    </row>
    <row r="3276" spans="1:8">
      <c r="A3276" s="39"/>
      <c r="B3276" s="39" t="s">
        <v>84</v>
      </c>
      <c r="C3276" s="39" t="s">
        <v>725</v>
      </c>
      <c r="D3276" s="39" t="s">
        <v>258</v>
      </c>
      <c r="E3276" s="39"/>
      <c r="F3276" s="39" t="s">
        <v>670</v>
      </c>
      <c r="G3276" s="39" t="s">
        <v>168</v>
      </c>
      <c r="H3276" s="352">
        <v>3</v>
      </c>
    </row>
    <row r="3277" spans="1:8">
      <c r="A3277" s="39"/>
      <c r="B3277" s="39" t="s">
        <v>84</v>
      </c>
      <c r="C3277" s="39" t="s">
        <v>726</v>
      </c>
      <c r="D3277" s="39" t="s">
        <v>258</v>
      </c>
      <c r="E3277" s="39"/>
      <c r="F3277" s="39" t="s">
        <v>555</v>
      </c>
      <c r="G3277" s="39" t="s">
        <v>168</v>
      </c>
      <c r="H3277" s="352">
        <v>2</v>
      </c>
    </row>
    <row r="3278" spans="1:8">
      <c r="A3278" s="39"/>
      <c r="B3278" s="39" t="s">
        <v>84</v>
      </c>
      <c r="C3278" s="39" t="s">
        <v>727</v>
      </c>
      <c r="D3278" s="39" t="s">
        <v>258</v>
      </c>
      <c r="E3278" s="39"/>
      <c r="F3278" s="39" t="s">
        <v>264</v>
      </c>
      <c r="G3278" s="39" t="s">
        <v>168</v>
      </c>
      <c r="H3278" s="352">
        <v>1</v>
      </c>
    </row>
    <row r="3279" spans="1:8">
      <c r="A3279" s="39"/>
      <c r="B3279" s="39" t="s">
        <v>84</v>
      </c>
      <c r="C3279" s="39" t="s">
        <v>728</v>
      </c>
      <c r="D3279" s="39" t="s">
        <v>258</v>
      </c>
      <c r="E3279" s="39"/>
      <c r="F3279" s="39" t="s">
        <v>260</v>
      </c>
      <c r="G3279" s="39" t="s">
        <v>168</v>
      </c>
      <c r="H3279" s="352">
        <v>1</v>
      </c>
    </row>
    <row r="3280" spans="1:8">
      <c r="A3280" s="39"/>
      <c r="B3280" s="39" t="s">
        <v>84</v>
      </c>
      <c r="C3280" s="39" t="s">
        <v>910</v>
      </c>
      <c r="D3280" s="39" t="s">
        <v>258</v>
      </c>
      <c r="E3280" s="39"/>
      <c r="F3280" s="39" t="s">
        <v>270</v>
      </c>
      <c r="G3280" s="39" t="s">
        <v>168</v>
      </c>
      <c r="H3280" s="352">
        <v>1</v>
      </c>
    </row>
    <row r="3281" spans="1:8">
      <c r="A3281" s="39"/>
      <c r="B3281" s="39" t="s">
        <v>84</v>
      </c>
      <c r="C3281" s="39" t="s">
        <v>930</v>
      </c>
      <c r="D3281" s="39" t="s">
        <v>258</v>
      </c>
      <c r="E3281" s="39"/>
      <c r="F3281" s="39"/>
      <c r="G3281" s="39" t="s">
        <v>168</v>
      </c>
      <c r="H3281" s="352">
        <v>1</v>
      </c>
    </row>
    <row r="3282" spans="1:8">
      <c r="A3282" s="39"/>
      <c r="B3282" s="39" t="s">
        <v>84</v>
      </c>
      <c r="C3282" s="39" t="s">
        <v>730</v>
      </c>
      <c r="D3282" s="39" t="s">
        <v>258</v>
      </c>
      <c r="E3282" s="39"/>
      <c r="F3282" s="39" t="s">
        <v>264</v>
      </c>
      <c r="G3282" s="39" t="s">
        <v>168</v>
      </c>
      <c r="H3282" s="352">
        <v>1</v>
      </c>
    </row>
    <row r="3283" spans="1:8">
      <c r="A3283" s="39"/>
      <c r="B3283" s="39" t="s">
        <v>84</v>
      </c>
      <c r="C3283" s="39" t="s">
        <v>738</v>
      </c>
      <c r="D3283" s="39" t="s">
        <v>739</v>
      </c>
      <c r="E3283" s="39"/>
      <c r="F3283" s="39"/>
      <c r="G3283" s="39" t="s">
        <v>168</v>
      </c>
      <c r="H3283" s="352">
        <v>3</v>
      </c>
    </row>
    <row r="3284" spans="1:8">
      <c r="A3284" s="39"/>
      <c r="B3284" s="39" t="s">
        <v>84</v>
      </c>
      <c r="C3284" s="39" t="s">
        <v>915</v>
      </c>
      <c r="D3284" s="39" t="s">
        <v>255</v>
      </c>
      <c r="E3284" s="39" t="s">
        <v>547</v>
      </c>
      <c r="F3284" s="39" t="s">
        <v>529</v>
      </c>
      <c r="G3284" s="39" t="s">
        <v>168</v>
      </c>
      <c r="H3284" s="352">
        <v>1</v>
      </c>
    </row>
    <row r="3285" spans="1:8">
      <c r="A3285" s="39"/>
      <c r="B3285" s="39" t="s">
        <v>84</v>
      </c>
      <c r="C3285" s="39" t="s">
        <v>606</v>
      </c>
      <c r="D3285" s="39" t="s">
        <v>258</v>
      </c>
      <c r="E3285" s="39"/>
      <c r="F3285" s="39"/>
      <c r="G3285" s="39" t="s">
        <v>168</v>
      </c>
      <c r="H3285" s="352">
        <v>1</v>
      </c>
    </row>
    <row r="3286" spans="1:8">
      <c r="A3286" s="39"/>
      <c r="B3286" s="39" t="s">
        <v>84</v>
      </c>
      <c r="C3286" s="39" t="s">
        <v>878</v>
      </c>
      <c r="D3286" s="39" t="s">
        <v>258</v>
      </c>
      <c r="E3286" s="39" t="s">
        <v>629</v>
      </c>
      <c r="F3286" s="39" t="s">
        <v>495</v>
      </c>
      <c r="G3286" s="39" t="s">
        <v>168</v>
      </c>
      <c r="H3286" s="352">
        <v>1</v>
      </c>
    </row>
    <row r="3287" spans="1:8">
      <c r="A3287" s="39"/>
      <c r="B3287" s="39" t="s">
        <v>84</v>
      </c>
      <c r="C3287" s="39" t="s">
        <v>748</v>
      </c>
      <c r="D3287" s="39" t="s">
        <v>678</v>
      </c>
      <c r="E3287" s="39" t="s">
        <v>437</v>
      </c>
      <c r="F3287" s="39" t="s">
        <v>749</v>
      </c>
      <c r="G3287" s="39" t="s">
        <v>168</v>
      </c>
      <c r="H3287" s="352">
        <v>1</v>
      </c>
    </row>
    <row r="3288" spans="1:8">
      <c r="A3288" s="39"/>
      <c r="B3288" s="39" t="s">
        <v>84</v>
      </c>
      <c r="C3288" s="39" t="s">
        <v>750</v>
      </c>
      <c r="D3288" s="39" t="s">
        <v>678</v>
      </c>
      <c r="E3288" s="39" t="s">
        <v>195</v>
      </c>
      <c r="F3288" s="39" t="s">
        <v>751</v>
      </c>
      <c r="G3288" s="39" t="s">
        <v>168</v>
      </c>
      <c r="H3288" s="352">
        <v>1</v>
      </c>
    </row>
    <row r="3289" spans="1:8">
      <c r="A3289" s="39"/>
      <c r="B3289" s="39" t="s">
        <v>84</v>
      </c>
      <c r="C3289" s="39" t="s">
        <v>752</v>
      </c>
      <c r="D3289" s="39" t="s">
        <v>678</v>
      </c>
      <c r="E3289" s="39" t="s">
        <v>477</v>
      </c>
      <c r="F3289" s="39" t="s">
        <v>753</v>
      </c>
      <c r="G3289" s="39" t="s">
        <v>168</v>
      </c>
      <c r="H3289" s="352">
        <v>1</v>
      </c>
    </row>
    <row r="3290" spans="1:8">
      <c r="A3290" s="39"/>
      <c r="B3290" s="39" t="s">
        <v>84</v>
      </c>
      <c r="C3290" s="39" t="s">
        <v>905</v>
      </c>
      <c r="D3290" s="39" t="s">
        <v>678</v>
      </c>
      <c r="E3290" s="39" t="s">
        <v>898</v>
      </c>
      <c r="F3290" s="39" t="s">
        <v>906</v>
      </c>
      <c r="G3290" s="39" t="s">
        <v>168</v>
      </c>
      <c r="H3290" s="352">
        <v>1</v>
      </c>
    </row>
    <row r="3291" spans="1:8">
      <c r="A3291" s="39"/>
      <c r="B3291" s="39" t="s">
        <v>84</v>
      </c>
      <c r="C3291" s="39" t="s">
        <v>897</v>
      </c>
      <c r="D3291" s="39" t="s">
        <v>678</v>
      </c>
      <c r="E3291" s="39" t="s">
        <v>898</v>
      </c>
      <c r="F3291" s="39" t="s">
        <v>347</v>
      </c>
      <c r="G3291" s="39" t="s">
        <v>168</v>
      </c>
      <c r="H3291" s="352">
        <v>1</v>
      </c>
    </row>
    <row r="3292" spans="1:8">
      <c r="A3292" s="39"/>
      <c r="B3292" s="39" t="s">
        <v>84</v>
      </c>
      <c r="C3292" s="39" t="s">
        <v>901</v>
      </c>
      <c r="D3292" s="39" t="s">
        <v>678</v>
      </c>
      <c r="E3292" s="39" t="s">
        <v>843</v>
      </c>
      <c r="F3292" s="39" t="s">
        <v>902</v>
      </c>
      <c r="G3292" s="39" t="s">
        <v>168</v>
      </c>
      <c r="H3292" s="352">
        <v>1</v>
      </c>
    </row>
    <row r="3293" spans="1:8">
      <c r="A3293" s="39"/>
      <c r="B3293" s="39" t="s">
        <v>84</v>
      </c>
      <c r="C3293" s="39" t="s">
        <v>893</v>
      </c>
      <c r="D3293" s="39" t="s">
        <v>678</v>
      </c>
      <c r="E3293" s="39" t="s">
        <v>843</v>
      </c>
      <c r="F3293" s="39" t="s">
        <v>495</v>
      </c>
      <c r="G3293" s="39" t="s">
        <v>168</v>
      </c>
      <c r="H3293" s="352">
        <v>1</v>
      </c>
    </row>
    <row r="3294" spans="1:8">
      <c r="A3294" s="39"/>
      <c r="B3294" s="39" t="s">
        <v>84</v>
      </c>
      <c r="C3294" s="39" t="s">
        <v>758</v>
      </c>
      <c r="D3294" s="39" t="s">
        <v>678</v>
      </c>
      <c r="E3294" s="39" t="s">
        <v>759</v>
      </c>
      <c r="F3294" s="39" t="s">
        <v>760</v>
      </c>
      <c r="G3294" s="39" t="s">
        <v>168</v>
      </c>
      <c r="H3294" s="352">
        <v>1</v>
      </c>
    </row>
    <row r="3295" spans="1:8">
      <c r="A3295" s="39"/>
      <c r="B3295" s="39" t="s">
        <v>84</v>
      </c>
      <c r="C3295" s="39" t="s">
        <v>761</v>
      </c>
      <c r="D3295" s="39" t="s">
        <v>678</v>
      </c>
      <c r="E3295" s="39" t="s">
        <v>762</v>
      </c>
      <c r="F3295" s="39" t="s">
        <v>363</v>
      </c>
      <c r="G3295" s="39" t="s">
        <v>168</v>
      </c>
      <c r="H3295" s="352">
        <v>1</v>
      </c>
    </row>
    <row r="3296" spans="1:8">
      <c r="A3296" s="39"/>
      <c r="B3296" s="39" t="s">
        <v>84</v>
      </c>
      <c r="C3296" s="39" t="s">
        <v>763</v>
      </c>
      <c r="D3296" s="39" t="s">
        <v>678</v>
      </c>
      <c r="E3296" s="39" t="s">
        <v>764</v>
      </c>
      <c r="F3296" s="39" t="s">
        <v>765</v>
      </c>
      <c r="G3296" s="39" t="s">
        <v>168</v>
      </c>
      <c r="H3296" s="352">
        <v>1</v>
      </c>
    </row>
    <row r="3297" spans="1:8">
      <c r="A3297" s="39"/>
      <c r="B3297" s="39" t="s">
        <v>84</v>
      </c>
      <c r="C3297" s="39" t="s">
        <v>761</v>
      </c>
      <c r="D3297" s="39" t="s">
        <v>678</v>
      </c>
      <c r="E3297" s="39" t="s">
        <v>399</v>
      </c>
      <c r="F3297" s="39" t="s">
        <v>766</v>
      </c>
      <c r="G3297" s="39" t="s">
        <v>168</v>
      </c>
      <c r="H3297" s="352">
        <v>1</v>
      </c>
    </row>
    <row r="3298" spans="1:8">
      <c r="A3298" s="39"/>
      <c r="B3298" s="39" t="s">
        <v>84</v>
      </c>
      <c r="C3298" s="39" t="s">
        <v>767</v>
      </c>
      <c r="D3298" s="39" t="s">
        <v>678</v>
      </c>
      <c r="E3298" s="39" t="s">
        <v>226</v>
      </c>
      <c r="F3298" s="39" t="s">
        <v>363</v>
      </c>
      <c r="G3298" s="39" t="s">
        <v>168</v>
      </c>
      <c r="H3298" s="352">
        <v>1</v>
      </c>
    </row>
    <row r="3299" spans="1:8">
      <c r="A3299" s="39"/>
      <c r="B3299" s="39" t="s">
        <v>84</v>
      </c>
      <c r="C3299" s="39" t="s">
        <v>768</v>
      </c>
      <c r="D3299" s="39" t="s">
        <v>678</v>
      </c>
      <c r="E3299" s="39" t="s">
        <v>764</v>
      </c>
      <c r="F3299" s="39" t="s">
        <v>765</v>
      </c>
      <c r="G3299" s="39" t="s">
        <v>168</v>
      </c>
      <c r="H3299" s="352">
        <v>1</v>
      </c>
    </row>
    <row r="3300" spans="1:8">
      <c r="A3300" s="39"/>
      <c r="B3300" s="39" t="s">
        <v>84</v>
      </c>
      <c r="C3300" s="39" t="s">
        <v>769</v>
      </c>
      <c r="D3300" s="39" t="s">
        <v>678</v>
      </c>
      <c r="E3300" s="39" t="s">
        <v>175</v>
      </c>
      <c r="F3300" s="39" t="s">
        <v>770</v>
      </c>
      <c r="G3300" s="39" t="s">
        <v>168</v>
      </c>
      <c r="H3300" s="352">
        <v>1</v>
      </c>
    </row>
    <row r="3301" spans="1:8">
      <c r="A3301" s="39"/>
      <c r="B3301" s="39" t="s">
        <v>84</v>
      </c>
      <c r="C3301" s="39" t="s">
        <v>771</v>
      </c>
      <c r="D3301" s="39" t="s">
        <v>678</v>
      </c>
      <c r="E3301" s="39" t="s">
        <v>574</v>
      </c>
      <c r="F3301" s="39" t="s">
        <v>772</v>
      </c>
      <c r="G3301" s="39" t="s">
        <v>168</v>
      </c>
      <c r="H3301" s="352">
        <v>1</v>
      </c>
    </row>
    <row r="3302" spans="1:8">
      <c r="A3302" s="39"/>
      <c r="B3302" s="39" t="s">
        <v>84</v>
      </c>
      <c r="C3302" s="39" t="s">
        <v>776</v>
      </c>
      <c r="D3302" s="39" t="s">
        <v>678</v>
      </c>
      <c r="E3302" s="39" t="s">
        <v>226</v>
      </c>
      <c r="F3302" s="39" t="s">
        <v>777</v>
      </c>
      <c r="G3302" s="39" t="s">
        <v>168</v>
      </c>
      <c r="H3302" s="352">
        <v>1</v>
      </c>
    </row>
    <row r="3303" spans="1:8">
      <c r="A3303" s="39"/>
      <c r="B3303" s="39" t="s">
        <v>84</v>
      </c>
      <c r="C3303" s="39" t="s">
        <v>789</v>
      </c>
      <c r="D3303" s="39" t="s">
        <v>790</v>
      </c>
      <c r="E3303" s="39" t="s">
        <v>791</v>
      </c>
      <c r="F3303" s="39"/>
      <c r="G3303" s="39" t="s">
        <v>168</v>
      </c>
      <c r="H3303" s="352">
        <v>1</v>
      </c>
    </row>
    <row r="3304" spans="1:8">
      <c r="A3304" s="39"/>
      <c r="B3304" s="39" t="s">
        <v>84</v>
      </c>
      <c r="C3304" s="39" t="s">
        <v>885</v>
      </c>
      <c r="D3304" s="39" t="s">
        <v>790</v>
      </c>
      <c r="E3304" s="39" t="s">
        <v>886</v>
      </c>
      <c r="F3304" s="39"/>
      <c r="G3304" s="39" t="s">
        <v>168</v>
      </c>
      <c r="H3304" s="352">
        <v>1</v>
      </c>
    </row>
    <row r="3305" spans="1:8">
      <c r="A3305" s="39"/>
      <c r="B3305" s="39" t="s">
        <v>84</v>
      </c>
      <c r="C3305" s="39" t="s">
        <v>931</v>
      </c>
      <c r="D3305" s="39" t="s">
        <v>790</v>
      </c>
      <c r="E3305" s="39" t="s">
        <v>932</v>
      </c>
      <c r="F3305" s="39"/>
      <c r="G3305" s="39" t="s">
        <v>168</v>
      </c>
      <c r="H3305" s="352">
        <v>1</v>
      </c>
    </row>
    <row r="3306" spans="1:8">
      <c r="A3306" s="39"/>
      <c r="B3306" s="39" t="s">
        <v>84</v>
      </c>
      <c r="C3306" s="39" t="s">
        <v>919</v>
      </c>
      <c r="D3306" s="39" t="s">
        <v>790</v>
      </c>
      <c r="E3306" s="39" t="s">
        <v>920</v>
      </c>
      <c r="F3306" s="39"/>
      <c r="G3306" s="39" t="s">
        <v>168</v>
      </c>
      <c r="H3306" s="352">
        <v>1</v>
      </c>
    </row>
    <row r="3307" spans="1:8">
      <c r="A3307" s="39"/>
      <c r="B3307" s="39" t="s">
        <v>84</v>
      </c>
      <c r="C3307" s="39" t="s">
        <v>938</v>
      </c>
      <c r="D3307" s="39" t="s">
        <v>790</v>
      </c>
      <c r="E3307" s="39" t="s">
        <v>939</v>
      </c>
      <c r="F3307" s="39"/>
      <c r="G3307" s="39" t="s">
        <v>168</v>
      </c>
      <c r="H3307" s="352">
        <v>1</v>
      </c>
    </row>
    <row r="3308" spans="1:8">
      <c r="A3308" s="39"/>
      <c r="B3308" s="39" t="s">
        <v>84</v>
      </c>
      <c r="C3308" s="39" t="s">
        <v>880</v>
      </c>
      <c r="D3308" s="39" t="s">
        <v>790</v>
      </c>
      <c r="E3308" s="39" t="s">
        <v>881</v>
      </c>
      <c r="F3308" s="39"/>
      <c r="G3308" s="39" t="s">
        <v>168</v>
      </c>
      <c r="H3308" s="352">
        <v>1</v>
      </c>
    </row>
    <row r="3309" spans="1:8">
      <c r="A3309" s="39"/>
      <c r="B3309" s="39" t="s">
        <v>84</v>
      </c>
      <c r="C3309" s="39" t="s">
        <v>927</v>
      </c>
      <c r="D3309" s="39" t="s">
        <v>790</v>
      </c>
      <c r="E3309" s="39" t="s">
        <v>928</v>
      </c>
      <c r="F3309" s="39"/>
      <c r="G3309" s="39" t="s">
        <v>168</v>
      </c>
      <c r="H3309" s="352">
        <v>1</v>
      </c>
    </row>
    <row r="3310" spans="1:8">
      <c r="A3310" s="39"/>
      <c r="B3310" s="39" t="s">
        <v>84</v>
      </c>
      <c r="C3310" s="39" t="s">
        <v>796</v>
      </c>
      <c r="D3310" s="39" t="s">
        <v>790</v>
      </c>
      <c r="E3310" s="39" t="s">
        <v>797</v>
      </c>
      <c r="F3310" s="39"/>
      <c r="G3310" s="39" t="s">
        <v>168</v>
      </c>
      <c r="H3310" s="352">
        <v>1</v>
      </c>
    </row>
    <row r="3319" spans="1:8" ht="20.25">
      <c r="A3319" s="40" t="s">
        <v>940</v>
      </c>
      <c r="B3319" s="35"/>
      <c r="C3319" s="35"/>
      <c r="D3319" s="35"/>
      <c r="E3319" s="35"/>
      <c r="F3319" s="35"/>
      <c r="G3319" s="35"/>
      <c r="H3319" s="351"/>
    </row>
    <row r="3320" spans="1:8">
      <c r="A3320" s="39"/>
      <c r="B3320" s="39" t="s">
        <v>162</v>
      </c>
      <c r="C3320" s="39" t="s">
        <v>163</v>
      </c>
      <c r="D3320" s="39" t="s">
        <v>164</v>
      </c>
      <c r="E3320" s="39" t="s">
        <v>165</v>
      </c>
      <c r="F3320" s="39" t="s">
        <v>166</v>
      </c>
      <c r="G3320" s="39" t="s">
        <v>167</v>
      </c>
      <c r="H3320" s="352" t="s">
        <v>168</v>
      </c>
    </row>
    <row r="3321" spans="1:8">
      <c r="A3321" s="39"/>
      <c r="B3321" s="39" t="s">
        <v>84</v>
      </c>
      <c r="C3321" s="39" t="s">
        <v>922</v>
      </c>
      <c r="D3321" s="39" t="s">
        <v>258</v>
      </c>
      <c r="E3321" s="39" t="s">
        <v>923</v>
      </c>
      <c r="F3321" s="39" t="s">
        <v>924</v>
      </c>
      <c r="G3321" s="39" t="s">
        <v>168</v>
      </c>
      <c r="H3321" s="352">
        <v>1</v>
      </c>
    </row>
    <row r="3322" spans="1:8">
      <c r="A3322" s="39"/>
      <c r="B3322" s="39" t="s">
        <v>84</v>
      </c>
      <c r="C3322" s="39" t="s">
        <v>718</v>
      </c>
      <c r="D3322" s="39" t="s">
        <v>258</v>
      </c>
      <c r="E3322" s="39"/>
      <c r="F3322" s="39" t="s">
        <v>279</v>
      </c>
      <c r="G3322" s="39" t="s">
        <v>168</v>
      </c>
      <c r="H3322" s="352">
        <v>2</v>
      </c>
    </row>
    <row r="3323" spans="1:8">
      <c r="A3323" s="39"/>
      <c r="B3323" s="39" t="s">
        <v>84</v>
      </c>
      <c r="C3323" s="39" t="s">
        <v>888</v>
      </c>
      <c r="D3323" s="39" t="s">
        <v>258</v>
      </c>
      <c r="E3323" s="39"/>
      <c r="F3323" s="39" t="s">
        <v>670</v>
      </c>
      <c r="G3323" s="39" t="s">
        <v>168</v>
      </c>
      <c r="H3323" s="352">
        <v>1</v>
      </c>
    </row>
    <row r="3324" spans="1:8">
      <c r="A3324" s="39"/>
      <c r="B3324" s="39" t="s">
        <v>84</v>
      </c>
      <c r="C3324" s="39" t="s">
        <v>912</v>
      </c>
      <c r="D3324" s="39" t="s">
        <v>258</v>
      </c>
      <c r="E3324" s="39" t="s">
        <v>913</v>
      </c>
      <c r="F3324" s="39" t="s">
        <v>749</v>
      </c>
      <c r="G3324" s="39" t="s">
        <v>168</v>
      </c>
      <c r="H3324" s="352">
        <v>1</v>
      </c>
    </row>
    <row r="3325" spans="1:8">
      <c r="A3325" s="39"/>
      <c r="B3325" s="39" t="s">
        <v>84</v>
      </c>
      <c r="C3325" s="39" t="s">
        <v>936</v>
      </c>
      <c r="D3325" s="39" t="s">
        <v>258</v>
      </c>
      <c r="E3325" s="39"/>
      <c r="F3325" s="39" t="s">
        <v>281</v>
      </c>
      <c r="G3325" s="39" t="s">
        <v>168</v>
      </c>
      <c r="H3325" s="352">
        <v>1</v>
      </c>
    </row>
    <row r="3326" spans="1:8">
      <c r="A3326" s="39"/>
      <c r="B3326" s="39" t="s">
        <v>84</v>
      </c>
      <c r="C3326" s="39" t="s">
        <v>934</v>
      </c>
      <c r="D3326" s="39" t="s">
        <v>258</v>
      </c>
      <c r="E3326" s="39"/>
      <c r="F3326" s="39" t="s">
        <v>380</v>
      </c>
      <c r="G3326" s="39" t="s">
        <v>168</v>
      </c>
      <c r="H3326" s="352">
        <v>1</v>
      </c>
    </row>
    <row r="3327" spans="1:8">
      <c r="A3327" s="39"/>
      <c r="B3327" s="39" t="s">
        <v>84</v>
      </c>
      <c r="C3327" s="39" t="s">
        <v>720</v>
      </c>
      <c r="D3327" s="39" t="s">
        <v>258</v>
      </c>
      <c r="E3327" s="39"/>
      <c r="F3327" s="39" t="s">
        <v>495</v>
      </c>
      <c r="G3327" s="39" t="s">
        <v>168</v>
      </c>
      <c r="H3327" s="352">
        <v>3</v>
      </c>
    </row>
    <row r="3328" spans="1:8">
      <c r="A3328" s="39"/>
      <c r="B3328" s="39" t="s">
        <v>84</v>
      </c>
      <c r="C3328" s="39" t="s">
        <v>721</v>
      </c>
      <c r="D3328" s="39" t="s">
        <v>258</v>
      </c>
      <c r="E3328" s="39"/>
      <c r="F3328" s="39" t="s">
        <v>318</v>
      </c>
      <c r="G3328" s="39" t="s">
        <v>168</v>
      </c>
      <c r="H3328" s="352">
        <v>3</v>
      </c>
    </row>
    <row r="3329" spans="1:8">
      <c r="A3329" s="39"/>
      <c r="B3329" s="39" t="s">
        <v>84</v>
      </c>
      <c r="C3329" s="39" t="s">
        <v>722</v>
      </c>
      <c r="D3329" s="39" t="s">
        <v>258</v>
      </c>
      <c r="E3329" s="39"/>
      <c r="F3329" s="39" t="s">
        <v>291</v>
      </c>
      <c r="G3329" s="39" t="s">
        <v>168</v>
      </c>
      <c r="H3329" s="352">
        <v>1</v>
      </c>
    </row>
    <row r="3330" spans="1:8">
      <c r="A3330" s="39"/>
      <c r="B3330" s="39" t="s">
        <v>84</v>
      </c>
      <c r="C3330" s="39" t="s">
        <v>723</v>
      </c>
      <c r="D3330" s="39" t="s">
        <v>258</v>
      </c>
      <c r="E3330" s="39"/>
      <c r="F3330" s="39" t="s">
        <v>291</v>
      </c>
      <c r="G3330" s="39" t="s">
        <v>168</v>
      </c>
      <c r="H3330" s="352">
        <v>2</v>
      </c>
    </row>
    <row r="3331" spans="1:8">
      <c r="A3331" s="39"/>
      <c r="B3331" s="39" t="s">
        <v>84</v>
      </c>
      <c r="C3331" s="39" t="s">
        <v>724</v>
      </c>
      <c r="D3331" s="39" t="s">
        <v>258</v>
      </c>
      <c r="E3331" s="39"/>
      <c r="F3331" s="39" t="s">
        <v>196</v>
      </c>
      <c r="G3331" s="39" t="s">
        <v>168</v>
      </c>
      <c r="H3331" s="352">
        <v>2</v>
      </c>
    </row>
    <row r="3332" spans="1:8">
      <c r="A3332" s="39"/>
      <c r="B3332" s="39" t="s">
        <v>84</v>
      </c>
      <c r="C3332" s="39" t="s">
        <v>725</v>
      </c>
      <c r="D3332" s="39" t="s">
        <v>258</v>
      </c>
      <c r="E3332" s="39"/>
      <c r="F3332" s="39" t="s">
        <v>670</v>
      </c>
      <c r="G3332" s="39" t="s">
        <v>168</v>
      </c>
      <c r="H3332" s="352">
        <v>3</v>
      </c>
    </row>
    <row r="3333" spans="1:8">
      <c r="A3333" s="39"/>
      <c r="B3333" s="39" t="s">
        <v>84</v>
      </c>
      <c r="C3333" s="39" t="s">
        <v>726</v>
      </c>
      <c r="D3333" s="39" t="s">
        <v>258</v>
      </c>
      <c r="E3333" s="39"/>
      <c r="F3333" s="39" t="s">
        <v>555</v>
      </c>
      <c r="G3333" s="39" t="s">
        <v>168</v>
      </c>
      <c r="H3333" s="352">
        <v>2</v>
      </c>
    </row>
    <row r="3334" spans="1:8">
      <c r="A3334" s="39"/>
      <c r="B3334" s="39" t="s">
        <v>84</v>
      </c>
      <c r="C3334" s="39" t="s">
        <v>727</v>
      </c>
      <c r="D3334" s="39" t="s">
        <v>258</v>
      </c>
      <c r="E3334" s="39"/>
      <c r="F3334" s="39" t="s">
        <v>264</v>
      </c>
      <c r="G3334" s="39" t="s">
        <v>168</v>
      </c>
      <c r="H3334" s="352">
        <v>1</v>
      </c>
    </row>
    <row r="3335" spans="1:8">
      <c r="A3335" s="39"/>
      <c r="B3335" s="39" t="s">
        <v>84</v>
      </c>
      <c r="C3335" s="39" t="s">
        <v>728</v>
      </c>
      <c r="D3335" s="39" t="s">
        <v>258</v>
      </c>
      <c r="E3335" s="39"/>
      <c r="F3335" s="39" t="s">
        <v>260</v>
      </c>
      <c r="G3335" s="39" t="s">
        <v>168</v>
      </c>
      <c r="H3335" s="352">
        <v>1</v>
      </c>
    </row>
    <row r="3336" spans="1:8">
      <c r="A3336" s="39"/>
      <c r="B3336" s="39" t="s">
        <v>84</v>
      </c>
      <c r="C3336" s="39" t="s">
        <v>910</v>
      </c>
      <c r="D3336" s="39" t="s">
        <v>258</v>
      </c>
      <c r="E3336" s="39"/>
      <c r="F3336" s="39" t="s">
        <v>270</v>
      </c>
      <c r="G3336" s="39" t="s">
        <v>168</v>
      </c>
      <c r="H3336" s="352">
        <v>1</v>
      </c>
    </row>
    <row r="3337" spans="1:8">
      <c r="A3337" s="39"/>
      <c r="B3337" s="39" t="s">
        <v>84</v>
      </c>
      <c r="C3337" s="39" t="s">
        <v>730</v>
      </c>
      <c r="D3337" s="39" t="s">
        <v>258</v>
      </c>
      <c r="E3337" s="39"/>
      <c r="F3337" s="39" t="s">
        <v>264</v>
      </c>
      <c r="G3337" s="39" t="s">
        <v>168</v>
      </c>
      <c r="H3337" s="352">
        <v>1</v>
      </c>
    </row>
    <row r="3338" spans="1:8">
      <c r="A3338" s="39"/>
      <c r="B3338" s="39" t="s">
        <v>84</v>
      </c>
      <c r="C3338" s="39" t="s">
        <v>738</v>
      </c>
      <c r="D3338" s="39" t="s">
        <v>739</v>
      </c>
      <c r="E3338" s="39"/>
      <c r="F3338" s="39"/>
      <c r="G3338" s="39" t="s">
        <v>168</v>
      </c>
      <c r="H3338" s="352">
        <v>3</v>
      </c>
    </row>
    <row r="3339" spans="1:8">
      <c r="A3339" s="39"/>
      <c r="B3339" s="39" t="s">
        <v>84</v>
      </c>
      <c r="C3339" s="39" t="s">
        <v>941</v>
      </c>
      <c r="D3339" s="39" t="s">
        <v>678</v>
      </c>
      <c r="E3339" s="39" t="s">
        <v>942</v>
      </c>
      <c r="F3339" s="39"/>
      <c r="G3339" s="39" t="s">
        <v>168</v>
      </c>
      <c r="H3339" s="352">
        <v>1</v>
      </c>
    </row>
    <row r="3340" spans="1:8">
      <c r="A3340" s="39"/>
      <c r="B3340" s="39" t="s">
        <v>84</v>
      </c>
      <c r="C3340" s="39" t="s">
        <v>915</v>
      </c>
      <c r="D3340" s="39" t="s">
        <v>255</v>
      </c>
      <c r="E3340" s="39" t="s">
        <v>547</v>
      </c>
      <c r="F3340" s="39" t="s">
        <v>529</v>
      </c>
      <c r="G3340" s="39" t="s">
        <v>168</v>
      </c>
      <c r="H3340" s="352">
        <v>1</v>
      </c>
    </row>
    <row r="3341" spans="1:8">
      <c r="A3341" s="39"/>
      <c r="B3341" s="39" t="s">
        <v>84</v>
      </c>
      <c r="C3341" s="39" t="s">
        <v>606</v>
      </c>
      <c r="D3341" s="39" t="s">
        <v>258</v>
      </c>
      <c r="E3341" s="39"/>
      <c r="F3341" s="39"/>
      <c r="G3341" s="39" t="s">
        <v>168</v>
      </c>
      <c r="H3341" s="352">
        <v>1</v>
      </c>
    </row>
    <row r="3342" spans="1:8">
      <c r="A3342" s="39"/>
      <c r="B3342" s="39" t="s">
        <v>84</v>
      </c>
      <c r="C3342" s="39" t="s">
        <v>748</v>
      </c>
      <c r="D3342" s="39" t="s">
        <v>678</v>
      </c>
      <c r="E3342" s="39" t="s">
        <v>437</v>
      </c>
      <c r="F3342" s="39" t="s">
        <v>749</v>
      </c>
      <c r="G3342" s="39" t="s">
        <v>168</v>
      </c>
      <c r="H3342" s="352">
        <v>1</v>
      </c>
    </row>
    <row r="3343" spans="1:8">
      <c r="A3343" s="39"/>
      <c r="B3343" s="39" t="s">
        <v>84</v>
      </c>
      <c r="C3343" s="39" t="s">
        <v>750</v>
      </c>
      <c r="D3343" s="39" t="s">
        <v>678</v>
      </c>
      <c r="E3343" s="39" t="s">
        <v>195</v>
      </c>
      <c r="F3343" s="39" t="s">
        <v>751</v>
      </c>
      <c r="G3343" s="39" t="s">
        <v>168</v>
      </c>
      <c r="H3343" s="352">
        <v>1</v>
      </c>
    </row>
    <row r="3344" spans="1:8">
      <c r="A3344" s="39"/>
      <c r="B3344" s="39" t="s">
        <v>84</v>
      </c>
      <c r="C3344" s="39" t="s">
        <v>752</v>
      </c>
      <c r="D3344" s="39" t="s">
        <v>678</v>
      </c>
      <c r="E3344" s="39" t="s">
        <v>477</v>
      </c>
      <c r="F3344" s="39" t="s">
        <v>753</v>
      </c>
      <c r="G3344" s="39" t="s">
        <v>168</v>
      </c>
      <c r="H3344" s="352">
        <v>1</v>
      </c>
    </row>
    <row r="3345" spans="1:8">
      <c r="A3345" s="39"/>
      <c r="B3345" s="39" t="s">
        <v>84</v>
      </c>
      <c r="C3345" s="39" t="s">
        <v>905</v>
      </c>
      <c r="D3345" s="39" t="s">
        <v>678</v>
      </c>
      <c r="E3345" s="39" t="s">
        <v>898</v>
      </c>
      <c r="F3345" s="39" t="s">
        <v>906</v>
      </c>
      <c r="G3345" s="39" t="s">
        <v>168</v>
      </c>
      <c r="H3345" s="352">
        <v>1</v>
      </c>
    </row>
    <row r="3346" spans="1:8">
      <c r="A3346" s="39"/>
      <c r="B3346" s="39" t="s">
        <v>84</v>
      </c>
      <c r="C3346" s="39" t="s">
        <v>897</v>
      </c>
      <c r="D3346" s="39" t="s">
        <v>678</v>
      </c>
      <c r="E3346" s="39" t="s">
        <v>898</v>
      </c>
      <c r="F3346" s="39" t="s">
        <v>347</v>
      </c>
      <c r="G3346" s="39" t="s">
        <v>168</v>
      </c>
      <c r="H3346" s="352">
        <v>1</v>
      </c>
    </row>
    <row r="3347" spans="1:8">
      <c r="A3347" s="39"/>
      <c r="B3347" s="39" t="s">
        <v>84</v>
      </c>
      <c r="C3347" s="39" t="s">
        <v>901</v>
      </c>
      <c r="D3347" s="39" t="s">
        <v>678</v>
      </c>
      <c r="E3347" s="39" t="s">
        <v>843</v>
      </c>
      <c r="F3347" s="39" t="s">
        <v>902</v>
      </c>
      <c r="G3347" s="39" t="s">
        <v>168</v>
      </c>
      <c r="H3347" s="352">
        <v>1</v>
      </c>
    </row>
    <row r="3348" spans="1:8">
      <c r="A3348" s="39"/>
      <c r="B3348" s="39" t="s">
        <v>84</v>
      </c>
      <c r="C3348" s="39" t="s">
        <v>893</v>
      </c>
      <c r="D3348" s="39" t="s">
        <v>678</v>
      </c>
      <c r="E3348" s="39" t="s">
        <v>843</v>
      </c>
      <c r="F3348" s="39" t="s">
        <v>495</v>
      </c>
      <c r="G3348" s="39" t="s">
        <v>168</v>
      </c>
      <c r="H3348" s="352">
        <v>1</v>
      </c>
    </row>
    <row r="3349" spans="1:8">
      <c r="A3349" s="39"/>
      <c r="B3349" s="39" t="s">
        <v>84</v>
      </c>
      <c r="C3349" s="39" t="s">
        <v>758</v>
      </c>
      <c r="D3349" s="39" t="s">
        <v>678</v>
      </c>
      <c r="E3349" s="39" t="s">
        <v>759</v>
      </c>
      <c r="F3349" s="39" t="s">
        <v>760</v>
      </c>
      <c r="G3349" s="39" t="s">
        <v>168</v>
      </c>
      <c r="H3349" s="352">
        <v>1</v>
      </c>
    </row>
    <row r="3350" spans="1:8">
      <c r="A3350" s="39"/>
      <c r="B3350" s="39" t="s">
        <v>84</v>
      </c>
      <c r="C3350" s="39" t="s">
        <v>761</v>
      </c>
      <c r="D3350" s="39" t="s">
        <v>678</v>
      </c>
      <c r="E3350" s="39" t="s">
        <v>762</v>
      </c>
      <c r="F3350" s="39" t="s">
        <v>363</v>
      </c>
      <c r="G3350" s="39" t="s">
        <v>168</v>
      </c>
      <c r="H3350" s="352">
        <v>1</v>
      </c>
    </row>
    <row r="3351" spans="1:8">
      <c r="A3351" s="39"/>
      <c r="B3351" s="39" t="s">
        <v>84</v>
      </c>
      <c r="C3351" s="39" t="s">
        <v>763</v>
      </c>
      <c r="D3351" s="39" t="s">
        <v>678</v>
      </c>
      <c r="E3351" s="39" t="s">
        <v>764</v>
      </c>
      <c r="F3351" s="39" t="s">
        <v>765</v>
      </c>
      <c r="G3351" s="39" t="s">
        <v>168</v>
      </c>
      <c r="H3351" s="352">
        <v>1</v>
      </c>
    </row>
    <row r="3352" spans="1:8">
      <c r="A3352" s="39"/>
      <c r="B3352" s="39" t="s">
        <v>84</v>
      </c>
      <c r="C3352" s="39" t="s">
        <v>761</v>
      </c>
      <c r="D3352" s="39" t="s">
        <v>678</v>
      </c>
      <c r="E3352" s="39" t="s">
        <v>399</v>
      </c>
      <c r="F3352" s="39" t="s">
        <v>766</v>
      </c>
      <c r="G3352" s="39" t="s">
        <v>168</v>
      </c>
      <c r="H3352" s="352">
        <v>1</v>
      </c>
    </row>
    <row r="3353" spans="1:8">
      <c r="A3353" s="39"/>
      <c r="B3353" s="39" t="s">
        <v>84</v>
      </c>
      <c r="C3353" s="39" t="s">
        <v>767</v>
      </c>
      <c r="D3353" s="39" t="s">
        <v>678</v>
      </c>
      <c r="E3353" s="39" t="s">
        <v>226</v>
      </c>
      <c r="F3353" s="39" t="s">
        <v>363</v>
      </c>
      <c r="G3353" s="39" t="s">
        <v>168</v>
      </c>
      <c r="H3353" s="352">
        <v>1</v>
      </c>
    </row>
    <row r="3354" spans="1:8">
      <c r="A3354" s="39"/>
      <c r="B3354" s="39" t="s">
        <v>84</v>
      </c>
      <c r="C3354" s="39" t="s">
        <v>768</v>
      </c>
      <c r="D3354" s="39" t="s">
        <v>678</v>
      </c>
      <c r="E3354" s="39" t="s">
        <v>764</v>
      </c>
      <c r="F3354" s="39" t="s">
        <v>765</v>
      </c>
      <c r="G3354" s="39" t="s">
        <v>168</v>
      </c>
      <c r="H3354" s="352">
        <v>1</v>
      </c>
    </row>
    <row r="3355" spans="1:8">
      <c r="A3355" s="39"/>
      <c r="B3355" s="39" t="s">
        <v>84</v>
      </c>
      <c r="C3355" s="39" t="s">
        <v>769</v>
      </c>
      <c r="D3355" s="39" t="s">
        <v>678</v>
      </c>
      <c r="E3355" s="39" t="s">
        <v>175</v>
      </c>
      <c r="F3355" s="39" t="s">
        <v>770</v>
      </c>
      <c r="G3355" s="39" t="s">
        <v>168</v>
      </c>
      <c r="H3355" s="352">
        <v>1</v>
      </c>
    </row>
    <row r="3356" spans="1:8">
      <c r="A3356" s="39"/>
      <c r="B3356" s="39" t="s">
        <v>84</v>
      </c>
      <c r="C3356" s="39" t="s">
        <v>771</v>
      </c>
      <c r="D3356" s="39" t="s">
        <v>678</v>
      </c>
      <c r="E3356" s="39" t="s">
        <v>574</v>
      </c>
      <c r="F3356" s="39" t="s">
        <v>772</v>
      </c>
      <c r="G3356" s="39" t="s">
        <v>168</v>
      </c>
      <c r="H3356" s="352">
        <v>1</v>
      </c>
    </row>
    <row r="3357" spans="1:8">
      <c r="A3357" s="39"/>
      <c r="B3357" s="39" t="s">
        <v>84</v>
      </c>
      <c r="C3357" s="39" t="s">
        <v>776</v>
      </c>
      <c r="D3357" s="39" t="s">
        <v>678</v>
      </c>
      <c r="E3357" s="39" t="s">
        <v>226</v>
      </c>
      <c r="F3357" s="39" t="s">
        <v>777</v>
      </c>
      <c r="G3357" s="39" t="s">
        <v>168</v>
      </c>
      <c r="H3357" s="352">
        <v>1</v>
      </c>
    </row>
    <row r="3358" spans="1:8">
      <c r="A3358" s="39"/>
      <c r="B3358" s="39" t="s">
        <v>84</v>
      </c>
      <c r="C3358" s="39" t="s">
        <v>789</v>
      </c>
      <c r="D3358" s="39" t="s">
        <v>790</v>
      </c>
      <c r="E3358" s="39" t="s">
        <v>791</v>
      </c>
      <c r="F3358" s="39"/>
      <c r="G3358" s="39" t="s">
        <v>168</v>
      </c>
      <c r="H3358" s="352">
        <v>1</v>
      </c>
    </row>
    <row r="3359" spans="1:8">
      <c r="A3359" s="39"/>
      <c r="B3359" s="39" t="s">
        <v>84</v>
      </c>
      <c r="C3359" s="39" t="s">
        <v>885</v>
      </c>
      <c r="D3359" s="39" t="s">
        <v>790</v>
      </c>
      <c r="E3359" s="39" t="s">
        <v>886</v>
      </c>
      <c r="F3359" s="39"/>
      <c r="G3359" s="39" t="s">
        <v>168</v>
      </c>
      <c r="H3359" s="352">
        <v>1</v>
      </c>
    </row>
    <row r="3360" spans="1:8">
      <c r="A3360" s="39"/>
      <c r="B3360" s="39" t="s">
        <v>84</v>
      </c>
      <c r="C3360" s="39" t="s">
        <v>931</v>
      </c>
      <c r="D3360" s="39" t="s">
        <v>790</v>
      </c>
      <c r="E3360" s="39" t="s">
        <v>932</v>
      </c>
      <c r="F3360" s="39"/>
      <c r="G3360" s="39" t="s">
        <v>168</v>
      </c>
      <c r="H3360" s="352">
        <v>1</v>
      </c>
    </row>
    <row r="3361" spans="1:8">
      <c r="A3361" s="39"/>
      <c r="B3361" s="39" t="s">
        <v>84</v>
      </c>
      <c r="C3361" s="39" t="s">
        <v>919</v>
      </c>
      <c r="D3361" s="39" t="s">
        <v>790</v>
      </c>
      <c r="E3361" s="39" t="s">
        <v>920</v>
      </c>
      <c r="F3361" s="39"/>
      <c r="G3361" s="39" t="s">
        <v>168</v>
      </c>
      <c r="H3361" s="352">
        <v>1</v>
      </c>
    </row>
    <row r="3362" spans="1:8">
      <c r="A3362" s="39"/>
      <c r="B3362" s="39" t="s">
        <v>84</v>
      </c>
      <c r="C3362" s="39" t="s">
        <v>938</v>
      </c>
      <c r="D3362" s="39" t="s">
        <v>790</v>
      </c>
      <c r="E3362" s="39" t="s">
        <v>939</v>
      </c>
      <c r="F3362" s="39"/>
      <c r="G3362" s="39" t="s">
        <v>168</v>
      </c>
      <c r="H3362" s="352">
        <v>1</v>
      </c>
    </row>
    <row r="3363" spans="1:8">
      <c r="A3363" s="39"/>
      <c r="B3363" s="39" t="s">
        <v>84</v>
      </c>
      <c r="C3363" s="39" t="s">
        <v>794</v>
      </c>
      <c r="D3363" s="39" t="s">
        <v>790</v>
      </c>
      <c r="E3363" s="39" t="s">
        <v>795</v>
      </c>
      <c r="F3363" s="39"/>
      <c r="G3363" s="39" t="s">
        <v>168</v>
      </c>
      <c r="H3363" s="352">
        <v>1</v>
      </c>
    </row>
    <row r="3364" spans="1:8">
      <c r="A3364" s="39"/>
      <c r="B3364" s="39" t="s">
        <v>84</v>
      </c>
      <c r="C3364" s="39" t="s">
        <v>880</v>
      </c>
      <c r="D3364" s="39" t="s">
        <v>790</v>
      </c>
      <c r="E3364" s="39" t="s">
        <v>881</v>
      </c>
      <c r="F3364" s="39"/>
      <c r="G3364" s="39" t="s">
        <v>168</v>
      </c>
      <c r="H3364" s="352">
        <v>1</v>
      </c>
    </row>
    <row r="3365" spans="1:8">
      <c r="A3365" s="39"/>
      <c r="B3365" s="39" t="s">
        <v>84</v>
      </c>
      <c r="C3365" s="39" t="s">
        <v>927</v>
      </c>
      <c r="D3365" s="39" t="s">
        <v>790</v>
      </c>
      <c r="E3365" s="39" t="s">
        <v>928</v>
      </c>
      <c r="F3365" s="39"/>
      <c r="G3365" s="39" t="s">
        <v>168</v>
      </c>
      <c r="H3365" s="352">
        <v>1</v>
      </c>
    </row>
    <row r="3366" spans="1:8">
      <c r="A3366" s="39"/>
      <c r="B3366" s="39" t="s">
        <v>84</v>
      </c>
      <c r="C3366" s="39" t="s">
        <v>796</v>
      </c>
      <c r="D3366" s="39" t="s">
        <v>790</v>
      </c>
      <c r="E3366" s="39" t="s">
        <v>797</v>
      </c>
      <c r="F3366" s="39"/>
      <c r="G3366" s="39" t="s">
        <v>168</v>
      </c>
      <c r="H3366" s="352">
        <v>1</v>
      </c>
    </row>
    <row r="3375" spans="1:8" ht="20.25">
      <c r="A3375" s="40" t="s">
        <v>943</v>
      </c>
      <c r="B3375" s="35"/>
      <c r="C3375" s="35"/>
      <c r="D3375" s="35"/>
      <c r="E3375" s="35"/>
      <c r="F3375" s="35"/>
      <c r="G3375" s="35"/>
      <c r="H3375" s="351"/>
    </row>
    <row r="3376" spans="1:8">
      <c r="A3376" s="39"/>
      <c r="B3376" s="39" t="s">
        <v>162</v>
      </c>
      <c r="C3376" s="39" t="s">
        <v>163</v>
      </c>
      <c r="D3376" s="39" t="s">
        <v>164</v>
      </c>
      <c r="E3376" s="39" t="s">
        <v>165</v>
      </c>
      <c r="F3376" s="39" t="s">
        <v>166</v>
      </c>
      <c r="G3376" s="39" t="s">
        <v>167</v>
      </c>
      <c r="H3376" s="352" t="s">
        <v>168</v>
      </c>
    </row>
    <row r="3377" spans="1:8">
      <c r="A3377" s="39"/>
      <c r="B3377" s="39" t="s">
        <v>84</v>
      </c>
      <c r="C3377" s="39" t="s">
        <v>922</v>
      </c>
      <c r="D3377" s="39" t="s">
        <v>258</v>
      </c>
      <c r="E3377" s="39" t="s">
        <v>923</v>
      </c>
      <c r="F3377" s="39" t="s">
        <v>924</v>
      </c>
      <c r="G3377" s="39" t="s">
        <v>168</v>
      </c>
      <c r="H3377" s="352">
        <v>1</v>
      </c>
    </row>
    <row r="3378" spans="1:8">
      <c r="A3378" s="39"/>
      <c r="B3378" s="39" t="s">
        <v>84</v>
      </c>
      <c r="C3378" s="39" t="s">
        <v>718</v>
      </c>
      <c r="D3378" s="39" t="s">
        <v>258</v>
      </c>
      <c r="E3378" s="39"/>
      <c r="F3378" s="39" t="s">
        <v>279</v>
      </c>
      <c r="G3378" s="39" t="s">
        <v>168</v>
      </c>
      <c r="H3378" s="352">
        <v>1</v>
      </c>
    </row>
    <row r="3379" spans="1:8">
      <c r="A3379" s="39"/>
      <c r="B3379" s="39" t="s">
        <v>84</v>
      </c>
      <c r="C3379" s="39" t="s">
        <v>888</v>
      </c>
      <c r="D3379" s="39" t="s">
        <v>258</v>
      </c>
      <c r="E3379" s="39"/>
      <c r="F3379" s="39" t="s">
        <v>670</v>
      </c>
      <c r="G3379" s="39" t="s">
        <v>168</v>
      </c>
      <c r="H3379" s="352">
        <v>1</v>
      </c>
    </row>
    <row r="3380" spans="1:8">
      <c r="A3380" s="39"/>
      <c r="B3380" s="39" t="s">
        <v>84</v>
      </c>
      <c r="C3380" s="39" t="s">
        <v>912</v>
      </c>
      <c r="D3380" s="39" t="s">
        <v>258</v>
      </c>
      <c r="E3380" s="39" t="s">
        <v>913</v>
      </c>
      <c r="F3380" s="39" t="s">
        <v>749</v>
      </c>
      <c r="G3380" s="39" t="s">
        <v>168</v>
      </c>
      <c r="H3380" s="352">
        <v>1</v>
      </c>
    </row>
    <row r="3381" spans="1:8">
      <c r="A3381" s="39"/>
      <c r="B3381" s="39" t="s">
        <v>84</v>
      </c>
      <c r="C3381" s="39" t="s">
        <v>936</v>
      </c>
      <c r="D3381" s="39" t="s">
        <v>258</v>
      </c>
      <c r="E3381" s="39"/>
      <c r="F3381" s="39" t="s">
        <v>281</v>
      </c>
      <c r="G3381" s="39" t="s">
        <v>168</v>
      </c>
      <c r="H3381" s="352">
        <v>1</v>
      </c>
    </row>
    <row r="3382" spans="1:8">
      <c r="A3382" s="39"/>
      <c r="B3382" s="39" t="s">
        <v>84</v>
      </c>
      <c r="C3382" s="39" t="s">
        <v>720</v>
      </c>
      <c r="D3382" s="39" t="s">
        <v>258</v>
      </c>
      <c r="E3382" s="39"/>
      <c r="F3382" s="39" t="s">
        <v>495</v>
      </c>
      <c r="G3382" s="39" t="s">
        <v>168</v>
      </c>
      <c r="H3382" s="352">
        <v>3</v>
      </c>
    </row>
    <row r="3383" spans="1:8">
      <c r="A3383" s="39"/>
      <c r="B3383" s="39" t="s">
        <v>84</v>
      </c>
      <c r="C3383" s="39" t="s">
        <v>721</v>
      </c>
      <c r="D3383" s="39" t="s">
        <v>258</v>
      </c>
      <c r="E3383" s="39"/>
      <c r="F3383" s="39" t="s">
        <v>318</v>
      </c>
      <c r="G3383" s="39" t="s">
        <v>168</v>
      </c>
      <c r="H3383" s="352">
        <v>3</v>
      </c>
    </row>
    <row r="3384" spans="1:8">
      <c r="A3384" s="39"/>
      <c r="B3384" s="39" t="s">
        <v>84</v>
      </c>
      <c r="C3384" s="39" t="s">
        <v>722</v>
      </c>
      <c r="D3384" s="39" t="s">
        <v>258</v>
      </c>
      <c r="E3384" s="39"/>
      <c r="F3384" s="39" t="s">
        <v>291</v>
      </c>
      <c r="G3384" s="39" t="s">
        <v>168</v>
      </c>
      <c r="H3384" s="352">
        <v>1</v>
      </c>
    </row>
    <row r="3385" spans="1:8">
      <c r="A3385" s="39"/>
      <c r="B3385" s="39" t="s">
        <v>84</v>
      </c>
      <c r="C3385" s="39" t="s">
        <v>723</v>
      </c>
      <c r="D3385" s="39" t="s">
        <v>258</v>
      </c>
      <c r="E3385" s="39"/>
      <c r="F3385" s="39" t="s">
        <v>291</v>
      </c>
      <c r="G3385" s="39" t="s">
        <v>168</v>
      </c>
      <c r="H3385" s="352">
        <v>2</v>
      </c>
    </row>
    <row r="3386" spans="1:8">
      <c r="A3386" s="39"/>
      <c r="B3386" s="39" t="s">
        <v>84</v>
      </c>
      <c r="C3386" s="39" t="s">
        <v>724</v>
      </c>
      <c r="D3386" s="39" t="s">
        <v>258</v>
      </c>
      <c r="E3386" s="39"/>
      <c r="F3386" s="39" t="s">
        <v>196</v>
      </c>
      <c r="G3386" s="39" t="s">
        <v>168</v>
      </c>
      <c r="H3386" s="352">
        <v>2</v>
      </c>
    </row>
    <row r="3387" spans="1:8">
      <c r="A3387" s="39"/>
      <c r="B3387" s="39" t="s">
        <v>84</v>
      </c>
      <c r="C3387" s="39" t="s">
        <v>725</v>
      </c>
      <c r="D3387" s="39" t="s">
        <v>258</v>
      </c>
      <c r="E3387" s="39"/>
      <c r="F3387" s="39" t="s">
        <v>670</v>
      </c>
      <c r="G3387" s="39" t="s">
        <v>168</v>
      </c>
      <c r="H3387" s="352">
        <v>3</v>
      </c>
    </row>
    <row r="3388" spans="1:8">
      <c r="A3388" s="39"/>
      <c r="B3388" s="39" t="s">
        <v>84</v>
      </c>
      <c r="C3388" s="39" t="s">
        <v>726</v>
      </c>
      <c r="D3388" s="39" t="s">
        <v>258</v>
      </c>
      <c r="E3388" s="39"/>
      <c r="F3388" s="39" t="s">
        <v>555</v>
      </c>
      <c r="G3388" s="39" t="s">
        <v>168</v>
      </c>
      <c r="H3388" s="352">
        <v>3</v>
      </c>
    </row>
    <row r="3389" spans="1:8">
      <c r="A3389" s="39"/>
      <c r="B3389" s="39" t="s">
        <v>84</v>
      </c>
      <c r="C3389" s="39" t="s">
        <v>727</v>
      </c>
      <c r="D3389" s="39" t="s">
        <v>258</v>
      </c>
      <c r="E3389" s="39"/>
      <c r="F3389" s="39" t="s">
        <v>264</v>
      </c>
      <c r="G3389" s="39" t="s">
        <v>168</v>
      </c>
      <c r="H3389" s="352">
        <v>1</v>
      </c>
    </row>
    <row r="3390" spans="1:8">
      <c r="A3390" s="39"/>
      <c r="B3390" s="39" t="s">
        <v>84</v>
      </c>
      <c r="C3390" s="39" t="s">
        <v>728</v>
      </c>
      <c r="D3390" s="39" t="s">
        <v>258</v>
      </c>
      <c r="E3390" s="39"/>
      <c r="F3390" s="39" t="s">
        <v>260</v>
      </c>
      <c r="G3390" s="39" t="s">
        <v>168</v>
      </c>
      <c r="H3390" s="352">
        <v>1</v>
      </c>
    </row>
    <row r="3391" spans="1:8">
      <c r="A3391" s="39"/>
      <c r="B3391" s="39" t="s">
        <v>84</v>
      </c>
      <c r="C3391" s="39" t="s">
        <v>910</v>
      </c>
      <c r="D3391" s="39" t="s">
        <v>258</v>
      </c>
      <c r="E3391" s="39"/>
      <c r="F3391" s="39" t="s">
        <v>270</v>
      </c>
      <c r="G3391" s="39" t="s">
        <v>168</v>
      </c>
      <c r="H3391" s="352">
        <v>1</v>
      </c>
    </row>
    <row r="3392" spans="1:8">
      <c r="A3392" s="39"/>
      <c r="B3392" s="39" t="s">
        <v>84</v>
      </c>
      <c r="C3392" s="39" t="s">
        <v>730</v>
      </c>
      <c r="D3392" s="39" t="s">
        <v>258</v>
      </c>
      <c r="E3392" s="39"/>
      <c r="F3392" s="39" t="s">
        <v>264</v>
      </c>
      <c r="G3392" s="39" t="s">
        <v>168</v>
      </c>
      <c r="H3392" s="352">
        <v>1</v>
      </c>
    </row>
    <row r="3393" spans="1:8">
      <c r="A3393" s="39"/>
      <c r="B3393" s="39" t="s">
        <v>84</v>
      </c>
      <c r="C3393" s="39" t="s">
        <v>738</v>
      </c>
      <c r="D3393" s="39" t="s">
        <v>739</v>
      </c>
      <c r="E3393" s="39"/>
      <c r="F3393" s="39"/>
      <c r="G3393" s="39" t="s">
        <v>168</v>
      </c>
      <c r="H3393" s="352">
        <v>3</v>
      </c>
    </row>
    <row r="3394" spans="1:8">
      <c r="A3394" s="39"/>
      <c r="B3394" s="39" t="s">
        <v>84</v>
      </c>
      <c r="C3394" s="39" t="s">
        <v>941</v>
      </c>
      <c r="D3394" s="39" t="s">
        <v>678</v>
      </c>
      <c r="E3394" s="39" t="s">
        <v>942</v>
      </c>
      <c r="F3394" s="39"/>
      <c r="G3394" s="39" t="s">
        <v>168</v>
      </c>
      <c r="H3394" s="352">
        <v>1</v>
      </c>
    </row>
    <row r="3395" spans="1:8">
      <c r="A3395" s="39"/>
      <c r="B3395" s="39" t="s">
        <v>84</v>
      </c>
      <c r="C3395" s="39" t="s">
        <v>915</v>
      </c>
      <c r="D3395" s="39" t="s">
        <v>255</v>
      </c>
      <c r="E3395" s="39" t="s">
        <v>547</v>
      </c>
      <c r="F3395" s="39" t="s">
        <v>529</v>
      </c>
      <c r="G3395" s="39" t="s">
        <v>168</v>
      </c>
      <c r="H3395" s="352">
        <v>1</v>
      </c>
    </row>
    <row r="3396" spans="1:8">
      <c r="A3396" s="39"/>
      <c r="B3396" s="39" t="s">
        <v>84</v>
      </c>
      <c r="C3396" s="39" t="s">
        <v>606</v>
      </c>
      <c r="D3396" s="39" t="s">
        <v>258</v>
      </c>
      <c r="E3396" s="39"/>
      <c r="F3396" s="39"/>
      <c r="G3396" s="39" t="s">
        <v>168</v>
      </c>
      <c r="H3396" s="352">
        <v>1</v>
      </c>
    </row>
    <row r="3397" spans="1:8">
      <c r="A3397" s="39"/>
      <c r="B3397" s="39" t="s">
        <v>84</v>
      </c>
      <c r="C3397" s="39" t="s">
        <v>748</v>
      </c>
      <c r="D3397" s="39" t="s">
        <v>678</v>
      </c>
      <c r="E3397" s="39" t="s">
        <v>437</v>
      </c>
      <c r="F3397" s="39" t="s">
        <v>749</v>
      </c>
      <c r="G3397" s="39" t="s">
        <v>168</v>
      </c>
      <c r="H3397" s="352">
        <v>1</v>
      </c>
    </row>
    <row r="3398" spans="1:8">
      <c r="A3398" s="39"/>
      <c r="B3398" s="39" t="s">
        <v>84</v>
      </c>
      <c r="C3398" s="39" t="s">
        <v>750</v>
      </c>
      <c r="D3398" s="39" t="s">
        <v>678</v>
      </c>
      <c r="E3398" s="39" t="s">
        <v>195</v>
      </c>
      <c r="F3398" s="39" t="s">
        <v>751</v>
      </c>
      <c r="G3398" s="39" t="s">
        <v>168</v>
      </c>
      <c r="H3398" s="352">
        <v>1</v>
      </c>
    </row>
    <row r="3399" spans="1:8">
      <c r="A3399" s="39"/>
      <c r="B3399" s="39" t="s">
        <v>84</v>
      </c>
      <c r="C3399" s="39" t="s">
        <v>752</v>
      </c>
      <c r="D3399" s="39" t="s">
        <v>678</v>
      </c>
      <c r="E3399" s="39" t="s">
        <v>477</v>
      </c>
      <c r="F3399" s="39" t="s">
        <v>753</v>
      </c>
      <c r="G3399" s="39" t="s">
        <v>168</v>
      </c>
      <c r="H3399" s="352">
        <v>1</v>
      </c>
    </row>
    <row r="3400" spans="1:8">
      <c r="A3400" s="39"/>
      <c r="B3400" s="39" t="s">
        <v>84</v>
      </c>
      <c r="C3400" s="39" t="s">
        <v>905</v>
      </c>
      <c r="D3400" s="39" t="s">
        <v>678</v>
      </c>
      <c r="E3400" s="39" t="s">
        <v>898</v>
      </c>
      <c r="F3400" s="39" t="s">
        <v>906</v>
      </c>
      <c r="G3400" s="39" t="s">
        <v>168</v>
      </c>
      <c r="H3400" s="352">
        <v>1</v>
      </c>
    </row>
    <row r="3401" spans="1:8">
      <c r="A3401" s="39"/>
      <c r="B3401" s="39" t="s">
        <v>84</v>
      </c>
      <c r="C3401" s="39" t="s">
        <v>897</v>
      </c>
      <c r="D3401" s="39" t="s">
        <v>678</v>
      </c>
      <c r="E3401" s="39" t="s">
        <v>898</v>
      </c>
      <c r="F3401" s="39" t="s">
        <v>347</v>
      </c>
      <c r="G3401" s="39" t="s">
        <v>168</v>
      </c>
      <c r="H3401" s="352">
        <v>1</v>
      </c>
    </row>
    <row r="3402" spans="1:8">
      <c r="A3402" s="39"/>
      <c r="B3402" s="39" t="s">
        <v>84</v>
      </c>
      <c r="C3402" s="39" t="s">
        <v>901</v>
      </c>
      <c r="D3402" s="39" t="s">
        <v>678</v>
      </c>
      <c r="E3402" s="39" t="s">
        <v>843</v>
      </c>
      <c r="F3402" s="39" t="s">
        <v>902</v>
      </c>
      <c r="G3402" s="39" t="s">
        <v>168</v>
      </c>
      <c r="H3402" s="352">
        <v>1</v>
      </c>
    </row>
    <row r="3403" spans="1:8">
      <c r="A3403" s="39"/>
      <c r="B3403" s="39" t="s">
        <v>84</v>
      </c>
      <c r="C3403" s="39" t="s">
        <v>893</v>
      </c>
      <c r="D3403" s="39" t="s">
        <v>678</v>
      </c>
      <c r="E3403" s="39" t="s">
        <v>843</v>
      </c>
      <c r="F3403" s="39" t="s">
        <v>495</v>
      </c>
      <c r="G3403" s="39" t="s">
        <v>168</v>
      </c>
      <c r="H3403" s="352">
        <v>1</v>
      </c>
    </row>
    <row r="3404" spans="1:8">
      <c r="A3404" s="39"/>
      <c r="B3404" s="39" t="s">
        <v>84</v>
      </c>
      <c r="C3404" s="39" t="s">
        <v>758</v>
      </c>
      <c r="D3404" s="39" t="s">
        <v>678</v>
      </c>
      <c r="E3404" s="39" t="s">
        <v>759</v>
      </c>
      <c r="F3404" s="39" t="s">
        <v>760</v>
      </c>
      <c r="G3404" s="39" t="s">
        <v>168</v>
      </c>
      <c r="H3404" s="352">
        <v>1</v>
      </c>
    </row>
    <row r="3405" spans="1:8">
      <c r="A3405" s="39"/>
      <c r="B3405" s="39" t="s">
        <v>84</v>
      </c>
      <c r="C3405" s="39" t="s">
        <v>761</v>
      </c>
      <c r="D3405" s="39" t="s">
        <v>678</v>
      </c>
      <c r="E3405" s="39" t="s">
        <v>762</v>
      </c>
      <c r="F3405" s="39" t="s">
        <v>363</v>
      </c>
      <c r="G3405" s="39" t="s">
        <v>168</v>
      </c>
      <c r="H3405" s="352">
        <v>1</v>
      </c>
    </row>
    <row r="3406" spans="1:8">
      <c r="A3406" s="39"/>
      <c r="B3406" s="39" t="s">
        <v>84</v>
      </c>
      <c r="C3406" s="39" t="s">
        <v>763</v>
      </c>
      <c r="D3406" s="39" t="s">
        <v>678</v>
      </c>
      <c r="E3406" s="39" t="s">
        <v>764</v>
      </c>
      <c r="F3406" s="39" t="s">
        <v>765</v>
      </c>
      <c r="G3406" s="39" t="s">
        <v>168</v>
      </c>
      <c r="H3406" s="352">
        <v>1</v>
      </c>
    </row>
    <row r="3407" spans="1:8">
      <c r="A3407" s="39"/>
      <c r="B3407" s="39" t="s">
        <v>84</v>
      </c>
      <c r="C3407" s="39" t="s">
        <v>761</v>
      </c>
      <c r="D3407" s="39" t="s">
        <v>678</v>
      </c>
      <c r="E3407" s="39" t="s">
        <v>399</v>
      </c>
      <c r="F3407" s="39" t="s">
        <v>766</v>
      </c>
      <c r="G3407" s="39" t="s">
        <v>168</v>
      </c>
      <c r="H3407" s="352">
        <v>1</v>
      </c>
    </row>
    <row r="3408" spans="1:8">
      <c r="A3408" s="39"/>
      <c r="B3408" s="39" t="s">
        <v>84</v>
      </c>
      <c r="C3408" s="39" t="s">
        <v>767</v>
      </c>
      <c r="D3408" s="39" t="s">
        <v>678</v>
      </c>
      <c r="E3408" s="39" t="s">
        <v>226</v>
      </c>
      <c r="F3408" s="39" t="s">
        <v>363</v>
      </c>
      <c r="G3408" s="39" t="s">
        <v>168</v>
      </c>
      <c r="H3408" s="352">
        <v>1</v>
      </c>
    </row>
    <row r="3409" spans="1:8">
      <c r="A3409" s="39"/>
      <c r="B3409" s="39" t="s">
        <v>84</v>
      </c>
      <c r="C3409" s="39" t="s">
        <v>768</v>
      </c>
      <c r="D3409" s="39" t="s">
        <v>678</v>
      </c>
      <c r="E3409" s="39" t="s">
        <v>764</v>
      </c>
      <c r="F3409" s="39" t="s">
        <v>765</v>
      </c>
      <c r="G3409" s="39" t="s">
        <v>168</v>
      </c>
      <c r="H3409" s="352">
        <v>1</v>
      </c>
    </row>
    <row r="3410" spans="1:8">
      <c r="A3410" s="39"/>
      <c r="B3410" s="39" t="s">
        <v>84</v>
      </c>
      <c r="C3410" s="39" t="s">
        <v>769</v>
      </c>
      <c r="D3410" s="39" t="s">
        <v>678</v>
      </c>
      <c r="E3410" s="39" t="s">
        <v>175</v>
      </c>
      <c r="F3410" s="39" t="s">
        <v>770</v>
      </c>
      <c r="G3410" s="39" t="s">
        <v>168</v>
      </c>
      <c r="H3410" s="352">
        <v>1</v>
      </c>
    </row>
    <row r="3411" spans="1:8">
      <c r="A3411" s="39"/>
      <c r="B3411" s="39" t="s">
        <v>84</v>
      </c>
      <c r="C3411" s="39" t="s">
        <v>771</v>
      </c>
      <c r="D3411" s="39" t="s">
        <v>678</v>
      </c>
      <c r="E3411" s="39" t="s">
        <v>574</v>
      </c>
      <c r="F3411" s="39" t="s">
        <v>772</v>
      </c>
      <c r="G3411" s="39" t="s">
        <v>168</v>
      </c>
      <c r="H3411" s="352">
        <v>1</v>
      </c>
    </row>
    <row r="3412" spans="1:8">
      <c r="A3412" s="39"/>
      <c r="B3412" s="39" t="s">
        <v>84</v>
      </c>
      <c r="C3412" s="39" t="s">
        <v>776</v>
      </c>
      <c r="D3412" s="39" t="s">
        <v>678</v>
      </c>
      <c r="E3412" s="39" t="s">
        <v>226</v>
      </c>
      <c r="F3412" s="39" t="s">
        <v>777</v>
      </c>
      <c r="G3412" s="39" t="s">
        <v>168</v>
      </c>
      <c r="H3412" s="352">
        <v>1</v>
      </c>
    </row>
    <row r="3413" spans="1:8">
      <c r="A3413" s="39"/>
      <c r="B3413" s="39" t="s">
        <v>84</v>
      </c>
      <c r="C3413" s="39" t="s">
        <v>789</v>
      </c>
      <c r="D3413" s="39" t="s">
        <v>790</v>
      </c>
      <c r="E3413" s="39" t="s">
        <v>791</v>
      </c>
      <c r="F3413" s="39"/>
      <c r="G3413" s="39" t="s">
        <v>168</v>
      </c>
      <c r="H3413" s="352">
        <v>1</v>
      </c>
    </row>
    <row r="3414" spans="1:8">
      <c r="A3414" s="39"/>
      <c r="B3414" s="39" t="s">
        <v>84</v>
      </c>
      <c r="C3414" s="39" t="s">
        <v>885</v>
      </c>
      <c r="D3414" s="39" t="s">
        <v>790</v>
      </c>
      <c r="E3414" s="39" t="s">
        <v>886</v>
      </c>
      <c r="F3414" s="39"/>
      <c r="G3414" s="39" t="s">
        <v>168</v>
      </c>
      <c r="H3414" s="352">
        <v>1</v>
      </c>
    </row>
    <row r="3415" spans="1:8">
      <c r="A3415" s="39"/>
      <c r="B3415" s="39" t="s">
        <v>84</v>
      </c>
      <c r="C3415" s="39" t="s">
        <v>931</v>
      </c>
      <c r="D3415" s="39" t="s">
        <v>790</v>
      </c>
      <c r="E3415" s="39" t="s">
        <v>932</v>
      </c>
      <c r="F3415" s="39"/>
      <c r="G3415" s="39" t="s">
        <v>168</v>
      </c>
      <c r="H3415" s="352">
        <v>1</v>
      </c>
    </row>
    <row r="3416" spans="1:8">
      <c r="A3416" s="39"/>
      <c r="B3416" s="39" t="s">
        <v>84</v>
      </c>
      <c r="C3416" s="39" t="s">
        <v>919</v>
      </c>
      <c r="D3416" s="39" t="s">
        <v>790</v>
      </c>
      <c r="E3416" s="39" t="s">
        <v>920</v>
      </c>
      <c r="F3416" s="39"/>
      <c r="G3416" s="39" t="s">
        <v>168</v>
      </c>
      <c r="H3416" s="352">
        <v>1</v>
      </c>
    </row>
    <row r="3417" spans="1:8">
      <c r="A3417" s="39"/>
      <c r="B3417" s="39" t="s">
        <v>84</v>
      </c>
      <c r="C3417" s="39" t="s">
        <v>938</v>
      </c>
      <c r="D3417" s="39" t="s">
        <v>790</v>
      </c>
      <c r="E3417" s="39" t="s">
        <v>939</v>
      </c>
      <c r="F3417" s="39"/>
      <c r="G3417" s="39" t="s">
        <v>168</v>
      </c>
      <c r="H3417" s="352">
        <v>1</v>
      </c>
    </row>
    <row r="3418" spans="1:8">
      <c r="A3418" s="39"/>
      <c r="B3418" s="39" t="s">
        <v>84</v>
      </c>
      <c r="C3418" s="39" t="s">
        <v>794</v>
      </c>
      <c r="D3418" s="39" t="s">
        <v>790</v>
      </c>
      <c r="E3418" s="39" t="s">
        <v>795</v>
      </c>
      <c r="F3418" s="39"/>
      <c r="G3418" s="39" t="s">
        <v>168</v>
      </c>
      <c r="H3418" s="352">
        <v>1</v>
      </c>
    </row>
    <row r="3419" spans="1:8">
      <c r="A3419" s="39"/>
      <c r="B3419" s="39" t="s">
        <v>84</v>
      </c>
      <c r="C3419" s="39" t="s">
        <v>927</v>
      </c>
      <c r="D3419" s="39" t="s">
        <v>790</v>
      </c>
      <c r="E3419" s="39" t="s">
        <v>928</v>
      </c>
      <c r="F3419" s="39"/>
      <c r="G3419" s="39" t="s">
        <v>168</v>
      </c>
      <c r="H3419" s="352">
        <v>1</v>
      </c>
    </row>
    <row r="3420" spans="1:8">
      <c r="A3420" s="39"/>
      <c r="B3420" s="39" t="s">
        <v>84</v>
      </c>
      <c r="C3420" s="39" t="s">
        <v>796</v>
      </c>
      <c r="D3420" s="39" t="s">
        <v>790</v>
      </c>
      <c r="E3420" s="39" t="s">
        <v>797</v>
      </c>
      <c r="F3420" s="39"/>
      <c r="G3420" s="39" t="s">
        <v>168</v>
      </c>
      <c r="H3420" s="352">
        <v>1</v>
      </c>
    </row>
    <row r="3421" spans="1:8">
      <c r="A3421" s="39"/>
      <c r="B3421" s="39" t="s">
        <v>84</v>
      </c>
      <c r="C3421" s="39" t="s">
        <v>798</v>
      </c>
      <c r="D3421" s="39" t="s">
        <v>790</v>
      </c>
      <c r="E3421" s="39" t="s">
        <v>799</v>
      </c>
      <c r="F3421" s="39"/>
      <c r="G3421" s="39" t="s">
        <v>168</v>
      </c>
      <c r="H3421" s="352">
        <v>1</v>
      </c>
    </row>
    <row r="3430" spans="1:8" ht="20.25">
      <c r="A3430" s="40" t="s">
        <v>944</v>
      </c>
      <c r="B3430" s="35"/>
      <c r="C3430" s="35"/>
      <c r="D3430" s="35"/>
      <c r="E3430" s="35"/>
      <c r="F3430" s="35"/>
      <c r="G3430" s="35"/>
      <c r="H3430" s="351"/>
    </row>
    <row r="3431" spans="1:8">
      <c r="A3431" s="39"/>
      <c r="B3431" s="39" t="s">
        <v>162</v>
      </c>
      <c r="C3431" s="39" t="s">
        <v>163</v>
      </c>
      <c r="D3431" s="39" t="s">
        <v>164</v>
      </c>
      <c r="E3431" s="39" t="s">
        <v>165</v>
      </c>
      <c r="F3431" s="39" t="s">
        <v>166</v>
      </c>
      <c r="G3431" s="39" t="s">
        <v>167</v>
      </c>
      <c r="H3431" s="352" t="s">
        <v>168</v>
      </c>
    </row>
    <row r="3432" spans="1:8">
      <c r="A3432" s="39"/>
      <c r="B3432" s="39" t="s">
        <v>84</v>
      </c>
      <c r="C3432" s="39" t="s">
        <v>922</v>
      </c>
      <c r="D3432" s="39" t="s">
        <v>258</v>
      </c>
      <c r="E3432" s="39" t="s">
        <v>923</v>
      </c>
      <c r="F3432" s="39" t="s">
        <v>924</v>
      </c>
      <c r="G3432" s="39" t="s">
        <v>168</v>
      </c>
      <c r="H3432" s="352">
        <v>1</v>
      </c>
    </row>
    <row r="3433" spans="1:8">
      <c r="A3433" s="39"/>
      <c r="B3433" s="39" t="s">
        <v>84</v>
      </c>
      <c r="C3433" s="39" t="s">
        <v>718</v>
      </c>
      <c r="D3433" s="39" t="s">
        <v>258</v>
      </c>
      <c r="E3433" s="39"/>
      <c r="F3433" s="39" t="s">
        <v>279</v>
      </c>
      <c r="G3433" s="39" t="s">
        <v>168</v>
      </c>
      <c r="H3433" s="352">
        <v>1</v>
      </c>
    </row>
    <row r="3434" spans="1:8">
      <c r="A3434" s="39"/>
      <c r="B3434" s="39" t="s">
        <v>84</v>
      </c>
      <c r="C3434" s="39" t="s">
        <v>888</v>
      </c>
      <c r="D3434" s="39" t="s">
        <v>258</v>
      </c>
      <c r="E3434" s="39"/>
      <c r="F3434" s="39" t="s">
        <v>670</v>
      </c>
      <c r="G3434" s="39" t="s">
        <v>168</v>
      </c>
      <c r="H3434" s="352">
        <v>1</v>
      </c>
    </row>
    <row r="3435" spans="1:8">
      <c r="A3435" s="39"/>
      <c r="B3435" s="39" t="s">
        <v>84</v>
      </c>
      <c r="C3435" s="39" t="s">
        <v>912</v>
      </c>
      <c r="D3435" s="39" t="s">
        <v>258</v>
      </c>
      <c r="E3435" s="39" t="s">
        <v>913</v>
      </c>
      <c r="F3435" s="39" t="s">
        <v>749</v>
      </c>
      <c r="G3435" s="39" t="s">
        <v>168</v>
      </c>
      <c r="H3435" s="352">
        <v>1</v>
      </c>
    </row>
    <row r="3436" spans="1:8">
      <c r="A3436" s="39"/>
      <c r="B3436" s="39" t="s">
        <v>84</v>
      </c>
      <c r="C3436" s="39" t="s">
        <v>720</v>
      </c>
      <c r="D3436" s="39" t="s">
        <v>258</v>
      </c>
      <c r="E3436" s="39"/>
      <c r="F3436" s="39" t="s">
        <v>495</v>
      </c>
      <c r="G3436" s="39" t="s">
        <v>168</v>
      </c>
      <c r="H3436" s="352">
        <v>3</v>
      </c>
    </row>
    <row r="3437" spans="1:8">
      <c r="A3437" s="39"/>
      <c r="B3437" s="39" t="s">
        <v>84</v>
      </c>
      <c r="C3437" s="39" t="s">
        <v>721</v>
      </c>
      <c r="D3437" s="39" t="s">
        <v>258</v>
      </c>
      <c r="E3437" s="39"/>
      <c r="F3437" s="39" t="s">
        <v>318</v>
      </c>
      <c r="G3437" s="39" t="s">
        <v>168</v>
      </c>
      <c r="H3437" s="352">
        <v>3</v>
      </c>
    </row>
    <row r="3438" spans="1:8">
      <c r="A3438" s="39"/>
      <c r="B3438" s="39" t="s">
        <v>84</v>
      </c>
      <c r="C3438" s="39" t="s">
        <v>722</v>
      </c>
      <c r="D3438" s="39" t="s">
        <v>258</v>
      </c>
      <c r="E3438" s="39"/>
      <c r="F3438" s="39" t="s">
        <v>291</v>
      </c>
      <c r="G3438" s="39" t="s">
        <v>168</v>
      </c>
      <c r="H3438" s="352">
        <v>1</v>
      </c>
    </row>
    <row r="3439" spans="1:8">
      <c r="A3439" s="39"/>
      <c r="B3439" s="39" t="s">
        <v>84</v>
      </c>
      <c r="C3439" s="39" t="s">
        <v>723</v>
      </c>
      <c r="D3439" s="39" t="s">
        <v>258</v>
      </c>
      <c r="E3439" s="39"/>
      <c r="F3439" s="39" t="s">
        <v>291</v>
      </c>
      <c r="G3439" s="39" t="s">
        <v>168</v>
      </c>
      <c r="H3439" s="352">
        <v>2</v>
      </c>
    </row>
    <row r="3440" spans="1:8">
      <c r="A3440" s="39"/>
      <c r="B3440" s="39" t="s">
        <v>84</v>
      </c>
      <c r="C3440" s="39" t="s">
        <v>724</v>
      </c>
      <c r="D3440" s="39" t="s">
        <v>258</v>
      </c>
      <c r="E3440" s="39"/>
      <c r="F3440" s="39" t="s">
        <v>196</v>
      </c>
      <c r="G3440" s="39" t="s">
        <v>168</v>
      </c>
      <c r="H3440" s="352">
        <v>2</v>
      </c>
    </row>
    <row r="3441" spans="1:8">
      <c r="A3441" s="39"/>
      <c r="B3441" s="39" t="s">
        <v>84</v>
      </c>
      <c r="C3441" s="39" t="s">
        <v>725</v>
      </c>
      <c r="D3441" s="39" t="s">
        <v>258</v>
      </c>
      <c r="E3441" s="39"/>
      <c r="F3441" s="39" t="s">
        <v>670</v>
      </c>
      <c r="G3441" s="39" t="s">
        <v>168</v>
      </c>
      <c r="H3441" s="352">
        <v>3</v>
      </c>
    </row>
    <row r="3442" spans="1:8">
      <c r="A3442" s="39"/>
      <c r="B3442" s="39" t="s">
        <v>84</v>
      </c>
      <c r="C3442" s="39" t="s">
        <v>726</v>
      </c>
      <c r="D3442" s="39" t="s">
        <v>258</v>
      </c>
      <c r="E3442" s="39"/>
      <c r="F3442" s="39" t="s">
        <v>555</v>
      </c>
      <c r="G3442" s="39" t="s">
        <v>168</v>
      </c>
      <c r="H3442" s="352">
        <v>3</v>
      </c>
    </row>
    <row r="3443" spans="1:8">
      <c r="A3443" s="39"/>
      <c r="B3443" s="39" t="s">
        <v>84</v>
      </c>
      <c r="C3443" s="39" t="s">
        <v>727</v>
      </c>
      <c r="D3443" s="39" t="s">
        <v>258</v>
      </c>
      <c r="E3443" s="39"/>
      <c r="F3443" s="39" t="s">
        <v>264</v>
      </c>
      <c r="G3443" s="39" t="s">
        <v>168</v>
      </c>
      <c r="H3443" s="352">
        <v>1</v>
      </c>
    </row>
    <row r="3444" spans="1:8">
      <c r="A3444" s="39"/>
      <c r="B3444" s="39" t="s">
        <v>84</v>
      </c>
      <c r="C3444" s="39" t="s">
        <v>728</v>
      </c>
      <c r="D3444" s="39" t="s">
        <v>258</v>
      </c>
      <c r="E3444" s="39"/>
      <c r="F3444" s="39" t="s">
        <v>260</v>
      </c>
      <c r="G3444" s="39" t="s">
        <v>168</v>
      </c>
      <c r="H3444" s="352">
        <v>1</v>
      </c>
    </row>
    <row r="3445" spans="1:8">
      <c r="A3445" s="39"/>
      <c r="B3445" s="39" t="s">
        <v>84</v>
      </c>
      <c r="C3445" s="39" t="s">
        <v>910</v>
      </c>
      <c r="D3445" s="39" t="s">
        <v>258</v>
      </c>
      <c r="E3445" s="39"/>
      <c r="F3445" s="39" t="s">
        <v>270</v>
      </c>
      <c r="G3445" s="39" t="s">
        <v>168</v>
      </c>
      <c r="H3445" s="352">
        <v>1</v>
      </c>
    </row>
    <row r="3446" spans="1:8">
      <c r="A3446" s="39"/>
      <c r="B3446" s="39" t="s">
        <v>84</v>
      </c>
      <c r="C3446" s="39" t="s">
        <v>730</v>
      </c>
      <c r="D3446" s="39" t="s">
        <v>258</v>
      </c>
      <c r="E3446" s="39"/>
      <c r="F3446" s="39" t="s">
        <v>264</v>
      </c>
      <c r="G3446" s="39" t="s">
        <v>168</v>
      </c>
      <c r="H3446" s="352">
        <v>1</v>
      </c>
    </row>
    <row r="3447" spans="1:8">
      <c r="A3447" s="39"/>
      <c r="B3447" s="39" t="s">
        <v>84</v>
      </c>
      <c r="C3447" s="39" t="s">
        <v>738</v>
      </c>
      <c r="D3447" s="39" t="s">
        <v>739</v>
      </c>
      <c r="E3447" s="39"/>
      <c r="F3447" s="39"/>
      <c r="G3447" s="39" t="s">
        <v>168</v>
      </c>
      <c r="H3447" s="352">
        <v>3</v>
      </c>
    </row>
    <row r="3448" spans="1:8">
      <c r="A3448" s="39"/>
      <c r="B3448" s="39" t="s">
        <v>84</v>
      </c>
      <c r="C3448" s="39" t="s">
        <v>941</v>
      </c>
      <c r="D3448" s="39" t="s">
        <v>678</v>
      </c>
      <c r="E3448" s="39" t="s">
        <v>942</v>
      </c>
      <c r="F3448" s="39"/>
      <c r="G3448" s="39" t="s">
        <v>168</v>
      </c>
      <c r="H3448" s="352">
        <v>1</v>
      </c>
    </row>
    <row r="3449" spans="1:8">
      <c r="A3449" s="39"/>
      <c r="B3449" s="39" t="s">
        <v>84</v>
      </c>
      <c r="C3449" s="39" t="s">
        <v>915</v>
      </c>
      <c r="D3449" s="39" t="s">
        <v>255</v>
      </c>
      <c r="E3449" s="39" t="s">
        <v>547</v>
      </c>
      <c r="F3449" s="39" t="s">
        <v>529</v>
      </c>
      <c r="G3449" s="39" t="s">
        <v>168</v>
      </c>
      <c r="H3449" s="352">
        <v>1</v>
      </c>
    </row>
    <row r="3450" spans="1:8">
      <c r="A3450" s="39"/>
      <c r="B3450" s="39" t="s">
        <v>84</v>
      </c>
      <c r="C3450" s="39" t="s">
        <v>606</v>
      </c>
      <c r="D3450" s="39" t="s">
        <v>258</v>
      </c>
      <c r="E3450" s="39"/>
      <c r="F3450" s="39"/>
      <c r="G3450" s="39" t="s">
        <v>168</v>
      </c>
      <c r="H3450" s="352">
        <v>1</v>
      </c>
    </row>
    <row r="3451" spans="1:8">
      <c r="A3451" s="39"/>
      <c r="B3451" s="39" t="s">
        <v>84</v>
      </c>
      <c r="C3451" s="39" t="s">
        <v>748</v>
      </c>
      <c r="D3451" s="39" t="s">
        <v>678</v>
      </c>
      <c r="E3451" s="39" t="s">
        <v>437</v>
      </c>
      <c r="F3451" s="39" t="s">
        <v>749</v>
      </c>
      <c r="G3451" s="39" t="s">
        <v>168</v>
      </c>
      <c r="H3451" s="352">
        <v>1</v>
      </c>
    </row>
    <row r="3452" spans="1:8">
      <c r="A3452" s="39"/>
      <c r="B3452" s="39" t="s">
        <v>84</v>
      </c>
      <c r="C3452" s="39" t="s">
        <v>750</v>
      </c>
      <c r="D3452" s="39" t="s">
        <v>678</v>
      </c>
      <c r="E3452" s="39" t="s">
        <v>195</v>
      </c>
      <c r="F3452" s="39" t="s">
        <v>751</v>
      </c>
      <c r="G3452" s="39" t="s">
        <v>168</v>
      </c>
      <c r="H3452" s="352">
        <v>1</v>
      </c>
    </row>
    <row r="3453" spans="1:8">
      <c r="A3453" s="39"/>
      <c r="B3453" s="39" t="s">
        <v>84</v>
      </c>
      <c r="C3453" s="39" t="s">
        <v>752</v>
      </c>
      <c r="D3453" s="39" t="s">
        <v>678</v>
      </c>
      <c r="E3453" s="39" t="s">
        <v>477</v>
      </c>
      <c r="F3453" s="39" t="s">
        <v>753</v>
      </c>
      <c r="G3453" s="39" t="s">
        <v>168</v>
      </c>
      <c r="H3453" s="352">
        <v>1</v>
      </c>
    </row>
    <row r="3454" spans="1:8">
      <c r="A3454" s="39"/>
      <c r="B3454" s="39" t="s">
        <v>84</v>
      </c>
      <c r="C3454" s="39" t="s">
        <v>905</v>
      </c>
      <c r="D3454" s="39" t="s">
        <v>678</v>
      </c>
      <c r="E3454" s="39" t="s">
        <v>898</v>
      </c>
      <c r="F3454" s="39" t="s">
        <v>906</v>
      </c>
      <c r="G3454" s="39" t="s">
        <v>168</v>
      </c>
      <c r="H3454" s="352">
        <v>1</v>
      </c>
    </row>
    <row r="3455" spans="1:8">
      <c r="A3455" s="39"/>
      <c r="B3455" s="39" t="s">
        <v>84</v>
      </c>
      <c r="C3455" s="39" t="s">
        <v>897</v>
      </c>
      <c r="D3455" s="39" t="s">
        <v>678</v>
      </c>
      <c r="E3455" s="39" t="s">
        <v>898</v>
      </c>
      <c r="F3455" s="39" t="s">
        <v>347</v>
      </c>
      <c r="G3455" s="39" t="s">
        <v>168</v>
      </c>
      <c r="H3455" s="352">
        <v>1</v>
      </c>
    </row>
    <row r="3456" spans="1:8">
      <c r="A3456" s="39"/>
      <c r="B3456" s="39" t="s">
        <v>84</v>
      </c>
      <c r="C3456" s="39" t="s">
        <v>901</v>
      </c>
      <c r="D3456" s="39" t="s">
        <v>678</v>
      </c>
      <c r="E3456" s="39" t="s">
        <v>843</v>
      </c>
      <c r="F3456" s="39" t="s">
        <v>902</v>
      </c>
      <c r="G3456" s="39" t="s">
        <v>168</v>
      </c>
      <c r="H3456" s="352">
        <v>1</v>
      </c>
    </row>
    <row r="3457" spans="1:8">
      <c r="A3457" s="39"/>
      <c r="B3457" s="39" t="s">
        <v>84</v>
      </c>
      <c r="C3457" s="39" t="s">
        <v>893</v>
      </c>
      <c r="D3457" s="39" t="s">
        <v>678</v>
      </c>
      <c r="E3457" s="39" t="s">
        <v>843</v>
      </c>
      <c r="F3457" s="39" t="s">
        <v>495</v>
      </c>
      <c r="G3457" s="39" t="s">
        <v>168</v>
      </c>
      <c r="H3457" s="352">
        <v>1</v>
      </c>
    </row>
    <row r="3458" spans="1:8">
      <c r="A3458" s="39"/>
      <c r="B3458" s="39" t="s">
        <v>84</v>
      </c>
      <c r="C3458" s="39" t="s">
        <v>758</v>
      </c>
      <c r="D3458" s="39" t="s">
        <v>678</v>
      </c>
      <c r="E3458" s="39" t="s">
        <v>759</v>
      </c>
      <c r="F3458" s="39" t="s">
        <v>760</v>
      </c>
      <c r="G3458" s="39" t="s">
        <v>168</v>
      </c>
      <c r="H3458" s="352">
        <v>1</v>
      </c>
    </row>
    <row r="3459" spans="1:8">
      <c r="A3459" s="39"/>
      <c r="B3459" s="39" t="s">
        <v>84</v>
      </c>
      <c r="C3459" s="39" t="s">
        <v>761</v>
      </c>
      <c r="D3459" s="39" t="s">
        <v>678</v>
      </c>
      <c r="E3459" s="39" t="s">
        <v>762</v>
      </c>
      <c r="F3459" s="39" t="s">
        <v>363</v>
      </c>
      <c r="G3459" s="39" t="s">
        <v>168</v>
      </c>
      <c r="H3459" s="352">
        <v>1</v>
      </c>
    </row>
    <row r="3460" spans="1:8">
      <c r="A3460" s="39"/>
      <c r="B3460" s="39" t="s">
        <v>84</v>
      </c>
      <c r="C3460" s="39" t="s">
        <v>763</v>
      </c>
      <c r="D3460" s="39" t="s">
        <v>678</v>
      </c>
      <c r="E3460" s="39" t="s">
        <v>764</v>
      </c>
      <c r="F3460" s="39" t="s">
        <v>765</v>
      </c>
      <c r="G3460" s="39" t="s">
        <v>168</v>
      </c>
      <c r="H3460" s="352">
        <v>1</v>
      </c>
    </row>
    <row r="3461" spans="1:8">
      <c r="A3461" s="39"/>
      <c r="B3461" s="39" t="s">
        <v>84</v>
      </c>
      <c r="C3461" s="39" t="s">
        <v>761</v>
      </c>
      <c r="D3461" s="39" t="s">
        <v>678</v>
      </c>
      <c r="E3461" s="39" t="s">
        <v>399</v>
      </c>
      <c r="F3461" s="39" t="s">
        <v>766</v>
      </c>
      <c r="G3461" s="39" t="s">
        <v>168</v>
      </c>
      <c r="H3461" s="352">
        <v>1</v>
      </c>
    </row>
    <row r="3462" spans="1:8">
      <c r="A3462" s="39"/>
      <c r="B3462" s="39" t="s">
        <v>84</v>
      </c>
      <c r="C3462" s="39" t="s">
        <v>767</v>
      </c>
      <c r="D3462" s="39" t="s">
        <v>678</v>
      </c>
      <c r="E3462" s="39" t="s">
        <v>226</v>
      </c>
      <c r="F3462" s="39" t="s">
        <v>363</v>
      </c>
      <c r="G3462" s="39" t="s">
        <v>168</v>
      </c>
      <c r="H3462" s="352">
        <v>1</v>
      </c>
    </row>
    <row r="3463" spans="1:8">
      <c r="A3463" s="39"/>
      <c r="B3463" s="39" t="s">
        <v>84</v>
      </c>
      <c r="C3463" s="39" t="s">
        <v>768</v>
      </c>
      <c r="D3463" s="39" t="s">
        <v>678</v>
      </c>
      <c r="E3463" s="39" t="s">
        <v>764</v>
      </c>
      <c r="F3463" s="39" t="s">
        <v>765</v>
      </c>
      <c r="G3463" s="39" t="s">
        <v>168</v>
      </c>
      <c r="H3463" s="352">
        <v>1</v>
      </c>
    </row>
    <row r="3464" spans="1:8">
      <c r="A3464" s="39"/>
      <c r="B3464" s="39" t="s">
        <v>84</v>
      </c>
      <c r="C3464" s="39" t="s">
        <v>769</v>
      </c>
      <c r="D3464" s="39" t="s">
        <v>678</v>
      </c>
      <c r="E3464" s="39" t="s">
        <v>175</v>
      </c>
      <c r="F3464" s="39" t="s">
        <v>770</v>
      </c>
      <c r="G3464" s="39" t="s">
        <v>168</v>
      </c>
      <c r="H3464" s="352">
        <v>1</v>
      </c>
    </row>
    <row r="3465" spans="1:8">
      <c r="A3465" s="39"/>
      <c r="B3465" s="39" t="s">
        <v>84</v>
      </c>
      <c r="C3465" s="39" t="s">
        <v>771</v>
      </c>
      <c r="D3465" s="39" t="s">
        <v>678</v>
      </c>
      <c r="E3465" s="39" t="s">
        <v>574</v>
      </c>
      <c r="F3465" s="39" t="s">
        <v>772</v>
      </c>
      <c r="G3465" s="39" t="s">
        <v>168</v>
      </c>
      <c r="H3465" s="352">
        <v>1</v>
      </c>
    </row>
    <row r="3466" spans="1:8">
      <c r="A3466" s="39"/>
      <c r="B3466" s="39" t="s">
        <v>84</v>
      </c>
      <c r="C3466" s="39" t="s">
        <v>776</v>
      </c>
      <c r="D3466" s="39" t="s">
        <v>678</v>
      </c>
      <c r="E3466" s="39" t="s">
        <v>226</v>
      </c>
      <c r="F3466" s="39" t="s">
        <v>777</v>
      </c>
      <c r="G3466" s="39" t="s">
        <v>168</v>
      </c>
      <c r="H3466" s="352">
        <v>1</v>
      </c>
    </row>
    <row r="3467" spans="1:8">
      <c r="A3467" s="39"/>
      <c r="B3467" s="39" t="s">
        <v>84</v>
      </c>
      <c r="C3467" s="39" t="s">
        <v>789</v>
      </c>
      <c r="D3467" s="39" t="s">
        <v>790</v>
      </c>
      <c r="E3467" s="39" t="s">
        <v>791</v>
      </c>
      <c r="F3467" s="39"/>
      <c r="G3467" s="39" t="s">
        <v>168</v>
      </c>
      <c r="H3467" s="352">
        <v>1</v>
      </c>
    </row>
    <row r="3468" spans="1:8">
      <c r="A3468" s="39"/>
      <c r="B3468" s="39" t="s">
        <v>84</v>
      </c>
      <c r="C3468" s="39" t="s">
        <v>931</v>
      </c>
      <c r="D3468" s="39" t="s">
        <v>790</v>
      </c>
      <c r="E3468" s="39" t="s">
        <v>932</v>
      </c>
      <c r="F3468" s="39"/>
      <c r="G3468" s="39" t="s">
        <v>168</v>
      </c>
      <c r="H3468" s="352">
        <v>1</v>
      </c>
    </row>
    <row r="3469" spans="1:8">
      <c r="A3469" s="39"/>
      <c r="B3469" s="39" t="s">
        <v>84</v>
      </c>
      <c r="C3469" s="39" t="s">
        <v>919</v>
      </c>
      <c r="D3469" s="39" t="s">
        <v>790</v>
      </c>
      <c r="E3469" s="39" t="s">
        <v>920</v>
      </c>
      <c r="F3469" s="39"/>
      <c r="G3469" s="39" t="s">
        <v>168</v>
      </c>
      <c r="H3469" s="352">
        <v>1</v>
      </c>
    </row>
    <row r="3470" spans="1:8">
      <c r="A3470" s="39"/>
      <c r="B3470" s="39" t="s">
        <v>84</v>
      </c>
      <c r="C3470" s="39" t="s">
        <v>792</v>
      </c>
      <c r="D3470" s="39" t="s">
        <v>790</v>
      </c>
      <c r="E3470" s="39" t="s">
        <v>793</v>
      </c>
      <c r="F3470" s="39"/>
      <c r="G3470" s="39" t="s">
        <v>168</v>
      </c>
      <c r="H3470" s="352">
        <v>1</v>
      </c>
    </row>
    <row r="3471" spans="1:8">
      <c r="A3471" s="39"/>
      <c r="B3471" s="39" t="s">
        <v>84</v>
      </c>
      <c r="C3471" s="39" t="s">
        <v>938</v>
      </c>
      <c r="D3471" s="39" t="s">
        <v>790</v>
      </c>
      <c r="E3471" s="39" t="s">
        <v>939</v>
      </c>
      <c r="F3471" s="39"/>
      <c r="G3471" s="39" t="s">
        <v>168</v>
      </c>
      <c r="H3471" s="352">
        <v>1</v>
      </c>
    </row>
    <row r="3472" spans="1:8">
      <c r="A3472" s="39"/>
      <c r="B3472" s="39" t="s">
        <v>84</v>
      </c>
      <c r="C3472" s="39" t="s">
        <v>794</v>
      </c>
      <c r="D3472" s="39" t="s">
        <v>790</v>
      </c>
      <c r="E3472" s="39" t="s">
        <v>795</v>
      </c>
      <c r="F3472" s="39"/>
      <c r="G3472" s="39" t="s">
        <v>168</v>
      </c>
      <c r="H3472" s="352">
        <v>1</v>
      </c>
    </row>
    <row r="3473" spans="1:8">
      <c r="A3473" s="39"/>
      <c r="B3473" s="39" t="s">
        <v>84</v>
      </c>
      <c r="C3473" s="39" t="s">
        <v>927</v>
      </c>
      <c r="D3473" s="39" t="s">
        <v>790</v>
      </c>
      <c r="E3473" s="39" t="s">
        <v>928</v>
      </c>
      <c r="F3473" s="39"/>
      <c r="G3473" s="39" t="s">
        <v>168</v>
      </c>
      <c r="H3473" s="352">
        <v>1</v>
      </c>
    </row>
    <row r="3474" spans="1:8">
      <c r="A3474" s="39"/>
      <c r="B3474" s="39" t="s">
        <v>84</v>
      </c>
      <c r="C3474" s="39" t="s">
        <v>796</v>
      </c>
      <c r="D3474" s="39" t="s">
        <v>790</v>
      </c>
      <c r="E3474" s="39" t="s">
        <v>797</v>
      </c>
      <c r="F3474" s="39"/>
      <c r="G3474" s="39" t="s">
        <v>168</v>
      </c>
      <c r="H3474" s="352">
        <v>1</v>
      </c>
    </row>
    <row r="3475" spans="1:8">
      <c r="A3475" s="39"/>
      <c r="B3475" s="39" t="s">
        <v>84</v>
      </c>
      <c r="C3475" s="39" t="s">
        <v>798</v>
      </c>
      <c r="D3475" s="39" t="s">
        <v>790</v>
      </c>
      <c r="E3475" s="39" t="s">
        <v>799</v>
      </c>
      <c r="F3475" s="39"/>
      <c r="G3475" s="39" t="s">
        <v>168</v>
      </c>
      <c r="H3475" s="352">
        <v>1</v>
      </c>
    </row>
    <row r="3484" spans="1:8" ht="20.25">
      <c r="A3484" s="40" t="s">
        <v>945</v>
      </c>
      <c r="B3484" s="35"/>
      <c r="C3484" s="35"/>
      <c r="D3484" s="35"/>
      <c r="E3484" s="35"/>
      <c r="F3484" s="35"/>
      <c r="G3484" s="35"/>
      <c r="H3484" s="351"/>
    </row>
    <row r="3485" spans="1:8">
      <c r="A3485" s="39"/>
      <c r="B3485" s="39" t="s">
        <v>162</v>
      </c>
      <c r="C3485" s="39" t="s">
        <v>163</v>
      </c>
      <c r="D3485" s="39" t="s">
        <v>164</v>
      </c>
      <c r="E3485" s="39" t="s">
        <v>165</v>
      </c>
      <c r="F3485" s="39" t="s">
        <v>166</v>
      </c>
      <c r="G3485" s="39" t="s">
        <v>167</v>
      </c>
      <c r="H3485" s="352" t="s">
        <v>168</v>
      </c>
    </row>
    <row r="3486" spans="1:8">
      <c r="A3486" s="39"/>
      <c r="B3486" s="39" t="s">
        <v>84</v>
      </c>
      <c r="C3486" s="39" t="s">
        <v>922</v>
      </c>
      <c r="D3486" s="39" t="s">
        <v>258</v>
      </c>
      <c r="E3486" s="39" t="s">
        <v>923</v>
      </c>
      <c r="F3486" s="39" t="s">
        <v>924</v>
      </c>
      <c r="G3486" s="39" t="s">
        <v>168</v>
      </c>
      <c r="H3486" s="352">
        <v>1</v>
      </c>
    </row>
    <row r="3487" spans="1:8">
      <c r="A3487" s="39"/>
      <c r="B3487" s="39" t="s">
        <v>84</v>
      </c>
      <c r="C3487" s="39" t="s">
        <v>718</v>
      </c>
      <c r="D3487" s="39" t="s">
        <v>258</v>
      </c>
      <c r="E3487" s="39"/>
      <c r="F3487" s="39" t="s">
        <v>279</v>
      </c>
      <c r="G3487" s="39" t="s">
        <v>168</v>
      </c>
      <c r="H3487" s="352">
        <v>1</v>
      </c>
    </row>
    <row r="3488" spans="1:8">
      <c r="A3488" s="39"/>
      <c r="B3488" s="39" t="s">
        <v>84</v>
      </c>
      <c r="C3488" s="39" t="s">
        <v>888</v>
      </c>
      <c r="D3488" s="39" t="s">
        <v>258</v>
      </c>
      <c r="E3488" s="39"/>
      <c r="F3488" s="39" t="s">
        <v>670</v>
      </c>
      <c r="G3488" s="39" t="s">
        <v>168</v>
      </c>
      <c r="H3488" s="352">
        <v>1</v>
      </c>
    </row>
    <row r="3489" spans="1:8">
      <c r="A3489" s="39"/>
      <c r="B3489" s="39" t="s">
        <v>84</v>
      </c>
      <c r="C3489" s="39" t="s">
        <v>912</v>
      </c>
      <c r="D3489" s="39" t="s">
        <v>258</v>
      </c>
      <c r="E3489" s="39" t="s">
        <v>913</v>
      </c>
      <c r="F3489" s="39" t="s">
        <v>749</v>
      </c>
      <c r="G3489" s="39" t="s">
        <v>168</v>
      </c>
      <c r="H3489" s="352">
        <v>1</v>
      </c>
    </row>
    <row r="3490" spans="1:8">
      <c r="A3490" s="39"/>
      <c r="B3490" s="39" t="s">
        <v>84</v>
      </c>
      <c r="C3490" s="39" t="s">
        <v>720</v>
      </c>
      <c r="D3490" s="39" t="s">
        <v>258</v>
      </c>
      <c r="E3490" s="39"/>
      <c r="F3490" s="39" t="s">
        <v>495</v>
      </c>
      <c r="G3490" s="39" t="s">
        <v>168</v>
      </c>
      <c r="H3490" s="352">
        <v>3</v>
      </c>
    </row>
    <row r="3491" spans="1:8">
      <c r="A3491" s="39"/>
      <c r="B3491" s="39" t="s">
        <v>84</v>
      </c>
      <c r="C3491" s="39" t="s">
        <v>721</v>
      </c>
      <c r="D3491" s="39" t="s">
        <v>258</v>
      </c>
      <c r="E3491" s="39"/>
      <c r="F3491" s="39" t="s">
        <v>318</v>
      </c>
      <c r="G3491" s="39" t="s">
        <v>168</v>
      </c>
      <c r="H3491" s="352">
        <v>3</v>
      </c>
    </row>
    <row r="3492" spans="1:8">
      <c r="A3492" s="39"/>
      <c r="B3492" s="39" t="s">
        <v>84</v>
      </c>
      <c r="C3492" s="39" t="s">
        <v>722</v>
      </c>
      <c r="D3492" s="39" t="s">
        <v>258</v>
      </c>
      <c r="E3492" s="39"/>
      <c r="F3492" s="39" t="s">
        <v>291</v>
      </c>
      <c r="G3492" s="39" t="s">
        <v>168</v>
      </c>
      <c r="H3492" s="352">
        <v>1</v>
      </c>
    </row>
    <row r="3493" spans="1:8">
      <c r="A3493" s="39"/>
      <c r="B3493" s="39" t="s">
        <v>84</v>
      </c>
      <c r="C3493" s="39" t="s">
        <v>723</v>
      </c>
      <c r="D3493" s="39" t="s">
        <v>258</v>
      </c>
      <c r="E3493" s="39"/>
      <c r="F3493" s="39" t="s">
        <v>291</v>
      </c>
      <c r="G3493" s="39" t="s">
        <v>168</v>
      </c>
      <c r="H3493" s="352">
        <v>2</v>
      </c>
    </row>
    <row r="3494" spans="1:8">
      <c r="A3494" s="39"/>
      <c r="B3494" s="39" t="s">
        <v>84</v>
      </c>
      <c r="C3494" s="39" t="s">
        <v>724</v>
      </c>
      <c r="D3494" s="39" t="s">
        <v>258</v>
      </c>
      <c r="E3494" s="39"/>
      <c r="F3494" s="39" t="s">
        <v>196</v>
      </c>
      <c r="G3494" s="39" t="s">
        <v>168</v>
      </c>
      <c r="H3494" s="352">
        <v>2</v>
      </c>
    </row>
    <row r="3495" spans="1:8">
      <c r="A3495" s="39"/>
      <c r="B3495" s="39" t="s">
        <v>84</v>
      </c>
      <c r="C3495" s="39" t="s">
        <v>725</v>
      </c>
      <c r="D3495" s="39" t="s">
        <v>258</v>
      </c>
      <c r="E3495" s="39"/>
      <c r="F3495" s="39" t="s">
        <v>670</v>
      </c>
      <c r="G3495" s="39" t="s">
        <v>168</v>
      </c>
      <c r="H3495" s="352">
        <v>3</v>
      </c>
    </row>
    <row r="3496" spans="1:8">
      <c r="A3496" s="39"/>
      <c r="B3496" s="39" t="s">
        <v>84</v>
      </c>
      <c r="C3496" s="39" t="s">
        <v>726</v>
      </c>
      <c r="D3496" s="39" t="s">
        <v>258</v>
      </c>
      <c r="E3496" s="39"/>
      <c r="F3496" s="39" t="s">
        <v>555</v>
      </c>
      <c r="G3496" s="39" t="s">
        <v>168</v>
      </c>
      <c r="H3496" s="352">
        <v>3</v>
      </c>
    </row>
    <row r="3497" spans="1:8">
      <c r="A3497" s="39"/>
      <c r="B3497" s="39" t="s">
        <v>84</v>
      </c>
      <c r="C3497" s="39" t="s">
        <v>727</v>
      </c>
      <c r="D3497" s="39" t="s">
        <v>258</v>
      </c>
      <c r="E3497" s="39"/>
      <c r="F3497" s="39" t="s">
        <v>264</v>
      </c>
      <c r="G3497" s="39" t="s">
        <v>168</v>
      </c>
      <c r="H3497" s="352">
        <v>1</v>
      </c>
    </row>
    <row r="3498" spans="1:8">
      <c r="A3498" s="39"/>
      <c r="B3498" s="39" t="s">
        <v>84</v>
      </c>
      <c r="C3498" s="39" t="s">
        <v>728</v>
      </c>
      <c r="D3498" s="39" t="s">
        <v>258</v>
      </c>
      <c r="E3498" s="39"/>
      <c r="F3498" s="39" t="s">
        <v>260</v>
      </c>
      <c r="G3498" s="39" t="s">
        <v>168</v>
      </c>
      <c r="H3498" s="352">
        <v>1</v>
      </c>
    </row>
    <row r="3499" spans="1:8">
      <c r="A3499" s="39"/>
      <c r="B3499" s="39" t="s">
        <v>84</v>
      </c>
      <c r="C3499" s="39" t="s">
        <v>910</v>
      </c>
      <c r="D3499" s="39" t="s">
        <v>258</v>
      </c>
      <c r="E3499" s="39"/>
      <c r="F3499" s="39" t="s">
        <v>270</v>
      </c>
      <c r="G3499" s="39" t="s">
        <v>168</v>
      </c>
      <c r="H3499" s="352">
        <v>1</v>
      </c>
    </row>
    <row r="3500" spans="1:8">
      <c r="A3500" s="39"/>
      <c r="B3500" s="39" t="s">
        <v>84</v>
      </c>
      <c r="C3500" s="39" t="s">
        <v>730</v>
      </c>
      <c r="D3500" s="39" t="s">
        <v>258</v>
      </c>
      <c r="E3500" s="39"/>
      <c r="F3500" s="39" t="s">
        <v>264</v>
      </c>
      <c r="G3500" s="39" t="s">
        <v>168</v>
      </c>
      <c r="H3500" s="352">
        <v>1</v>
      </c>
    </row>
    <row r="3501" spans="1:8">
      <c r="A3501" s="39"/>
      <c r="B3501" s="39" t="s">
        <v>84</v>
      </c>
      <c r="C3501" s="39" t="s">
        <v>738</v>
      </c>
      <c r="D3501" s="39" t="s">
        <v>739</v>
      </c>
      <c r="E3501" s="39"/>
      <c r="F3501" s="39"/>
      <c r="G3501" s="39" t="s">
        <v>168</v>
      </c>
      <c r="H3501" s="352">
        <v>3</v>
      </c>
    </row>
    <row r="3502" spans="1:8">
      <c r="A3502" s="39"/>
      <c r="B3502" s="39" t="s">
        <v>84</v>
      </c>
      <c r="C3502" s="39" t="s">
        <v>941</v>
      </c>
      <c r="D3502" s="39" t="s">
        <v>678</v>
      </c>
      <c r="E3502" s="39" t="s">
        <v>942</v>
      </c>
      <c r="F3502" s="39"/>
      <c r="G3502" s="39" t="s">
        <v>168</v>
      </c>
      <c r="H3502" s="352">
        <v>1</v>
      </c>
    </row>
    <row r="3503" spans="1:8">
      <c r="A3503" s="39"/>
      <c r="B3503" s="39" t="s">
        <v>84</v>
      </c>
      <c r="C3503" s="39" t="s">
        <v>915</v>
      </c>
      <c r="D3503" s="39" t="s">
        <v>255</v>
      </c>
      <c r="E3503" s="39" t="s">
        <v>547</v>
      </c>
      <c r="F3503" s="39" t="s">
        <v>529</v>
      </c>
      <c r="G3503" s="39" t="s">
        <v>168</v>
      </c>
      <c r="H3503" s="352">
        <v>1</v>
      </c>
    </row>
    <row r="3504" spans="1:8">
      <c r="A3504" s="39"/>
      <c r="B3504" s="39" t="s">
        <v>84</v>
      </c>
      <c r="C3504" s="39" t="s">
        <v>606</v>
      </c>
      <c r="D3504" s="39" t="s">
        <v>258</v>
      </c>
      <c r="E3504" s="39"/>
      <c r="F3504" s="39"/>
      <c r="G3504" s="39" t="s">
        <v>168</v>
      </c>
      <c r="H3504" s="352">
        <v>1</v>
      </c>
    </row>
    <row r="3505" spans="1:8">
      <c r="A3505" s="39"/>
      <c r="B3505" s="39" t="s">
        <v>84</v>
      </c>
      <c r="C3505" s="39" t="s">
        <v>748</v>
      </c>
      <c r="D3505" s="39" t="s">
        <v>678</v>
      </c>
      <c r="E3505" s="39" t="s">
        <v>437</v>
      </c>
      <c r="F3505" s="39" t="s">
        <v>749</v>
      </c>
      <c r="G3505" s="39" t="s">
        <v>168</v>
      </c>
      <c r="H3505" s="352">
        <v>1</v>
      </c>
    </row>
    <row r="3506" spans="1:8">
      <c r="A3506" s="39"/>
      <c r="B3506" s="39" t="s">
        <v>84</v>
      </c>
      <c r="C3506" s="39" t="s">
        <v>750</v>
      </c>
      <c r="D3506" s="39" t="s">
        <v>678</v>
      </c>
      <c r="E3506" s="39" t="s">
        <v>195</v>
      </c>
      <c r="F3506" s="39" t="s">
        <v>751</v>
      </c>
      <c r="G3506" s="39" t="s">
        <v>168</v>
      </c>
      <c r="H3506" s="352">
        <v>1</v>
      </c>
    </row>
    <row r="3507" spans="1:8">
      <c r="A3507" s="39"/>
      <c r="B3507" s="39" t="s">
        <v>84</v>
      </c>
      <c r="C3507" s="39" t="s">
        <v>752</v>
      </c>
      <c r="D3507" s="39" t="s">
        <v>678</v>
      </c>
      <c r="E3507" s="39" t="s">
        <v>477</v>
      </c>
      <c r="F3507" s="39" t="s">
        <v>753</v>
      </c>
      <c r="G3507" s="39" t="s">
        <v>168</v>
      </c>
      <c r="H3507" s="352">
        <v>1</v>
      </c>
    </row>
    <row r="3508" spans="1:8">
      <c r="A3508" s="39"/>
      <c r="B3508" s="39" t="s">
        <v>84</v>
      </c>
      <c r="C3508" s="39" t="s">
        <v>905</v>
      </c>
      <c r="D3508" s="39" t="s">
        <v>678</v>
      </c>
      <c r="E3508" s="39" t="s">
        <v>898</v>
      </c>
      <c r="F3508" s="39" t="s">
        <v>906</v>
      </c>
      <c r="G3508" s="39" t="s">
        <v>168</v>
      </c>
      <c r="H3508" s="352">
        <v>1</v>
      </c>
    </row>
    <row r="3509" spans="1:8">
      <c r="A3509" s="39"/>
      <c r="B3509" s="39" t="s">
        <v>84</v>
      </c>
      <c r="C3509" s="39" t="s">
        <v>897</v>
      </c>
      <c r="D3509" s="39" t="s">
        <v>678</v>
      </c>
      <c r="E3509" s="39" t="s">
        <v>898</v>
      </c>
      <c r="F3509" s="39" t="s">
        <v>347</v>
      </c>
      <c r="G3509" s="39" t="s">
        <v>168</v>
      </c>
      <c r="H3509" s="352">
        <v>1</v>
      </c>
    </row>
    <row r="3510" spans="1:8">
      <c r="A3510" s="39"/>
      <c r="B3510" s="39" t="s">
        <v>84</v>
      </c>
      <c r="C3510" s="39" t="s">
        <v>901</v>
      </c>
      <c r="D3510" s="39" t="s">
        <v>678</v>
      </c>
      <c r="E3510" s="39" t="s">
        <v>843</v>
      </c>
      <c r="F3510" s="39" t="s">
        <v>902</v>
      </c>
      <c r="G3510" s="39" t="s">
        <v>168</v>
      </c>
      <c r="H3510" s="352">
        <v>1</v>
      </c>
    </row>
    <row r="3511" spans="1:8">
      <c r="A3511" s="39"/>
      <c r="B3511" s="39" t="s">
        <v>84</v>
      </c>
      <c r="C3511" s="39" t="s">
        <v>893</v>
      </c>
      <c r="D3511" s="39" t="s">
        <v>678</v>
      </c>
      <c r="E3511" s="39" t="s">
        <v>843</v>
      </c>
      <c r="F3511" s="39" t="s">
        <v>495</v>
      </c>
      <c r="G3511" s="39" t="s">
        <v>168</v>
      </c>
      <c r="H3511" s="352">
        <v>1</v>
      </c>
    </row>
    <row r="3512" spans="1:8">
      <c r="A3512" s="39"/>
      <c r="B3512" s="39" t="s">
        <v>84</v>
      </c>
      <c r="C3512" s="39" t="s">
        <v>758</v>
      </c>
      <c r="D3512" s="39" t="s">
        <v>678</v>
      </c>
      <c r="E3512" s="39" t="s">
        <v>759</v>
      </c>
      <c r="F3512" s="39" t="s">
        <v>760</v>
      </c>
      <c r="G3512" s="39" t="s">
        <v>168</v>
      </c>
      <c r="H3512" s="352">
        <v>1</v>
      </c>
    </row>
    <row r="3513" spans="1:8">
      <c r="A3513" s="39"/>
      <c r="B3513" s="39" t="s">
        <v>84</v>
      </c>
      <c r="C3513" s="39" t="s">
        <v>761</v>
      </c>
      <c r="D3513" s="39" t="s">
        <v>678</v>
      </c>
      <c r="E3513" s="39" t="s">
        <v>762</v>
      </c>
      <c r="F3513" s="39" t="s">
        <v>363</v>
      </c>
      <c r="G3513" s="39" t="s">
        <v>168</v>
      </c>
      <c r="H3513" s="352">
        <v>1</v>
      </c>
    </row>
    <row r="3514" spans="1:8">
      <c r="A3514" s="39"/>
      <c r="B3514" s="39" t="s">
        <v>84</v>
      </c>
      <c r="C3514" s="39" t="s">
        <v>763</v>
      </c>
      <c r="D3514" s="39" t="s">
        <v>678</v>
      </c>
      <c r="E3514" s="39" t="s">
        <v>764</v>
      </c>
      <c r="F3514" s="39" t="s">
        <v>765</v>
      </c>
      <c r="G3514" s="39" t="s">
        <v>168</v>
      </c>
      <c r="H3514" s="352">
        <v>1</v>
      </c>
    </row>
    <row r="3515" spans="1:8">
      <c r="A3515" s="39"/>
      <c r="B3515" s="39" t="s">
        <v>84</v>
      </c>
      <c r="C3515" s="39" t="s">
        <v>761</v>
      </c>
      <c r="D3515" s="39" t="s">
        <v>678</v>
      </c>
      <c r="E3515" s="39" t="s">
        <v>399</v>
      </c>
      <c r="F3515" s="39" t="s">
        <v>766</v>
      </c>
      <c r="G3515" s="39" t="s">
        <v>168</v>
      </c>
      <c r="H3515" s="352">
        <v>1</v>
      </c>
    </row>
    <row r="3516" spans="1:8">
      <c r="A3516" s="39"/>
      <c r="B3516" s="39" t="s">
        <v>84</v>
      </c>
      <c r="C3516" s="39" t="s">
        <v>767</v>
      </c>
      <c r="D3516" s="39" t="s">
        <v>678</v>
      </c>
      <c r="E3516" s="39" t="s">
        <v>226</v>
      </c>
      <c r="F3516" s="39" t="s">
        <v>363</v>
      </c>
      <c r="G3516" s="39" t="s">
        <v>168</v>
      </c>
      <c r="H3516" s="352">
        <v>1</v>
      </c>
    </row>
    <row r="3517" spans="1:8">
      <c r="A3517" s="39"/>
      <c r="B3517" s="39" t="s">
        <v>84</v>
      </c>
      <c r="C3517" s="39" t="s">
        <v>768</v>
      </c>
      <c r="D3517" s="39" t="s">
        <v>678</v>
      </c>
      <c r="E3517" s="39" t="s">
        <v>764</v>
      </c>
      <c r="F3517" s="39" t="s">
        <v>765</v>
      </c>
      <c r="G3517" s="39" t="s">
        <v>168</v>
      </c>
      <c r="H3517" s="352">
        <v>1</v>
      </c>
    </row>
    <row r="3518" spans="1:8">
      <c r="A3518" s="39"/>
      <c r="B3518" s="39" t="s">
        <v>84</v>
      </c>
      <c r="C3518" s="39" t="s">
        <v>769</v>
      </c>
      <c r="D3518" s="39" t="s">
        <v>678</v>
      </c>
      <c r="E3518" s="39" t="s">
        <v>175</v>
      </c>
      <c r="F3518" s="39" t="s">
        <v>770</v>
      </c>
      <c r="G3518" s="39" t="s">
        <v>168</v>
      </c>
      <c r="H3518" s="352">
        <v>1</v>
      </c>
    </row>
    <row r="3519" spans="1:8">
      <c r="A3519" s="39"/>
      <c r="B3519" s="39" t="s">
        <v>84</v>
      </c>
      <c r="C3519" s="39" t="s">
        <v>771</v>
      </c>
      <c r="D3519" s="39" t="s">
        <v>678</v>
      </c>
      <c r="E3519" s="39" t="s">
        <v>574</v>
      </c>
      <c r="F3519" s="39" t="s">
        <v>772</v>
      </c>
      <c r="G3519" s="39" t="s">
        <v>168</v>
      </c>
      <c r="H3519" s="352">
        <v>1</v>
      </c>
    </row>
    <row r="3520" spans="1:8">
      <c r="A3520" s="39"/>
      <c r="B3520" s="39" t="s">
        <v>84</v>
      </c>
      <c r="C3520" s="39" t="s">
        <v>776</v>
      </c>
      <c r="D3520" s="39" t="s">
        <v>678</v>
      </c>
      <c r="E3520" s="39" t="s">
        <v>226</v>
      </c>
      <c r="F3520" s="39" t="s">
        <v>777</v>
      </c>
      <c r="G3520" s="39" t="s">
        <v>168</v>
      </c>
      <c r="H3520" s="352">
        <v>1</v>
      </c>
    </row>
    <row r="3521" spans="1:8">
      <c r="A3521" s="39"/>
      <c r="B3521" s="39" t="s">
        <v>84</v>
      </c>
      <c r="C3521" s="39" t="s">
        <v>786</v>
      </c>
      <c r="D3521" s="39" t="s">
        <v>678</v>
      </c>
      <c r="E3521" s="39" t="s">
        <v>787</v>
      </c>
      <c r="F3521" s="39" t="s">
        <v>788</v>
      </c>
      <c r="G3521" s="39" t="s">
        <v>168</v>
      </c>
      <c r="H3521" s="352">
        <v>1</v>
      </c>
    </row>
    <row r="3522" spans="1:8">
      <c r="A3522" s="39"/>
      <c r="B3522" s="39" t="s">
        <v>84</v>
      </c>
      <c r="C3522" s="39" t="s">
        <v>789</v>
      </c>
      <c r="D3522" s="39" t="s">
        <v>790</v>
      </c>
      <c r="E3522" s="39" t="s">
        <v>791</v>
      </c>
      <c r="F3522" s="39"/>
      <c r="G3522" s="39" t="s">
        <v>168</v>
      </c>
      <c r="H3522" s="352">
        <v>1</v>
      </c>
    </row>
    <row r="3523" spans="1:8">
      <c r="A3523" s="39"/>
      <c r="B3523" s="39" t="s">
        <v>84</v>
      </c>
      <c r="C3523" s="39" t="s">
        <v>946</v>
      </c>
      <c r="D3523" s="39" t="s">
        <v>790</v>
      </c>
      <c r="E3523" s="39" t="s">
        <v>947</v>
      </c>
      <c r="F3523" s="39"/>
      <c r="G3523" s="39" t="s">
        <v>168</v>
      </c>
      <c r="H3523" s="352">
        <v>1</v>
      </c>
    </row>
    <row r="3524" spans="1:8">
      <c r="A3524" s="39"/>
      <c r="B3524" s="39" t="s">
        <v>84</v>
      </c>
      <c r="C3524" s="39" t="s">
        <v>931</v>
      </c>
      <c r="D3524" s="39" t="s">
        <v>790</v>
      </c>
      <c r="E3524" s="39" t="s">
        <v>932</v>
      </c>
      <c r="F3524" s="39"/>
      <c r="G3524" s="39" t="s">
        <v>168</v>
      </c>
      <c r="H3524" s="352">
        <v>1</v>
      </c>
    </row>
    <row r="3525" spans="1:8">
      <c r="A3525" s="39"/>
      <c r="B3525" s="39" t="s">
        <v>84</v>
      </c>
      <c r="C3525" s="39" t="s">
        <v>919</v>
      </c>
      <c r="D3525" s="39" t="s">
        <v>790</v>
      </c>
      <c r="E3525" s="39" t="s">
        <v>920</v>
      </c>
      <c r="F3525" s="39"/>
      <c r="G3525" s="39" t="s">
        <v>168</v>
      </c>
      <c r="H3525" s="352">
        <v>1</v>
      </c>
    </row>
    <row r="3526" spans="1:8">
      <c r="A3526" s="39"/>
      <c r="B3526" s="39" t="s">
        <v>84</v>
      </c>
      <c r="C3526" s="39" t="s">
        <v>792</v>
      </c>
      <c r="D3526" s="39" t="s">
        <v>790</v>
      </c>
      <c r="E3526" s="39" t="s">
        <v>793</v>
      </c>
      <c r="F3526" s="39"/>
      <c r="G3526" s="39" t="s">
        <v>168</v>
      </c>
      <c r="H3526" s="352">
        <v>1</v>
      </c>
    </row>
    <row r="3527" spans="1:8">
      <c r="A3527" s="39"/>
      <c r="B3527" s="39" t="s">
        <v>84</v>
      </c>
      <c r="C3527" s="39" t="s">
        <v>794</v>
      </c>
      <c r="D3527" s="39" t="s">
        <v>790</v>
      </c>
      <c r="E3527" s="39" t="s">
        <v>795</v>
      </c>
      <c r="F3527" s="39"/>
      <c r="G3527" s="39" t="s">
        <v>168</v>
      </c>
      <c r="H3527" s="352">
        <v>1</v>
      </c>
    </row>
    <row r="3528" spans="1:8">
      <c r="A3528" s="39"/>
      <c r="B3528" s="39" t="s">
        <v>84</v>
      </c>
      <c r="C3528" s="39" t="s">
        <v>927</v>
      </c>
      <c r="D3528" s="39" t="s">
        <v>790</v>
      </c>
      <c r="E3528" s="39" t="s">
        <v>928</v>
      </c>
      <c r="F3528" s="39"/>
      <c r="G3528" s="39" t="s">
        <v>168</v>
      </c>
      <c r="H3528" s="352">
        <v>1</v>
      </c>
    </row>
    <row r="3529" spans="1:8">
      <c r="A3529" s="39"/>
      <c r="B3529" s="39" t="s">
        <v>84</v>
      </c>
      <c r="C3529" s="39" t="s">
        <v>796</v>
      </c>
      <c r="D3529" s="39" t="s">
        <v>790</v>
      </c>
      <c r="E3529" s="39" t="s">
        <v>797</v>
      </c>
      <c r="F3529" s="39"/>
      <c r="G3529" s="39" t="s">
        <v>168</v>
      </c>
      <c r="H3529" s="352">
        <v>1</v>
      </c>
    </row>
    <row r="3530" spans="1:8">
      <c r="A3530" s="39"/>
      <c r="B3530" s="39" t="s">
        <v>84</v>
      </c>
      <c r="C3530" s="39" t="s">
        <v>798</v>
      </c>
      <c r="D3530" s="39" t="s">
        <v>790</v>
      </c>
      <c r="E3530" s="39" t="s">
        <v>799</v>
      </c>
      <c r="F3530" s="39"/>
      <c r="G3530" s="39" t="s">
        <v>168</v>
      </c>
      <c r="H3530" s="352">
        <v>1</v>
      </c>
    </row>
    <row r="3539" spans="1:8" ht="20.25">
      <c r="A3539" s="40" t="s">
        <v>948</v>
      </c>
      <c r="B3539" s="35"/>
      <c r="C3539" s="35"/>
      <c r="D3539" s="35"/>
      <c r="E3539" s="35"/>
      <c r="F3539" s="35"/>
      <c r="G3539" s="35"/>
      <c r="H3539" s="351"/>
    </row>
    <row r="3540" spans="1:8">
      <c r="A3540" s="39"/>
      <c r="B3540" s="39" t="s">
        <v>162</v>
      </c>
      <c r="C3540" s="39" t="s">
        <v>163</v>
      </c>
      <c r="D3540" s="39" t="s">
        <v>164</v>
      </c>
      <c r="E3540" s="39" t="s">
        <v>165</v>
      </c>
      <c r="F3540" s="39" t="s">
        <v>166</v>
      </c>
      <c r="G3540" s="39" t="s">
        <v>167</v>
      </c>
      <c r="H3540" s="352" t="s">
        <v>168</v>
      </c>
    </row>
    <row r="3541" spans="1:8">
      <c r="A3541" s="39"/>
      <c r="B3541" s="39" t="s">
        <v>84</v>
      </c>
      <c r="C3541" s="39" t="s">
        <v>922</v>
      </c>
      <c r="D3541" s="39" t="s">
        <v>258</v>
      </c>
      <c r="E3541" s="39" t="s">
        <v>923</v>
      </c>
      <c r="F3541" s="39" t="s">
        <v>924</v>
      </c>
      <c r="G3541" s="39" t="s">
        <v>168</v>
      </c>
      <c r="H3541" s="352">
        <v>1</v>
      </c>
    </row>
    <row r="3542" spans="1:8">
      <c r="A3542" s="39"/>
      <c r="B3542" s="39" t="s">
        <v>84</v>
      </c>
      <c r="C3542" s="39" t="s">
        <v>718</v>
      </c>
      <c r="D3542" s="39" t="s">
        <v>258</v>
      </c>
      <c r="E3542" s="39"/>
      <c r="F3542" s="39" t="s">
        <v>279</v>
      </c>
      <c r="G3542" s="39" t="s">
        <v>168</v>
      </c>
      <c r="H3542" s="352">
        <v>1</v>
      </c>
    </row>
    <row r="3543" spans="1:8">
      <c r="A3543" s="39"/>
      <c r="B3543" s="39" t="s">
        <v>84</v>
      </c>
      <c r="C3543" s="39" t="s">
        <v>888</v>
      </c>
      <c r="D3543" s="39" t="s">
        <v>258</v>
      </c>
      <c r="E3543" s="39"/>
      <c r="F3543" s="39" t="s">
        <v>670</v>
      </c>
      <c r="G3543" s="39" t="s">
        <v>168</v>
      </c>
      <c r="H3543" s="352">
        <v>1</v>
      </c>
    </row>
    <row r="3544" spans="1:8">
      <c r="A3544" s="39"/>
      <c r="B3544" s="39" t="s">
        <v>84</v>
      </c>
      <c r="C3544" s="39" t="s">
        <v>912</v>
      </c>
      <c r="D3544" s="39" t="s">
        <v>258</v>
      </c>
      <c r="E3544" s="39" t="s">
        <v>913</v>
      </c>
      <c r="F3544" s="39" t="s">
        <v>749</v>
      </c>
      <c r="G3544" s="39" t="s">
        <v>168</v>
      </c>
      <c r="H3544" s="352">
        <v>1</v>
      </c>
    </row>
    <row r="3545" spans="1:8">
      <c r="A3545" s="39"/>
      <c r="B3545" s="39" t="s">
        <v>84</v>
      </c>
      <c r="C3545" s="39" t="s">
        <v>720</v>
      </c>
      <c r="D3545" s="39" t="s">
        <v>258</v>
      </c>
      <c r="E3545" s="39"/>
      <c r="F3545" s="39" t="s">
        <v>495</v>
      </c>
      <c r="G3545" s="39" t="s">
        <v>168</v>
      </c>
      <c r="H3545" s="352">
        <v>3</v>
      </c>
    </row>
    <row r="3546" spans="1:8">
      <c r="A3546" s="39"/>
      <c r="B3546" s="39" t="s">
        <v>84</v>
      </c>
      <c r="C3546" s="39" t="s">
        <v>721</v>
      </c>
      <c r="D3546" s="39" t="s">
        <v>258</v>
      </c>
      <c r="E3546" s="39"/>
      <c r="F3546" s="39" t="s">
        <v>318</v>
      </c>
      <c r="G3546" s="39" t="s">
        <v>168</v>
      </c>
      <c r="H3546" s="352">
        <v>3</v>
      </c>
    </row>
    <row r="3547" spans="1:8">
      <c r="A3547" s="39"/>
      <c r="B3547" s="39" t="s">
        <v>84</v>
      </c>
      <c r="C3547" s="39" t="s">
        <v>722</v>
      </c>
      <c r="D3547" s="39" t="s">
        <v>258</v>
      </c>
      <c r="E3547" s="39"/>
      <c r="F3547" s="39" t="s">
        <v>291</v>
      </c>
      <c r="G3547" s="39" t="s">
        <v>168</v>
      </c>
      <c r="H3547" s="352">
        <v>1</v>
      </c>
    </row>
    <row r="3548" spans="1:8">
      <c r="A3548" s="39"/>
      <c r="B3548" s="39" t="s">
        <v>84</v>
      </c>
      <c r="C3548" s="39" t="s">
        <v>723</v>
      </c>
      <c r="D3548" s="39" t="s">
        <v>258</v>
      </c>
      <c r="E3548" s="39"/>
      <c r="F3548" s="39" t="s">
        <v>291</v>
      </c>
      <c r="G3548" s="39" t="s">
        <v>168</v>
      </c>
      <c r="H3548" s="352">
        <v>2</v>
      </c>
    </row>
    <row r="3549" spans="1:8">
      <c r="A3549" s="39"/>
      <c r="B3549" s="39" t="s">
        <v>84</v>
      </c>
      <c r="C3549" s="39" t="s">
        <v>724</v>
      </c>
      <c r="D3549" s="39" t="s">
        <v>258</v>
      </c>
      <c r="E3549" s="39"/>
      <c r="F3549" s="39" t="s">
        <v>196</v>
      </c>
      <c r="G3549" s="39" t="s">
        <v>168</v>
      </c>
      <c r="H3549" s="352">
        <v>2</v>
      </c>
    </row>
    <row r="3550" spans="1:8">
      <c r="A3550" s="39"/>
      <c r="B3550" s="39" t="s">
        <v>84</v>
      </c>
      <c r="C3550" s="39" t="s">
        <v>725</v>
      </c>
      <c r="D3550" s="39" t="s">
        <v>258</v>
      </c>
      <c r="E3550" s="39"/>
      <c r="F3550" s="39" t="s">
        <v>670</v>
      </c>
      <c r="G3550" s="39" t="s">
        <v>168</v>
      </c>
      <c r="H3550" s="352">
        <v>3</v>
      </c>
    </row>
    <row r="3551" spans="1:8">
      <c r="A3551" s="39"/>
      <c r="B3551" s="39" t="s">
        <v>84</v>
      </c>
      <c r="C3551" s="39" t="s">
        <v>726</v>
      </c>
      <c r="D3551" s="39" t="s">
        <v>258</v>
      </c>
      <c r="E3551" s="39"/>
      <c r="F3551" s="39" t="s">
        <v>555</v>
      </c>
      <c r="G3551" s="39" t="s">
        <v>168</v>
      </c>
      <c r="H3551" s="352">
        <v>3</v>
      </c>
    </row>
    <row r="3552" spans="1:8">
      <c r="A3552" s="39"/>
      <c r="B3552" s="39" t="s">
        <v>84</v>
      </c>
      <c r="C3552" s="39" t="s">
        <v>727</v>
      </c>
      <c r="D3552" s="39" t="s">
        <v>258</v>
      </c>
      <c r="E3552" s="39"/>
      <c r="F3552" s="39" t="s">
        <v>264</v>
      </c>
      <c r="G3552" s="39" t="s">
        <v>168</v>
      </c>
      <c r="H3552" s="352">
        <v>1</v>
      </c>
    </row>
    <row r="3553" spans="1:8">
      <c r="A3553" s="39"/>
      <c r="B3553" s="39" t="s">
        <v>84</v>
      </c>
      <c r="C3553" s="39" t="s">
        <v>728</v>
      </c>
      <c r="D3553" s="39" t="s">
        <v>258</v>
      </c>
      <c r="E3553" s="39"/>
      <c r="F3553" s="39" t="s">
        <v>260</v>
      </c>
      <c r="G3553" s="39" t="s">
        <v>168</v>
      </c>
      <c r="H3553" s="352">
        <v>1</v>
      </c>
    </row>
    <row r="3554" spans="1:8">
      <c r="A3554" s="39"/>
      <c r="B3554" s="39" t="s">
        <v>84</v>
      </c>
      <c r="C3554" s="39" t="s">
        <v>910</v>
      </c>
      <c r="D3554" s="39" t="s">
        <v>258</v>
      </c>
      <c r="E3554" s="39"/>
      <c r="F3554" s="39" t="s">
        <v>270</v>
      </c>
      <c r="G3554" s="39" t="s">
        <v>168</v>
      </c>
      <c r="H3554" s="352">
        <v>1</v>
      </c>
    </row>
    <row r="3555" spans="1:8">
      <c r="A3555" s="39"/>
      <c r="B3555" s="39" t="s">
        <v>84</v>
      </c>
      <c r="C3555" s="39" t="s">
        <v>730</v>
      </c>
      <c r="D3555" s="39" t="s">
        <v>258</v>
      </c>
      <c r="E3555" s="39"/>
      <c r="F3555" s="39" t="s">
        <v>264</v>
      </c>
      <c r="G3555" s="39" t="s">
        <v>168</v>
      </c>
      <c r="H3555" s="352">
        <v>1</v>
      </c>
    </row>
    <row r="3556" spans="1:8">
      <c r="A3556" s="39"/>
      <c r="B3556" s="39" t="s">
        <v>84</v>
      </c>
      <c r="C3556" s="39" t="s">
        <v>738</v>
      </c>
      <c r="D3556" s="39" t="s">
        <v>739</v>
      </c>
      <c r="E3556" s="39"/>
      <c r="F3556" s="39"/>
      <c r="G3556" s="39" t="s">
        <v>168</v>
      </c>
      <c r="H3556" s="352">
        <v>3</v>
      </c>
    </row>
    <row r="3557" spans="1:8">
      <c r="A3557" s="39"/>
      <c r="B3557" s="39" t="s">
        <v>84</v>
      </c>
      <c r="C3557" s="39" t="s">
        <v>915</v>
      </c>
      <c r="D3557" s="39" t="s">
        <v>255</v>
      </c>
      <c r="E3557" s="39" t="s">
        <v>547</v>
      </c>
      <c r="F3557" s="39" t="s">
        <v>529</v>
      </c>
      <c r="G3557" s="39" t="s">
        <v>168</v>
      </c>
      <c r="H3557" s="352">
        <v>1</v>
      </c>
    </row>
    <row r="3558" spans="1:8">
      <c r="A3558" s="39"/>
      <c r="B3558" s="39" t="s">
        <v>84</v>
      </c>
      <c r="C3558" s="39" t="s">
        <v>606</v>
      </c>
      <c r="D3558" s="39" t="s">
        <v>258</v>
      </c>
      <c r="E3558" s="39"/>
      <c r="F3558" s="39"/>
      <c r="G3558" s="39" t="s">
        <v>168</v>
      </c>
      <c r="H3558" s="352">
        <v>1</v>
      </c>
    </row>
    <row r="3559" spans="1:8">
      <c r="A3559" s="39"/>
      <c r="B3559" s="39" t="s">
        <v>84</v>
      </c>
      <c r="C3559" s="39" t="s">
        <v>748</v>
      </c>
      <c r="D3559" s="39" t="s">
        <v>678</v>
      </c>
      <c r="E3559" s="39" t="s">
        <v>437</v>
      </c>
      <c r="F3559" s="39" t="s">
        <v>749</v>
      </c>
      <c r="G3559" s="39" t="s">
        <v>168</v>
      </c>
      <c r="H3559" s="352">
        <v>1</v>
      </c>
    </row>
    <row r="3560" spans="1:8">
      <c r="A3560" s="39"/>
      <c r="B3560" s="39" t="s">
        <v>84</v>
      </c>
      <c r="C3560" s="39" t="s">
        <v>750</v>
      </c>
      <c r="D3560" s="39" t="s">
        <v>678</v>
      </c>
      <c r="E3560" s="39" t="s">
        <v>195</v>
      </c>
      <c r="F3560" s="39" t="s">
        <v>751</v>
      </c>
      <c r="G3560" s="39" t="s">
        <v>168</v>
      </c>
      <c r="H3560" s="352">
        <v>1</v>
      </c>
    </row>
    <row r="3561" spans="1:8">
      <c r="A3561" s="39"/>
      <c r="B3561" s="39" t="s">
        <v>84</v>
      </c>
      <c r="C3561" s="39" t="s">
        <v>752</v>
      </c>
      <c r="D3561" s="39" t="s">
        <v>678</v>
      </c>
      <c r="E3561" s="39" t="s">
        <v>477</v>
      </c>
      <c r="F3561" s="39" t="s">
        <v>753</v>
      </c>
      <c r="G3561" s="39" t="s">
        <v>168</v>
      </c>
      <c r="H3561" s="352">
        <v>1</v>
      </c>
    </row>
    <row r="3562" spans="1:8">
      <c r="A3562" s="39"/>
      <c r="B3562" s="39" t="s">
        <v>84</v>
      </c>
      <c r="C3562" s="39" t="s">
        <v>755</v>
      </c>
      <c r="D3562" s="39" t="s">
        <v>678</v>
      </c>
      <c r="E3562" s="39" t="s">
        <v>756</v>
      </c>
      <c r="F3562" s="39" t="s">
        <v>757</v>
      </c>
      <c r="G3562" s="39" t="s">
        <v>168</v>
      </c>
      <c r="H3562" s="352">
        <v>1</v>
      </c>
    </row>
    <row r="3563" spans="1:8">
      <c r="A3563" s="39"/>
      <c r="B3563" s="39" t="s">
        <v>84</v>
      </c>
      <c r="C3563" s="39" t="s">
        <v>905</v>
      </c>
      <c r="D3563" s="39" t="s">
        <v>678</v>
      </c>
      <c r="E3563" s="39" t="s">
        <v>898</v>
      </c>
      <c r="F3563" s="39" t="s">
        <v>906</v>
      </c>
      <c r="G3563" s="39" t="s">
        <v>168</v>
      </c>
      <c r="H3563" s="352">
        <v>1</v>
      </c>
    </row>
    <row r="3564" spans="1:8">
      <c r="A3564" s="39"/>
      <c r="B3564" s="39" t="s">
        <v>84</v>
      </c>
      <c r="C3564" s="39" t="s">
        <v>897</v>
      </c>
      <c r="D3564" s="39" t="s">
        <v>678</v>
      </c>
      <c r="E3564" s="39" t="s">
        <v>898</v>
      </c>
      <c r="F3564" s="39" t="s">
        <v>347</v>
      </c>
      <c r="G3564" s="39" t="s">
        <v>168</v>
      </c>
      <c r="H3564" s="352">
        <v>1</v>
      </c>
    </row>
    <row r="3565" spans="1:8">
      <c r="A3565" s="39"/>
      <c r="B3565" s="39" t="s">
        <v>84</v>
      </c>
      <c r="C3565" s="39" t="s">
        <v>901</v>
      </c>
      <c r="D3565" s="39" t="s">
        <v>678</v>
      </c>
      <c r="E3565" s="39" t="s">
        <v>843</v>
      </c>
      <c r="F3565" s="39" t="s">
        <v>902</v>
      </c>
      <c r="G3565" s="39" t="s">
        <v>168</v>
      </c>
      <c r="H3565" s="352">
        <v>1</v>
      </c>
    </row>
    <row r="3566" spans="1:8">
      <c r="A3566" s="39"/>
      <c r="B3566" s="39" t="s">
        <v>84</v>
      </c>
      <c r="C3566" s="39" t="s">
        <v>893</v>
      </c>
      <c r="D3566" s="39" t="s">
        <v>678</v>
      </c>
      <c r="E3566" s="39" t="s">
        <v>843</v>
      </c>
      <c r="F3566" s="39" t="s">
        <v>495</v>
      </c>
      <c r="G3566" s="39" t="s">
        <v>168</v>
      </c>
      <c r="H3566" s="352">
        <v>1</v>
      </c>
    </row>
    <row r="3567" spans="1:8">
      <c r="A3567" s="39"/>
      <c r="B3567" s="39" t="s">
        <v>84</v>
      </c>
      <c r="C3567" s="39" t="s">
        <v>758</v>
      </c>
      <c r="D3567" s="39" t="s">
        <v>678</v>
      </c>
      <c r="E3567" s="39" t="s">
        <v>759</v>
      </c>
      <c r="F3567" s="39" t="s">
        <v>760</v>
      </c>
      <c r="G3567" s="39" t="s">
        <v>168</v>
      </c>
      <c r="H3567" s="352">
        <v>1</v>
      </c>
    </row>
    <row r="3568" spans="1:8">
      <c r="A3568" s="39"/>
      <c r="B3568" s="39" t="s">
        <v>84</v>
      </c>
      <c r="C3568" s="39" t="s">
        <v>761</v>
      </c>
      <c r="D3568" s="39" t="s">
        <v>678</v>
      </c>
      <c r="E3568" s="39" t="s">
        <v>762</v>
      </c>
      <c r="F3568" s="39" t="s">
        <v>363</v>
      </c>
      <c r="G3568" s="39" t="s">
        <v>168</v>
      </c>
      <c r="H3568" s="352">
        <v>1</v>
      </c>
    </row>
    <row r="3569" spans="1:8">
      <c r="A3569" s="39"/>
      <c r="B3569" s="39" t="s">
        <v>84</v>
      </c>
      <c r="C3569" s="39" t="s">
        <v>763</v>
      </c>
      <c r="D3569" s="39" t="s">
        <v>678</v>
      </c>
      <c r="E3569" s="39" t="s">
        <v>764</v>
      </c>
      <c r="F3569" s="39" t="s">
        <v>765</v>
      </c>
      <c r="G3569" s="39" t="s">
        <v>168</v>
      </c>
      <c r="H3569" s="352">
        <v>1</v>
      </c>
    </row>
    <row r="3570" spans="1:8">
      <c r="A3570" s="39"/>
      <c r="B3570" s="39" t="s">
        <v>84</v>
      </c>
      <c r="C3570" s="39" t="s">
        <v>761</v>
      </c>
      <c r="D3570" s="39" t="s">
        <v>678</v>
      </c>
      <c r="E3570" s="39" t="s">
        <v>399</v>
      </c>
      <c r="F3570" s="39" t="s">
        <v>766</v>
      </c>
      <c r="G3570" s="39" t="s">
        <v>168</v>
      </c>
      <c r="H3570" s="352">
        <v>1</v>
      </c>
    </row>
    <row r="3571" spans="1:8">
      <c r="A3571" s="39"/>
      <c r="B3571" s="39" t="s">
        <v>84</v>
      </c>
      <c r="C3571" s="39" t="s">
        <v>767</v>
      </c>
      <c r="D3571" s="39" t="s">
        <v>678</v>
      </c>
      <c r="E3571" s="39" t="s">
        <v>226</v>
      </c>
      <c r="F3571" s="39" t="s">
        <v>363</v>
      </c>
      <c r="G3571" s="39" t="s">
        <v>168</v>
      </c>
      <c r="H3571" s="352">
        <v>1</v>
      </c>
    </row>
    <row r="3572" spans="1:8">
      <c r="A3572" s="39"/>
      <c r="B3572" s="39" t="s">
        <v>84</v>
      </c>
      <c r="C3572" s="39" t="s">
        <v>768</v>
      </c>
      <c r="D3572" s="39" t="s">
        <v>678</v>
      </c>
      <c r="E3572" s="39" t="s">
        <v>764</v>
      </c>
      <c r="F3572" s="39" t="s">
        <v>765</v>
      </c>
      <c r="G3572" s="39" t="s">
        <v>168</v>
      </c>
      <c r="H3572" s="352">
        <v>1</v>
      </c>
    </row>
    <row r="3573" spans="1:8">
      <c r="A3573" s="39"/>
      <c r="B3573" s="39" t="s">
        <v>84</v>
      </c>
      <c r="C3573" s="39" t="s">
        <v>769</v>
      </c>
      <c r="D3573" s="39" t="s">
        <v>678</v>
      </c>
      <c r="E3573" s="39" t="s">
        <v>175</v>
      </c>
      <c r="F3573" s="39" t="s">
        <v>770</v>
      </c>
      <c r="G3573" s="39" t="s">
        <v>168</v>
      </c>
      <c r="H3573" s="352">
        <v>1</v>
      </c>
    </row>
    <row r="3574" spans="1:8">
      <c r="A3574" s="39"/>
      <c r="B3574" s="39" t="s">
        <v>84</v>
      </c>
      <c r="C3574" s="39" t="s">
        <v>771</v>
      </c>
      <c r="D3574" s="39" t="s">
        <v>678</v>
      </c>
      <c r="E3574" s="39" t="s">
        <v>574</v>
      </c>
      <c r="F3574" s="39" t="s">
        <v>772</v>
      </c>
      <c r="G3574" s="39" t="s">
        <v>168</v>
      </c>
      <c r="H3574" s="352">
        <v>1</v>
      </c>
    </row>
    <row r="3575" spans="1:8">
      <c r="A3575" s="39"/>
      <c r="B3575" s="39" t="s">
        <v>84</v>
      </c>
      <c r="C3575" s="39" t="s">
        <v>776</v>
      </c>
      <c r="D3575" s="39" t="s">
        <v>678</v>
      </c>
      <c r="E3575" s="39" t="s">
        <v>226</v>
      </c>
      <c r="F3575" s="39" t="s">
        <v>777</v>
      </c>
      <c r="G3575" s="39" t="s">
        <v>168</v>
      </c>
      <c r="H3575" s="352">
        <v>1</v>
      </c>
    </row>
    <row r="3576" spans="1:8">
      <c r="A3576" s="39"/>
      <c r="B3576" s="39" t="s">
        <v>84</v>
      </c>
      <c r="C3576" s="39" t="s">
        <v>786</v>
      </c>
      <c r="D3576" s="39" t="s">
        <v>678</v>
      </c>
      <c r="E3576" s="39" t="s">
        <v>787</v>
      </c>
      <c r="F3576" s="39" t="s">
        <v>788</v>
      </c>
      <c r="G3576" s="39" t="s">
        <v>168</v>
      </c>
      <c r="H3576" s="352">
        <v>1</v>
      </c>
    </row>
    <row r="3577" spans="1:8">
      <c r="A3577" s="39"/>
      <c r="B3577" s="39" t="s">
        <v>84</v>
      </c>
      <c r="C3577" s="39" t="s">
        <v>789</v>
      </c>
      <c r="D3577" s="39" t="s">
        <v>790</v>
      </c>
      <c r="E3577" s="39" t="s">
        <v>791</v>
      </c>
      <c r="F3577" s="39"/>
      <c r="G3577" s="39" t="s">
        <v>168</v>
      </c>
      <c r="H3577" s="352">
        <v>1</v>
      </c>
    </row>
    <row r="3578" spans="1:8">
      <c r="A3578" s="39"/>
      <c r="B3578" s="39" t="s">
        <v>84</v>
      </c>
      <c r="C3578" s="39" t="s">
        <v>946</v>
      </c>
      <c r="D3578" s="39" t="s">
        <v>790</v>
      </c>
      <c r="E3578" s="39" t="s">
        <v>947</v>
      </c>
      <c r="F3578" s="39"/>
      <c r="G3578" s="39" t="s">
        <v>168</v>
      </c>
      <c r="H3578" s="352">
        <v>1</v>
      </c>
    </row>
    <row r="3579" spans="1:8">
      <c r="A3579" s="39"/>
      <c r="B3579" s="39" t="s">
        <v>84</v>
      </c>
      <c r="C3579" s="39" t="s">
        <v>931</v>
      </c>
      <c r="D3579" s="39" t="s">
        <v>790</v>
      </c>
      <c r="E3579" s="39" t="s">
        <v>932</v>
      </c>
      <c r="F3579" s="39"/>
      <c r="G3579" s="39" t="s">
        <v>168</v>
      </c>
      <c r="H3579" s="352">
        <v>1</v>
      </c>
    </row>
    <row r="3580" spans="1:8">
      <c r="A3580" s="39"/>
      <c r="B3580" s="39" t="s">
        <v>84</v>
      </c>
      <c r="C3580" s="39" t="s">
        <v>919</v>
      </c>
      <c r="D3580" s="39" t="s">
        <v>790</v>
      </c>
      <c r="E3580" s="39" t="s">
        <v>920</v>
      </c>
      <c r="F3580" s="39"/>
      <c r="G3580" s="39" t="s">
        <v>168</v>
      </c>
      <c r="H3580" s="352">
        <v>1</v>
      </c>
    </row>
    <row r="3581" spans="1:8">
      <c r="A3581" s="39"/>
      <c r="B3581" s="39" t="s">
        <v>84</v>
      </c>
      <c r="C3581" s="39" t="s">
        <v>792</v>
      </c>
      <c r="D3581" s="39" t="s">
        <v>790</v>
      </c>
      <c r="E3581" s="39" t="s">
        <v>793</v>
      </c>
      <c r="F3581" s="39"/>
      <c r="G3581" s="39" t="s">
        <v>168</v>
      </c>
      <c r="H3581" s="352">
        <v>1</v>
      </c>
    </row>
    <row r="3582" spans="1:8">
      <c r="A3582" s="39"/>
      <c r="B3582" s="39" t="s">
        <v>84</v>
      </c>
      <c r="C3582" s="39" t="s">
        <v>794</v>
      </c>
      <c r="D3582" s="39" t="s">
        <v>790</v>
      </c>
      <c r="E3582" s="39" t="s">
        <v>795</v>
      </c>
      <c r="F3582" s="39"/>
      <c r="G3582" s="39" t="s">
        <v>168</v>
      </c>
      <c r="H3582" s="352">
        <v>1</v>
      </c>
    </row>
    <row r="3583" spans="1:8">
      <c r="A3583" s="39"/>
      <c r="B3583" s="39" t="s">
        <v>84</v>
      </c>
      <c r="C3583" s="39" t="s">
        <v>927</v>
      </c>
      <c r="D3583" s="39" t="s">
        <v>790</v>
      </c>
      <c r="E3583" s="39" t="s">
        <v>928</v>
      </c>
      <c r="F3583" s="39"/>
      <c r="G3583" s="39" t="s">
        <v>168</v>
      </c>
      <c r="H3583" s="352">
        <v>1</v>
      </c>
    </row>
    <row r="3584" spans="1:8">
      <c r="A3584" s="39"/>
      <c r="B3584" s="39" t="s">
        <v>84</v>
      </c>
      <c r="C3584" s="39" t="s">
        <v>796</v>
      </c>
      <c r="D3584" s="39" t="s">
        <v>790</v>
      </c>
      <c r="E3584" s="39" t="s">
        <v>797</v>
      </c>
      <c r="F3584" s="39"/>
      <c r="G3584" s="39" t="s">
        <v>168</v>
      </c>
      <c r="H3584" s="352">
        <v>1</v>
      </c>
    </row>
    <row r="3585" spans="1:8">
      <c r="A3585" s="39"/>
      <c r="B3585" s="39" t="s">
        <v>84</v>
      </c>
      <c r="C3585" s="39" t="s">
        <v>798</v>
      </c>
      <c r="D3585" s="39" t="s">
        <v>790</v>
      </c>
      <c r="E3585" s="39" t="s">
        <v>799</v>
      </c>
      <c r="F3585" s="39"/>
      <c r="G3585" s="39" t="s">
        <v>168</v>
      </c>
      <c r="H3585" s="352">
        <v>1</v>
      </c>
    </row>
    <row r="3594" spans="1:8" ht="20.25">
      <c r="A3594" s="40" t="s">
        <v>949</v>
      </c>
      <c r="B3594" s="35"/>
      <c r="C3594" s="35"/>
      <c r="D3594" s="35"/>
      <c r="E3594" s="35"/>
      <c r="F3594" s="35"/>
      <c r="G3594" s="35"/>
      <c r="H3594" s="351"/>
    </row>
    <row r="3595" spans="1:8">
      <c r="A3595" s="39"/>
      <c r="B3595" s="39" t="s">
        <v>162</v>
      </c>
      <c r="C3595" s="39" t="s">
        <v>163</v>
      </c>
      <c r="D3595" s="39" t="s">
        <v>164</v>
      </c>
      <c r="E3595" s="39" t="s">
        <v>165</v>
      </c>
      <c r="F3595" s="39" t="s">
        <v>166</v>
      </c>
      <c r="G3595" s="39" t="s">
        <v>167</v>
      </c>
      <c r="H3595" s="352" t="s">
        <v>168</v>
      </c>
    </row>
    <row r="3596" spans="1:8">
      <c r="A3596" s="39"/>
      <c r="B3596" s="39" t="s">
        <v>84</v>
      </c>
      <c r="C3596" s="39" t="s">
        <v>922</v>
      </c>
      <c r="D3596" s="39" t="s">
        <v>258</v>
      </c>
      <c r="E3596" s="39" t="s">
        <v>923</v>
      </c>
      <c r="F3596" s="39" t="s">
        <v>924</v>
      </c>
      <c r="G3596" s="39" t="s">
        <v>168</v>
      </c>
      <c r="H3596" s="352">
        <v>1</v>
      </c>
    </row>
    <row r="3597" spans="1:8">
      <c r="A3597" s="39"/>
      <c r="B3597" s="39" t="s">
        <v>84</v>
      </c>
      <c r="C3597" s="39" t="s">
        <v>718</v>
      </c>
      <c r="D3597" s="39" t="s">
        <v>258</v>
      </c>
      <c r="E3597" s="39"/>
      <c r="F3597" s="39" t="s">
        <v>279</v>
      </c>
      <c r="G3597" s="39" t="s">
        <v>168</v>
      </c>
      <c r="H3597" s="352">
        <v>1</v>
      </c>
    </row>
    <row r="3598" spans="1:8">
      <c r="A3598" s="39"/>
      <c r="B3598" s="39" t="s">
        <v>84</v>
      </c>
      <c r="C3598" s="39" t="s">
        <v>912</v>
      </c>
      <c r="D3598" s="39" t="s">
        <v>258</v>
      </c>
      <c r="E3598" s="39" t="s">
        <v>913</v>
      </c>
      <c r="F3598" s="39" t="s">
        <v>749</v>
      </c>
      <c r="G3598" s="39" t="s">
        <v>168</v>
      </c>
      <c r="H3598" s="352">
        <v>1</v>
      </c>
    </row>
    <row r="3599" spans="1:8">
      <c r="A3599" s="39"/>
      <c r="B3599" s="39" t="s">
        <v>84</v>
      </c>
      <c r="C3599" s="39" t="s">
        <v>720</v>
      </c>
      <c r="D3599" s="39" t="s">
        <v>258</v>
      </c>
      <c r="E3599" s="39"/>
      <c r="F3599" s="39" t="s">
        <v>495</v>
      </c>
      <c r="G3599" s="39" t="s">
        <v>168</v>
      </c>
      <c r="H3599" s="352">
        <v>3</v>
      </c>
    </row>
    <row r="3600" spans="1:8">
      <c r="A3600" s="39"/>
      <c r="B3600" s="39" t="s">
        <v>84</v>
      </c>
      <c r="C3600" s="39" t="s">
        <v>721</v>
      </c>
      <c r="D3600" s="39" t="s">
        <v>258</v>
      </c>
      <c r="E3600" s="39"/>
      <c r="F3600" s="39" t="s">
        <v>318</v>
      </c>
      <c r="G3600" s="39" t="s">
        <v>168</v>
      </c>
      <c r="H3600" s="352">
        <v>3</v>
      </c>
    </row>
    <row r="3601" spans="1:8">
      <c r="A3601" s="39"/>
      <c r="B3601" s="39" t="s">
        <v>84</v>
      </c>
      <c r="C3601" s="39" t="s">
        <v>722</v>
      </c>
      <c r="D3601" s="39" t="s">
        <v>258</v>
      </c>
      <c r="E3601" s="39"/>
      <c r="F3601" s="39" t="s">
        <v>291</v>
      </c>
      <c r="G3601" s="39" t="s">
        <v>168</v>
      </c>
      <c r="H3601" s="352">
        <v>1</v>
      </c>
    </row>
    <row r="3602" spans="1:8">
      <c r="A3602" s="39"/>
      <c r="B3602" s="39" t="s">
        <v>84</v>
      </c>
      <c r="C3602" s="39" t="s">
        <v>723</v>
      </c>
      <c r="D3602" s="39" t="s">
        <v>258</v>
      </c>
      <c r="E3602" s="39"/>
      <c r="F3602" s="39" t="s">
        <v>291</v>
      </c>
      <c r="G3602" s="39" t="s">
        <v>168</v>
      </c>
      <c r="H3602" s="352">
        <v>3</v>
      </c>
    </row>
    <row r="3603" spans="1:8">
      <c r="A3603" s="39"/>
      <c r="B3603" s="39" t="s">
        <v>84</v>
      </c>
      <c r="C3603" s="39" t="s">
        <v>724</v>
      </c>
      <c r="D3603" s="39" t="s">
        <v>258</v>
      </c>
      <c r="E3603" s="39"/>
      <c r="F3603" s="39" t="s">
        <v>196</v>
      </c>
      <c r="G3603" s="39" t="s">
        <v>168</v>
      </c>
      <c r="H3603" s="352">
        <v>2</v>
      </c>
    </row>
    <row r="3604" spans="1:8">
      <c r="A3604" s="39"/>
      <c r="B3604" s="39" t="s">
        <v>84</v>
      </c>
      <c r="C3604" s="39" t="s">
        <v>725</v>
      </c>
      <c r="D3604" s="39" t="s">
        <v>258</v>
      </c>
      <c r="E3604" s="39"/>
      <c r="F3604" s="39" t="s">
        <v>670</v>
      </c>
      <c r="G3604" s="39" t="s">
        <v>168</v>
      </c>
      <c r="H3604" s="352">
        <v>3</v>
      </c>
    </row>
    <row r="3605" spans="1:8">
      <c r="A3605" s="39"/>
      <c r="B3605" s="39" t="s">
        <v>84</v>
      </c>
      <c r="C3605" s="39" t="s">
        <v>726</v>
      </c>
      <c r="D3605" s="39" t="s">
        <v>258</v>
      </c>
      <c r="E3605" s="39"/>
      <c r="F3605" s="39" t="s">
        <v>555</v>
      </c>
      <c r="G3605" s="39" t="s">
        <v>168</v>
      </c>
      <c r="H3605" s="352">
        <v>2</v>
      </c>
    </row>
    <row r="3606" spans="1:8">
      <c r="A3606" s="39"/>
      <c r="B3606" s="39" t="s">
        <v>84</v>
      </c>
      <c r="C3606" s="39" t="s">
        <v>727</v>
      </c>
      <c r="D3606" s="39" t="s">
        <v>258</v>
      </c>
      <c r="E3606" s="39"/>
      <c r="F3606" s="39" t="s">
        <v>264</v>
      </c>
      <c r="G3606" s="39" t="s">
        <v>168</v>
      </c>
      <c r="H3606" s="352">
        <v>1</v>
      </c>
    </row>
    <row r="3607" spans="1:8">
      <c r="A3607" s="39"/>
      <c r="B3607" s="39" t="s">
        <v>84</v>
      </c>
      <c r="C3607" s="39" t="s">
        <v>728</v>
      </c>
      <c r="D3607" s="39" t="s">
        <v>258</v>
      </c>
      <c r="E3607" s="39"/>
      <c r="F3607" s="39" t="s">
        <v>260</v>
      </c>
      <c r="G3607" s="39" t="s">
        <v>168</v>
      </c>
      <c r="H3607" s="352">
        <v>1</v>
      </c>
    </row>
    <row r="3608" spans="1:8">
      <c r="A3608" s="39"/>
      <c r="B3608" s="39" t="s">
        <v>84</v>
      </c>
      <c r="C3608" s="39" t="s">
        <v>910</v>
      </c>
      <c r="D3608" s="39" t="s">
        <v>258</v>
      </c>
      <c r="E3608" s="39"/>
      <c r="F3608" s="39" t="s">
        <v>270</v>
      </c>
      <c r="G3608" s="39" t="s">
        <v>168</v>
      </c>
      <c r="H3608" s="352">
        <v>1</v>
      </c>
    </row>
    <row r="3609" spans="1:8">
      <c r="A3609" s="39"/>
      <c r="B3609" s="39" t="s">
        <v>84</v>
      </c>
      <c r="C3609" s="39" t="s">
        <v>950</v>
      </c>
      <c r="D3609" s="39" t="s">
        <v>258</v>
      </c>
      <c r="E3609" s="39" t="s">
        <v>390</v>
      </c>
      <c r="F3609" s="39" t="s">
        <v>279</v>
      </c>
      <c r="G3609" s="39" t="s">
        <v>168</v>
      </c>
      <c r="H3609" s="352">
        <v>1</v>
      </c>
    </row>
    <row r="3610" spans="1:8">
      <c r="A3610" s="39"/>
      <c r="B3610" s="39" t="s">
        <v>84</v>
      </c>
      <c r="C3610" s="39" t="s">
        <v>730</v>
      </c>
      <c r="D3610" s="39" t="s">
        <v>258</v>
      </c>
      <c r="E3610" s="39"/>
      <c r="F3610" s="39" t="s">
        <v>264</v>
      </c>
      <c r="G3610" s="39" t="s">
        <v>168</v>
      </c>
      <c r="H3610" s="352">
        <v>1</v>
      </c>
    </row>
    <row r="3611" spans="1:8">
      <c r="A3611" s="39"/>
      <c r="B3611" s="39" t="s">
        <v>84</v>
      </c>
      <c r="C3611" s="39" t="s">
        <v>738</v>
      </c>
      <c r="D3611" s="39" t="s">
        <v>739</v>
      </c>
      <c r="E3611" s="39"/>
      <c r="F3611" s="39"/>
      <c r="G3611" s="39" t="s">
        <v>168</v>
      </c>
      <c r="H3611" s="352">
        <v>3</v>
      </c>
    </row>
    <row r="3612" spans="1:8">
      <c r="A3612" s="39"/>
      <c r="B3612" s="39" t="s">
        <v>84</v>
      </c>
      <c r="C3612" s="39" t="s">
        <v>915</v>
      </c>
      <c r="D3612" s="39" t="s">
        <v>255</v>
      </c>
      <c r="E3612" s="39" t="s">
        <v>547</v>
      </c>
      <c r="F3612" s="39" t="s">
        <v>529</v>
      </c>
      <c r="G3612" s="39" t="s">
        <v>168</v>
      </c>
      <c r="H3612" s="352">
        <v>1</v>
      </c>
    </row>
    <row r="3613" spans="1:8">
      <c r="A3613" s="39"/>
      <c r="B3613" s="39" t="s">
        <v>84</v>
      </c>
      <c r="C3613" s="39" t="s">
        <v>606</v>
      </c>
      <c r="D3613" s="39" t="s">
        <v>258</v>
      </c>
      <c r="E3613" s="39"/>
      <c r="F3613" s="39"/>
      <c r="G3613" s="39" t="s">
        <v>168</v>
      </c>
      <c r="H3613" s="352">
        <v>1</v>
      </c>
    </row>
    <row r="3614" spans="1:8">
      <c r="A3614" s="39"/>
      <c r="B3614" s="39" t="s">
        <v>84</v>
      </c>
      <c r="C3614" s="39" t="s">
        <v>748</v>
      </c>
      <c r="D3614" s="39" t="s">
        <v>678</v>
      </c>
      <c r="E3614" s="39" t="s">
        <v>437</v>
      </c>
      <c r="F3614" s="39" t="s">
        <v>749</v>
      </c>
      <c r="G3614" s="39" t="s">
        <v>168</v>
      </c>
      <c r="H3614" s="352">
        <v>1</v>
      </c>
    </row>
    <row r="3615" spans="1:8">
      <c r="A3615" s="39"/>
      <c r="B3615" s="39" t="s">
        <v>84</v>
      </c>
      <c r="C3615" s="39" t="s">
        <v>750</v>
      </c>
      <c r="D3615" s="39" t="s">
        <v>678</v>
      </c>
      <c r="E3615" s="39" t="s">
        <v>195</v>
      </c>
      <c r="F3615" s="39" t="s">
        <v>751</v>
      </c>
      <c r="G3615" s="39" t="s">
        <v>168</v>
      </c>
      <c r="H3615" s="352">
        <v>1</v>
      </c>
    </row>
    <row r="3616" spans="1:8">
      <c r="A3616" s="39"/>
      <c r="B3616" s="39" t="s">
        <v>84</v>
      </c>
      <c r="C3616" s="39" t="s">
        <v>752</v>
      </c>
      <c r="D3616" s="39" t="s">
        <v>678</v>
      </c>
      <c r="E3616" s="39" t="s">
        <v>477</v>
      </c>
      <c r="F3616" s="39" t="s">
        <v>753</v>
      </c>
      <c r="G3616" s="39" t="s">
        <v>168</v>
      </c>
      <c r="H3616" s="352">
        <v>1</v>
      </c>
    </row>
    <row r="3617" spans="1:8">
      <c r="A3617" s="39"/>
      <c r="B3617" s="39" t="s">
        <v>84</v>
      </c>
      <c r="C3617" s="39" t="s">
        <v>755</v>
      </c>
      <c r="D3617" s="39" t="s">
        <v>678</v>
      </c>
      <c r="E3617" s="39" t="s">
        <v>756</v>
      </c>
      <c r="F3617" s="39" t="s">
        <v>757</v>
      </c>
      <c r="G3617" s="39" t="s">
        <v>168</v>
      </c>
      <c r="H3617" s="352">
        <v>1</v>
      </c>
    </row>
    <row r="3618" spans="1:8">
      <c r="A3618" s="39"/>
      <c r="B3618" s="39" t="s">
        <v>84</v>
      </c>
      <c r="C3618" s="39" t="s">
        <v>905</v>
      </c>
      <c r="D3618" s="39" t="s">
        <v>678</v>
      </c>
      <c r="E3618" s="39" t="s">
        <v>898</v>
      </c>
      <c r="F3618" s="39" t="s">
        <v>906</v>
      </c>
      <c r="G3618" s="39" t="s">
        <v>168</v>
      </c>
      <c r="H3618" s="352">
        <v>1</v>
      </c>
    </row>
    <row r="3619" spans="1:8">
      <c r="A3619" s="39"/>
      <c r="B3619" s="39" t="s">
        <v>84</v>
      </c>
      <c r="C3619" s="39" t="s">
        <v>897</v>
      </c>
      <c r="D3619" s="39" t="s">
        <v>678</v>
      </c>
      <c r="E3619" s="39" t="s">
        <v>898</v>
      </c>
      <c r="F3619" s="39" t="s">
        <v>347</v>
      </c>
      <c r="G3619" s="39" t="s">
        <v>168</v>
      </c>
      <c r="H3619" s="352">
        <v>1</v>
      </c>
    </row>
    <row r="3620" spans="1:8">
      <c r="A3620" s="39"/>
      <c r="B3620" s="39" t="s">
        <v>84</v>
      </c>
      <c r="C3620" s="39" t="s">
        <v>901</v>
      </c>
      <c r="D3620" s="39" t="s">
        <v>678</v>
      </c>
      <c r="E3620" s="39" t="s">
        <v>843</v>
      </c>
      <c r="F3620" s="39" t="s">
        <v>902</v>
      </c>
      <c r="G3620" s="39" t="s">
        <v>168</v>
      </c>
      <c r="H3620" s="352">
        <v>1</v>
      </c>
    </row>
    <row r="3621" spans="1:8">
      <c r="A3621" s="39"/>
      <c r="B3621" s="39" t="s">
        <v>84</v>
      </c>
      <c r="C3621" s="39" t="s">
        <v>893</v>
      </c>
      <c r="D3621" s="39" t="s">
        <v>678</v>
      </c>
      <c r="E3621" s="39" t="s">
        <v>843</v>
      </c>
      <c r="F3621" s="39" t="s">
        <v>495</v>
      </c>
      <c r="G3621" s="39" t="s">
        <v>168</v>
      </c>
      <c r="H3621" s="352">
        <v>1</v>
      </c>
    </row>
    <row r="3622" spans="1:8">
      <c r="A3622" s="39"/>
      <c r="B3622" s="39" t="s">
        <v>84</v>
      </c>
      <c r="C3622" s="39" t="s">
        <v>758</v>
      </c>
      <c r="D3622" s="39" t="s">
        <v>678</v>
      </c>
      <c r="E3622" s="39" t="s">
        <v>759</v>
      </c>
      <c r="F3622" s="39" t="s">
        <v>760</v>
      </c>
      <c r="G3622" s="39" t="s">
        <v>168</v>
      </c>
      <c r="H3622" s="352">
        <v>1</v>
      </c>
    </row>
    <row r="3623" spans="1:8">
      <c r="A3623" s="39"/>
      <c r="B3623" s="39" t="s">
        <v>84</v>
      </c>
      <c r="C3623" s="39" t="s">
        <v>761</v>
      </c>
      <c r="D3623" s="39" t="s">
        <v>678</v>
      </c>
      <c r="E3623" s="39" t="s">
        <v>762</v>
      </c>
      <c r="F3623" s="39" t="s">
        <v>363</v>
      </c>
      <c r="G3623" s="39" t="s">
        <v>168</v>
      </c>
      <c r="H3623" s="352">
        <v>1</v>
      </c>
    </row>
    <row r="3624" spans="1:8">
      <c r="A3624" s="39"/>
      <c r="B3624" s="39" t="s">
        <v>84</v>
      </c>
      <c r="C3624" s="39" t="s">
        <v>763</v>
      </c>
      <c r="D3624" s="39" t="s">
        <v>678</v>
      </c>
      <c r="E3624" s="39" t="s">
        <v>764</v>
      </c>
      <c r="F3624" s="39" t="s">
        <v>765</v>
      </c>
      <c r="G3624" s="39" t="s">
        <v>168</v>
      </c>
      <c r="H3624" s="352">
        <v>1</v>
      </c>
    </row>
    <row r="3625" spans="1:8">
      <c r="A3625" s="39"/>
      <c r="B3625" s="39" t="s">
        <v>84</v>
      </c>
      <c r="C3625" s="39" t="s">
        <v>761</v>
      </c>
      <c r="D3625" s="39" t="s">
        <v>678</v>
      </c>
      <c r="E3625" s="39" t="s">
        <v>399</v>
      </c>
      <c r="F3625" s="39" t="s">
        <v>766</v>
      </c>
      <c r="G3625" s="39" t="s">
        <v>168</v>
      </c>
      <c r="H3625" s="352">
        <v>1</v>
      </c>
    </row>
    <row r="3626" spans="1:8">
      <c r="A3626" s="39"/>
      <c r="B3626" s="39" t="s">
        <v>84</v>
      </c>
      <c r="C3626" s="39" t="s">
        <v>767</v>
      </c>
      <c r="D3626" s="39" t="s">
        <v>678</v>
      </c>
      <c r="E3626" s="39" t="s">
        <v>226</v>
      </c>
      <c r="F3626" s="39" t="s">
        <v>363</v>
      </c>
      <c r="G3626" s="39" t="s">
        <v>168</v>
      </c>
      <c r="H3626" s="352">
        <v>1</v>
      </c>
    </row>
    <row r="3627" spans="1:8">
      <c r="A3627" s="39"/>
      <c r="B3627" s="39" t="s">
        <v>84</v>
      </c>
      <c r="C3627" s="39" t="s">
        <v>768</v>
      </c>
      <c r="D3627" s="39" t="s">
        <v>678</v>
      </c>
      <c r="E3627" s="39" t="s">
        <v>764</v>
      </c>
      <c r="F3627" s="39" t="s">
        <v>765</v>
      </c>
      <c r="G3627" s="39" t="s">
        <v>168</v>
      </c>
      <c r="H3627" s="352">
        <v>1</v>
      </c>
    </row>
    <row r="3628" spans="1:8">
      <c r="A3628" s="39"/>
      <c r="B3628" s="39" t="s">
        <v>84</v>
      </c>
      <c r="C3628" s="39" t="s">
        <v>769</v>
      </c>
      <c r="D3628" s="39" t="s">
        <v>678</v>
      </c>
      <c r="E3628" s="39" t="s">
        <v>175</v>
      </c>
      <c r="F3628" s="39" t="s">
        <v>770</v>
      </c>
      <c r="G3628" s="39" t="s">
        <v>168</v>
      </c>
      <c r="H3628" s="352">
        <v>1</v>
      </c>
    </row>
    <row r="3629" spans="1:8">
      <c r="A3629" s="39"/>
      <c r="B3629" s="39" t="s">
        <v>84</v>
      </c>
      <c r="C3629" s="39" t="s">
        <v>771</v>
      </c>
      <c r="D3629" s="39" t="s">
        <v>678</v>
      </c>
      <c r="E3629" s="39" t="s">
        <v>574</v>
      </c>
      <c r="F3629" s="39" t="s">
        <v>772</v>
      </c>
      <c r="G3629" s="39" t="s">
        <v>168</v>
      </c>
      <c r="H3629" s="352">
        <v>1</v>
      </c>
    </row>
    <row r="3630" spans="1:8">
      <c r="A3630" s="39"/>
      <c r="B3630" s="39" t="s">
        <v>84</v>
      </c>
      <c r="C3630" s="39" t="s">
        <v>773</v>
      </c>
      <c r="D3630" s="39" t="s">
        <v>678</v>
      </c>
      <c r="E3630" s="39" t="s">
        <v>774</v>
      </c>
      <c r="F3630" s="39" t="s">
        <v>775</v>
      </c>
      <c r="G3630" s="39" t="s">
        <v>168</v>
      </c>
      <c r="H3630" s="352">
        <v>1</v>
      </c>
    </row>
    <row r="3631" spans="1:8">
      <c r="A3631" s="39"/>
      <c r="B3631" s="39" t="s">
        <v>84</v>
      </c>
      <c r="C3631" s="39" t="s">
        <v>776</v>
      </c>
      <c r="D3631" s="39" t="s">
        <v>678</v>
      </c>
      <c r="E3631" s="39" t="s">
        <v>226</v>
      </c>
      <c r="F3631" s="39" t="s">
        <v>777</v>
      </c>
      <c r="G3631" s="39" t="s">
        <v>168</v>
      </c>
      <c r="H3631" s="352">
        <v>1</v>
      </c>
    </row>
    <row r="3632" spans="1:8">
      <c r="A3632" s="39"/>
      <c r="B3632" s="39" t="s">
        <v>84</v>
      </c>
      <c r="C3632" s="39" t="s">
        <v>786</v>
      </c>
      <c r="D3632" s="39" t="s">
        <v>678</v>
      </c>
      <c r="E3632" s="39" t="s">
        <v>787</v>
      </c>
      <c r="F3632" s="39" t="s">
        <v>788</v>
      </c>
      <c r="G3632" s="39" t="s">
        <v>168</v>
      </c>
      <c r="H3632" s="352">
        <v>1</v>
      </c>
    </row>
    <row r="3633" spans="1:8">
      <c r="A3633" s="39"/>
      <c r="B3633" s="39" t="s">
        <v>84</v>
      </c>
      <c r="C3633" s="39" t="s">
        <v>789</v>
      </c>
      <c r="D3633" s="39" t="s">
        <v>790</v>
      </c>
      <c r="E3633" s="39" t="s">
        <v>791</v>
      </c>
      <c r="F3633" s="39"/>
      <c r="G3633" s="39" t="s">
        <v>168</v>
      </c>
      <c r="H3633" s="352">
        <v>1</v>
      </c>
    </row>
    <row r="3634" spans="1:8">
      <c r="A3634" s="39"/>
      <c r="B3634" s="39" t="s">
        <v>84</v>
      </c>
      <c r="C3634" s="39" t="s">
        <v>931</v>
      </c>
      <c r="D3634" s="39" t="s">
        <v>790</v>
      </c>
      <c r="E3634" s="39" t="s">
        <v>932</v>
      </c>
      <c r="F3634" s="39"/>
      <c r="G3634" s="39" t="s">
        <v>168</v>
      </c>
      <c r="H3634" s="352">
        <v>1</v>
      </c>
    </row>
    <row r="3635" spans="1:8">
      <c r="A3635" s="39"/>
      <c r="B3635" s="39" t="s">
        <v>84</v>
      </c>
      <c r="C3635" s="39" t="s">
        <v>919</v>
      </c>
      <c r="D3635" s="39" t="s">
        <v>790</v>
      </c>
      <c r="E3635" s="39" t="s">
        <v>920</v>
      </c>
      <c r="F3635" s="39"/>
      <c r="G3635" s="39" t="s">
        <v>168</v>
      </c>
      <c r="H3635" s="352">
        <v>1</v>
      </c>
    </row>
    <row r="3636" spans="1:8">
      <c r="A3636" s="39"/>
      <c r="B3636" s="39" t="s">
        <v>84</v>
      </c>
      <c r="C3636" s="39" t="s">
        <v>792</v>
      </c>
      <c r="D3636" s="39" t="s">
        <v>790</v>
      </c>
      <c r="E3636" s="39" t="s">
        <v>793</v>
      </c>
      <c r="F3636" s="39"/>
      <c r="G3636" s="39" t="s">
        <v>168</v>
      </c>
      <c r="H3636" s="352">
        <v>1</v>
      </c>
    </row>
    <row r="3637" spans="1:8">
      <c r="A3637" s="39"/>
      <c r="B3637" s="39" t="s">
        <v>84</v>
      </c>
      <c r="C3637" s="39" t="s">
        <v>794</v>
      </c>
      <c r="D3637" s="39" t="s">
        <v>790</v>
      </c>
      <c r="E3637" s="39" t="s">
        <v>795</v>
      </c>
      <c r="F3637" s="39"/>
      <c r="G3637" s="39" t="s">
        <v>168</v>
      </c>
      <c r="H3637" s="352">
        <v>1</v>
      </c>
    </row>
    <row r="3638" spans="1:8">
      <c r="A3638" s="39"/>
      <c r="B3638" s="39" t="s">
        <v>84</v>
      </c>
      <c r="C3638" s="39" t="s">
        <v>927</v>
      </c>
      <c r="D3638" s="39" t="s">
        <v>790</v>
      </c>
      <c r="E3638" s="39" t="s">
        <v>928</v>
      </c>
      <c r="F3638" s="39"/>
      <c r="G3638" s="39" t="s">
        <v>168</v>
      </c>
      <c r="H3638" s="352">
        <v>1</v>
      </c>
    </row>
    <row r="3639" spans="1:8">
      <c r="A3639" s="39"/>
      <c r="B3639" s="39" t="s">
        <v>84</v>
      </c>
      <c r="C3639" s="39" t="s">
        <v>796</v>
      </c>
      <c r="D3639" s="39" t="s">
        <v>790</v>
      </c>
      <c r="E3639" s="39" t="s">
        <v>797</v>
      </c>
      <c r="F3639" s="39"/>
      <c r="G3639" s="39" t="s">
        <v>168</v>
      </c>
      <c r="H3639" s="352">
        <v>1</v>
      </c>
    </row>
    <row r="3640" spans="1:8">
      <c r="A3640" s="39"/>
      <c r="B3640" s="39" t="s">
        <v>84</v>
      </c>
      <c r="C3640" s="39" t="s">
        <v>810</v>
      </c>
      <c r="D3640" s="39" t="s">
        <v>790</v>
      </c>
      <c r="E3640" s="39" t="s">
        <v>811</v>
      </c>
      <c r="F3640" s="39"/>
      <c r="G3640" s="39" t="s">
        <v>168</v>
      </c>
      <c r="H3640" s="352">
        <v>1</v>
      </c>
    </row>
    <row r="3641" spans="1:8">
      <c r="A3641" s="39"/>
      <c r="B3641" s="39" t="s">
        <v>84</v>
      </c>
      <c r="C3641" s="39" t="s">
        <v>798</v>
      </c>
      <c r="D3641" s="39" t="s">
        <v>790</v>
      </c>
      <c r="E3641" s="39" t="s">
        <v>799</v>
      </c>
      <c r="F3641" s="39"/>
      <c r="G3641" s="39" t="s">
        <v>168</v>
      </c>
      <c r="H3641" s="352">
        <v>1</v>
      </c>
    </row>
    <row r="3650" spans="1:8" ht="20.25">
      <c r="A3650" s="40" t="s">
        <v>951</v>
      </c>
      <c r="B3650" s="35"/>
      <c r="C3650" s="35"/>
      <c r="D3650" s="35"/>
      <c r="E3650" s="35"/>
      <c r="F3650" s="35"/>
      <c r="G3650" s="35"/>
      <c r="H3650" s="351"/>
    </row>
    <row r="3651" spans="1:8">
      <c r="A3651" s="39"/>
      <c r="B3651" s="39" t="s">
        <v>162</v>
      </c>
      <c r="C3651" s="39" t="s">
        <v>163</v>
      </c>
      <c r="D3651" s="39" t="s">
        <v>164</v>
      </c>
      <c r="E3651" s="39" t="s">
        <v>165</v>
      </c>
      <c r="F3651" s="39" t="s">
        <v>166</v>
      </c>
      <c r="G3651" s="39" t="s">
        <v>167</v>
      </c>
      <c r="H3651" s="352" t="s">
        <v>168</v>
      </c>
    </row>
    <row r="3652" spans="1:8">
      <c r="A3652" s="39"/>
      <c r="B3652" s="39" t="s">
        <v>84</v>
      </c>
      <c r="C3652" s="39" t="s">
        <v>922</v>
      </c>
      <c r="D3652" s="39" t="s">
        <v>258</v>
      </c>
      <c r="E3652" s="39" t="s">
        <v>923</v>
      </c>
      <c r="F3652" s="39" t="s">
        <v>924</v>
      </c>
      <c r="G3652" s="39" t="s">
        <v>168</v>
      </c>
      <c r="H3652" s="352">
        <v>1</v>
      </c>
    </row>
    <row r="3653" spans="1:8">
      <c r="A3653" s="39"/>
      <c r="B3653" s="39" t="s">
        <v>84</v>
      </c>
      <c r="C3653" s="39" t="s">
        <v>718</v>
      </c>
      <c r="D3653" s="39" t="s">
        <v>258</v>
      </c>
      <c r="E3653" s="39"/>
      <c r="F3653" s="39" t="s">
        <v>279</v>
      </c>
      <c r="G3653" s="39" t="s">
        <v>168</v>
      </c>
      <c r="H3653" s="352">
        <v>1</v>
      </c>
    </row>
    <row r="3654" spans="1:8">
      <c r="A3654" s="39"/>
      <c r="B3654" s="39" t="s">
        <v>84</v>
      </c>
      <c r="C3654" s="39" t="s">
        <v>912</v>
      </c>
      <c r="D3654" s="39" t="s">
        <v>258</v>
      </c>
      <c r="E3654" s="39" t="s">
        <v>913</v>
      </c>
      <c r="F3654" s="39" t="s">
        <v>749</v>
      </c>
      <c r="G3654" s="39" t="s">
        <v>168</v>
      </c>
      <c r="H3654" s="352">
        <v>1</v>
      </c>
    </row>
    <row r="3655" spans="1:8">
      <c r="A3655" s="39"/>
      <c r="B3655" s="39" t="s">
        <v>84</v>
      </c>
      <c r="C3655" s="39" t="s">
        <v>952</v>
      </c>
      <c r="D3655" s="39" t="s">
        <v>258</v>
      </c>
      <c r="E3655" s="39"/>
      <c r="F3655" s="39" t="s">
        <v>291</v>
      </c>
      <c r="G3655" s="39" t="s">
        <v>168</v>
      </c>
      <c r="H3655" s="352">
        <v>1</v>
      </c>
    </row>
    <row r="3656" spans="1:8">
      <c r="A3656" s="39"/>
      <c r="B3656" s="39" t="s">
        <v>84</v>
      </c>
      <c r="C3656" s="39" t="s">
        <v>720</v>
      </c>
      <c r="D3656" s="39" t="s">
        <v>258</v>
      </c>
      <c r="E3656" s="39"/>
      <c r="F3656" s="39" t="s">
        <v>495</v>
      </c>
      <c r="G3656" s="39" t="s">
        <v>168</v>
      </c>
      <c r="H3656" s="352">
        <v>3</v>
      </c>
    </row>
    <row r="3657" spans="1:8">
      <c r="A3657" s="39"/>
      <c r="B3657" s="39" t="s">
        <v>84</v>
      </c>
      <c r="C3657" s="39" t="s">
        <v>721</v>
      </c>
      <c r="D3657" s="39" t="s">
        <v>258</v>
      </c>
      <c r="E3657" s="39"/>
      <c r="F3657" s="39" t="s">
        <v>318</v>
      </c>
      <c r="G3657" s="39" t="s">
        <v>168</v>
      </c>
      <c r="H3657" s="352">
        <v>3</v>
      </c>
    </row>
    <row r="3658" spans="1:8">
      <c r="A3658" s="39"/>
      <c r="B3658" s="39" t="s">
        <v>84</v>
      </c>
      <c r="C3658" s="39" t="s">
        <v>722</v>
      </c>
      <c r="D3658" s="39" t="s">
        <v>258</v>
      </c>
      <c r="E3658" s="39"/>
      <c r="F3658" s="39" t="s">
        <v>291</v>
      </c>
      <c r="G3658" s="39" t="s">
        <v>168</v>
      </c>
      <c r="H3658" s="352">
        <v>1</v>
      </c>
    </row>
    <row r="3659" spans="1:8">
      <c r="A3659" s="39"/>
      <c r="B3659" s="39" t="s">
        <v>84</v>
      </c>
      <c r="C3659" s="39" t="s">
        <v>723</v>
      </c>
      <c r="D3659" s="39" t="s">
        <v>258</v>
      </c>
      <c r="E3659" s="39"/>
      <c r="F3659" s="39" t="s">
        <v>291</v>
      </c>
      <c r="G3659" s="39" t="s">
        <v>168</v>
      </c>
      <c r="H3659" s="352">
        <v>3</v>
      </c>
    </row>
    <row r="3660" spans="1:8">
      <c r="A3660" s="39"/>
      <c r="B3660" s="39" t="s">
        <v>84</v>
      </c>
      <c r="C3660" s="39" t="s">
        <v>724</v>
      </c>
      <c r="D3660" s="39" t="s">
        <v>258</v>
      </c>
      <c r="E3660" s="39"/>
      <c r="F3660" s="39" t="s">
        <v>196</v>
      </c>
      <c r="G3660" s="39" t="s">
        <v>168</v>
      </c>
      <c r="H3660" s="352">
        <v>3</v>
      </c>
    </row>
    <row r="3661" spans="1:8">
      <c r="A3661" s="39"/>
      <c r="B3661" s="39" t="s">
        <v>84</v>
      </c>
      <c r="C3661" s="39" t="s">
        <v>725</v>
      </c>
      <c r="D3661" s="39" t="s">
        <v>258</v>
      </c>
      <c r="E3661" s="39"/>
      <c r="F3661" s="39" t="s">
        <v>670</v>
      </c>
      <c r="G3661" s="39" t="s">
        <v>168</v>
      </c>
      <c r="H3661" s="352">
        <v>3</v>
      </c>
    </row>
    <row r="3662" spans="1:8">
      <c r="A3662" s="39"/>
      <c r="B3662" s="39" t="s">
        <v>84</v>
      </c>
      <c r="C3662" s="39" t="s">
        <v>726</v>
      </c>
      <c r="D3662" s="39" t="s">
        <v>258</v>
      </c>
      <c r="E3662" s="39"/>
      <c r="F3662" s="39" t="s">
        <v>555</v>
      </c>
      <c r="G3662" s="39" t="s">
        <v>168</v>
      </c>
      <c r="H3662" s="352">
        <v>2</v>
      </c>
    </row>
    <row r="3663" spans="1:8">
      <c r="A3663" s="39"/>
      <c r="B3663" s="39" t="s">
        <v>84</v>
      </c>
      <c r="C3663" s="39" t="s">
        <v>727</v>
      </c>
      <c r="D3663" s="39" t="s">
        <v>258</v>
      </c>
      <c r="E3663" s="39"/>
      <c r="F3663" s="39" t="s">
        <v>264</v>
      </c>
      <c r="G3663" s="39" t="s">
        <v>168</v>
      </c>
      <c r="H3663" s="352">
        <v>1</v>
      </c>
    </row>
    <row r="3664" spans="1:8">
      <c r="A3664" s="39"/>
      <c r="B3664" s="39" t="s">
        <v>84</v>
      </c>
      <c r="C3664" s="39" t="s">
        <v>728</v>
      </c>
      <c r="D3664" s="39" t="s">
        <v>258</v>
      </c>
      <c r="E3664" s="39"/>
      <c r="F3664" s="39" t="s">
        <v>260</v>
      </c>
      <c r="G3664" s="39" t="s">
        <v>168</v>
      </c>
      <c r="H3664" s="352">
        <v>1</v>
      </c>
    </row>
    <row r="3665" spans="1:8">
      <c r="A3665" s="39"/>
      <c r="B3665" s="39" t="s">
        <v>84</v>
      </c>
      <c r="C3665" s="39" t="s">
        <v>910</v>
      </c>
      <c r="D3665" s="39" t="s">
        <v>258</v>
      </c>
      <c r="E3665" s="39"/>
      <c r="F3665" s="39" t="s">
        <v>270</v>
      </c>
      <c r="G3665" s="39" t="s">
        <v>168</v>
      </c>
      <c r="H3665" s="352">
        <v>1</v>
      </c>
    </row>
    <row r="3666" spans="1:8">
      <c r="A3666" s="39"/>
      <c r="B3666" s="39" t="s">
        <v>84</v>
      </c>
      <c r="C3666" s="39" t="s">
        <v>950</v>
      </c>
      <c r="D3666" s="39" t="s">
        <v>258</v>
      </c>
      <c r="E3666" s="39" t="s">
        <v>390</v>
      </c>
      <c r="F3666" s="39" t="s">
        <v>279</v>
      </c>
      <c r="G3666" s="39" t="s">
        <v>168</v>
      </c>
      <c r="H3666" s="352">
        <v>1</v>
      </c>
    </row>
    <row r="3667" spans="1:8">
      <c r="A3667" s="39"/>
      <c r="B3667" s="39" t="s">
        <v>84</v>
      </c>
      <c r="C3667" s="39" t="s">
        <v>730</v>
      </c>
      <c r="D3667" s="39" t="s">
        <v>258</v>
      </c>
      <c r="E3667" s="39"/>
      <c r="F3667" s="39" t="s">
        <v>264</v>
      </c>
      <c r="G3667" s="39" t="s">
        <v>168</v>
      </c>
      <c r="H3667" s="352">
        <v>1</v>
      </c>
    </row>
    <row r="3668" spans="1:8">
      <c r="A3668" s="39"/>
      <c r="B3668" s="39" t="s">
        <v>84</v>
      </c>
      <c r="C3668" s="39" t="s">
        <v>738</v>
      </c>
      <c r="D3668" s="39" t="s">
        <v>739</v>
      </c>
      <c r="E3668" s="39"/>
      <c r="F3668" s="39"/>
      <c r="G3668" s="39" t="s">
        <v>168</v>
      </c>
      <c r="H3668" s="352">
        <v>3</v>
      </c>
    </row>
    <row r="3669" spans="1:8">
      <c r="A3669" s="39"/>
      <c r="B3669" s="39" t="s">
        <v>84</v>
      </c>
      <c r="C3669" s="39" t="s">
        <v>915</v>
      </c>
      <c r="D3669" s="39" t="s">
        <v>255</v>
      </c>
      <c r="E3669" s="39" t="s">
        <v>547</v>
      </c>
      <c r="F3669" s="39" t="s">
        <v>529</v>
      </c>
      <c r="G3669" s="39" t="s">
        <v>168</v>
      </c>
      <c r="H3669" s="352">
        <v>1</v>
      </c>
    </row>
    <row r="3670" spans="1:8">
      <c r="A3670" s="39"/>
      <c r="B3670" s="39" t="s">
        <v>84</v>
      </c>
      <c r="C3670" s="39" t="s">
        <v>606</v>
      </c>
      <c r="D3670" s="39" t="s">
        <v>258</v>
      </c>
      <c r="E3670" s="39"/>
      <c r="F3670" s="39"/>
      <c r="G3670" s="39" t="s">
        <v>168</v>
      </c>
      <c r="H3670" s="352">
        <v>1</v>
      </c>
    </row>
    <row r="3671" spans="1:8">
      <c r="A3671" s="39"/>
      <c r="B3671" s="39" t="s">
        <v>84</v>
      </c>
      <c r="C3671" s="39" t="s">
        <v>748</v>
      </c>
      <c r="D3671" s="39" t="s">
        <v>678</v>
      </c>
      <c r="E3671" s="39" t="s">
        <v>437</v>
      </c>
      <c r="F3671" s="39" t="s">
        <v>749</v>
      </c>
      <c r="G3671" s="39" t="s">
        <v>168</v>
      </c>
      <c r="H3671" s="352">
        <v>1</v>
      </c>
    </row>
    <row r="3672" spans="1:8">
      <c r="A3672" s="39"/>
      <c r="B3672" s="39" t="s">
        <v>84</v>
      </c>
      <c r="C3672" s="39" t="s">
        <v>752</v>
      </c>
      <c r="D3672" s="39" t="s">
        <v>678</v>
      </c>
      <c r="E3672" s="39" t="s">
        <v>477</v>
      </c>
      <c r="F3672" s="39" t="s">
        <v>753</v>
      </c>
      <c r="G3672" s="39" t="s">
        <v>168</v>
      </c>
      <c r="H3672" s="352">
        <v>1</v>
      </c>
    </row>
    <row r="3673" spans="1:8">
      <c r="A3673" s="39"/>
      <c r="B3673" s="39" t="s">
        <v>84</v>
      </c>
      <c r="C3673" s="39" t="s">
        <v>754</v>
      </c>
      <c r="D3673" s="39" t="s">
        <v>678</v>
      </c>
      <c r="E3673" s="39" t="s">
        <v>440</v>
      </c>
      <c r="F3673" s="39" t="s">
        <v>318</v>
      </c>
      <c r="G3673" s="39" t="s">
        <v>168</v>
      </c>
      <c r="H3673" s="352">
        <v>1</v>
      </c>
    </row>
    <row r="3674" spans="1:8">
      <c r="A3674" s="39"/>
      <c r="B3674" s="39" t="s">
        <v>84</v>
      </c>
      <c r="C3674" s="39" t="s">
        <v>755</v>
      </c>
      <c r="D3674" s="39" t="s">
        <v>678</v>
      </c>
      <c r="E3674" s="39" t="s">
        <v>756</v>
      </c>
      <c r="F3674" s="39" t="s">
        <v>757</v>
      </c>
      <c r="G3674" s="39" t="s">
        <v>168</v>
      </c>
      <c r="H3674" s="352">
        <v>1</v>
      </c>
    </row>
    <row r="3675" spans="1:8">
      <c r="A3675" s="39"/>
      <c r="B3675" s="39" t="s">
        <v>84</v>
      </c>
      <c r="C3675" s="39" t="s">
        <v>905</v>
      </c>
      <c r="D3675" s="39" t="s">
        <v>678</v>
      </c>
      <c r="E3675" s="39" t="s">
        <v>898</v>
      </c>
      <c r="F3675" s="39" t="s">
        <v>906</v>
      </c>
      <c r="G3675" s="39" t="s">
        <v>168</v>
      </c>
      <c r="H3675" s="352">
        <v>1</v>
      </c>
    </row>
    <row r="3676" spans="1:8">
      <c r="A3676" s="39"/>
      <c r="B3676" s="39" t="s">
        <v>84</v>
      </c>
      <c r="C3676" s="39" t="s">
        <v>897</v>
      </c>
      <c r="D3676" s="39" t="s">
        <v>678</v>
      </c>
      <c r="E3676" s="39" t="s">
        <v>898</v>
      </c>
      <c r="F3676" s="39" t="s">
        <v>347</v>
      </c>
      <c r="G3676" s="39" t="s">
        <v>168</v>
      </c>
      <c r="H3676" s="352">
        <v>1</v>
      </c>
    </row>
    <row r="3677" spans="1:8">
      <c r="A3677" s="39"/>
      <c r="B3677" s="39" t="s">
        <v>84</v>
      </c>
      <c r="C3677" s="39" t="s">
        <v>901</v>
      </c>
      <c r="D3677" s="39" t="s">
        <v>678</v>
      </c>
      <c r="E3677" s="39" t="s">
        <v>843</v>
      </c>
      <c r="F3677" s="39" t="s">
        <v>902</v>
      </c>
      <c r="G3677" s="39" t="s">
        <v>168</v>
      </c>
      <c r="H3677" s="352">
        <v>1</v>
      </c>
    </row>
    <row r="3678" spans="1:8">
      <c r="A3678" s="39"/>
      <c r="B3678" s="39" t="s">
        <v>84</v>
      </c>
      <c r="C3678" s="39" t="s">
        <v>758</v>
      </c>
      <c r="D3678" s="39" t="s">
        <v>678</v>
      </c>
      <c r="E3678" s="39" t="s">
        <v>759</v>
      </c>
      <c r="F3678" s="39" t="s">
        <v>760</v>
      </c>
      <c r="G3678" s="39" t="s">
        <v>168</v>
      </c>
      <c r="H3678" s="352">
        <v>1</v>
      </c>
    </row>
    <row r="3679" spans="1:8">
      <c r="A3679" s="39"/>
      <c r="B3679" s="39" t="s">
        <v>84</v>
      </c>
      <c r="C3679" s="39" t="s">
        <v>761</v>
      </c>
      <c r="D3679" s="39" t="s">
        <v>678</v>
      </c>
      <c r="E3679" s="39" t="s">
        <v>762</v>
      </c>
      <c r="F3679" s="39" t="s">
        <v>363</v>
      </c>
      <c r="G3679" s="39" t="s">
        <v>168</v>
      </c>
      <c r="H3679" s="352">
        <v>1</v>
      </c>
    </row>
    <row r="3680" spans="1:8">
      <c r="A3680" s="39"/>
      <c r="B3680" s="39" t="s">
        <v>84</v>
      </c>
      <c r="C3680" s="39" t="s">
        <v>763</v>
      </c>
      <c r="D3680" s="39" t="s">
        <v>678</v>
      </c>
      <c r="E3680" s="39" t="s">
        <v>764</v>
      </c>
      <c r="F3680" s="39" t="s">
        <v>765</v>
      </c>
      <c r="G3680" s="39" t="s">
        <v>168</v>
      </c>
      <c r="H3680" s="352">
        <v>1</v>
      </c>
    </row>
    <row r="3681" spans="1:8">
      <c r="A3681" s="39"/>
      <c r="B3681" s="39" t="s">
        <v>84</v>
      </c>
      <c r="C3681" s="39" t="s">
        <v>761</v>
      </c>
      <c r="D3681" s="39" t="s">
        <v>678</v>
      </c>
      <c r="E3681" s="39" t="s">
        <v>399</v>
      </c>
      <c r="F3681" s="39" t="s">
        <v>766</v>
      </c>
      <c r="G3681" s="39" t="s">
        <v>168</v>
      </c>
      <c r="H3681" s="352">
        <v>1</v>
      </c>
    </row>
    <row r="3682" spans="1:8">
      <c r="A3682" s="39"/>
      <c r="B3682" s="39" t="s">
        <v>84</v>
      </c>
      <c r="C3682" s="39" t="s">
        <v>767</v>
      </c>
      <c r="D3682" s="39" t="s">
        <v>678</v>
      </c>
      <c r="E3682" s="39" t="s">
        <v>226</v>
      </c>
      <c r="F3682" s="39" t="s">
        <v>363</v>
      </c>
      <c r="G3682" s="39" t="s">
        <v>168</v>
      </c>
      <c r="H3682" s="352">
        <v>1</v>
      </c>
    </row>
    <row r="3683" spans="1:8">
      <c r="A3683" s="39"/>
      <c r="B3683" s="39" t="s">
        <v>84</v>
      </c>
      <c r="C3683" s="39" t="s">
        <v>768</v>
      </c>
      <c r="D3683" s="39" t="s">
        <v>678</v>
      </c>
      <c r="E3683" s="39" t="s">
        <v>764</v>
      </c>
      <c r="F3683" s="39" t="s">
        <v>765</v>
      </c>
      <c r="G3683" s="39" t="s">
        <v>168</v>
      </c>
      <c r="H3683" s="352">
        <v>1</v>
      </c>
    </row>
    <row r="3684" spans="1:8">
      <c r="A3684" s="39"/>
      <c r="B3684" s="39" t="s">
        <v>84</v>
      </c>
      <c r="C3684" s="39" t="s">
        <v>769</v>
      </c>
      <c r="D3684" s="39" t="s">
        <v>678</v>
      </c>
      <c r="E3684" s="39" t="s">
        <v>175</v>
      </c>
      <c r="F3684" s="39" t="s">
        <v>770</v>
      </c>
      <c r="G3684" s="39" t="s">
        <v>168</v>
      </c>
      <c r="H3684" s="352">
        <v>1</v>
      </c>
    </row>
    <row r="3685" spans="1:8">
      <c r="A3685" s="39"/>
      <c r="B3685" s="39" t="s">
        <v>84</v>
      </c>
      <c r="C3685" s="39" t="s">
        <v>771</v>
      </c>
      <c r="D3685" s="39" t="s">
        <v>678</v>
      </c>
      <c r="E3685" s="39" t="s">
        <v>574</v>
      </c>
      <c r="F3685" s="39" t="s">
        <v>772</v>
      </c>
      <c r="G3685" s="39" t="s">
        <v>168</v>
      </c>
      <c r="H3685" s="352">
        <v>1</v>
      </c>
    </row>
    <row r="3686" spans="1:8">
      <c r="A3686" s="39"/>
      <c r="B3686" s="39" t="s">
        <v>84</v>
      </c>
      <c r="C3686" s="39" t="s">
        <v>773</v>
      </c>
      <c r="D3686" s="39" t="s">
        <v>678</v>
      </c>
      <c r="E3686" s="39" t="s">
        <v>774</v>
      </c>
      <c r="F3686" s="39" t="s">
        <v>775</v>
      </c>
      <c r="G3686" s="39" t="s">
        <v>168</v>
      </c>
      <c r="H3686" s="352">
        <v>1</v>
      </c>
    </row>
    <row r="3687" spans="1:8">
      <c r="A3687" s="39"/>
      <c r="B3687" s="39" t="s">
        <v>84</v>
      </c>
      <c r="C3687" s="39" t="s">
        <v>776</v>
      </c>
      <c r="D3687" s="39" t="s">
        <v>678</v>
      </c>
      <c r="E3687" s="39" t="s">
        <v>226</v>
      </c>
      <c r="F3687" s="39" t="s">
        <v>777</v>
      </c>
      <c r="G3687" s="39" t="s">
        <v>168</v>
      </c>
      <c r="H3687" s="352">
        <v>1</v>
      </c>
    </row>
    <row r="3688" spans="1:8">
      <c r="A3688" s="39"/>
      <c r="B3688" s="39" t="s">
        <v>84</v>
      </c>
      <c r="C3688" s="39" t="s">
        <v>786</v>
      </c>
      <c r="D3688" s="39" t="s">
        <v>678</v>
      </c>
      <c r="E3688" s="39" t="s">
        <v>787</v>
      </c>
      <c r="F3688" s="39" t="s">
        <v>788</v>
      </c>
      <c r="G3688" s="39" t="s">
        <v>168</v>
      </c>
      <c r="H3688" s="352">
        <v>1</v>
      </c>
    </row>
    <row r="3689" spans="1:8">
      <c r="A3689" s="39"/>
      <c r="B3689" s="39" t="s">
        <v>84</v>
      </c>
      <c r="C3689" s="39" t="s">
        <v>789</v>
      </c>
      <c r="D3689" s="39" t="s">
        <v>790</v>
      </c>
      <c r="E3689" s="39" t="s">
        <v>791</v>
      </c>
      <c r="F3689" s="39"/>
      <c r="G3689" s="39" t="s">
        <v>168</v>
      </c>
      <c r="H3689" s="352">
        <v>1</v>
      </c>
    </row>
    <row r="3690" spans="1:8">
      <c r="A3690" s="39"/>
      <c r="B3690" s="39" t="s">
        <v>84</v>
      </c>
      <c r="C3690" s="39" t="s">
        <v>931</v>
      </c>
      <c r="D3690" s="39" t="s">
        <v>790</v>
      </c>
      <c r="E3690" s="39" t="s">
        <v>932</v>
      </c>
      <c r="F3690" s="39"/>
      <c r="G3690" s="39" t="s">
        <v>168</v>
      </c>
      <c r="H3690" s="352">
        <v>1</v>
      </c>
    </row>
    <row r="3691" spans="1:8">
      <c r="A3691" s="39"/>
      <c r="B3691" s="39" t="s">
        <v>84</v>
      </c>
      <c r="C3691" s="39" t="s">
        <v>919</v>
      </c>
      <c r="D3691" s="39" t="s">
        <v>790</v>
      </c>
      <c r="E3691" s="39" t="s">
        <v>920</v>
      </c>
      <c r="F3691" s="39"/>
      <c r="G3691" s="39" t="s">
        <v>168</v>
      </c>
      <c r="H3691" s="352">
        <v>1</v>
      </c>
    </row>
    <row r="3692" spans="1:8">
      <c r="A3692" s="39"/>
      <c r="B3692" s="39" t="s">
        <v>84</v>
      </c>
      <c r="C3692" s="39" t="s">
        <v>792</v>
      </c>
      <c r="D3692" s="39" t="s">
        <v>790</v>
      </c>
      <c r="E3692" s="39" t="s">
        <v>793</v>
      </c>
      <c r="F3692" s="39"/>
      <c r="G3692" s="39" t="s">
        <v>168</v>
      </c>
      <c r="H3692" s="352">
        <v>1</v>
      </c>
    </row>
    <row r="3693" spans="1:8">
      <c r="A3693" s="39"/>
      <c r="B3693" s="39" t="s">
        <v>84</v>
      </c>
      <c r="C3693" s="39" t="s">
        <v>794</v>
      </c>
      <c r="D3693" s="39" t="s">
        <v>790</v>
      </c>
      <c r="E3693" s="39" t="s">
        <v>795</v>
      </c>
      <c r="F3693" s="39"/>
      <c r="G3693" s="39" t="s">
        <v>168</v>
      </c>
      <c r="H3693" s="352">
        <v>1</v>
      </c>
    </row>
    <row r="3694" spans="1:8">
      <c r="A3694" s="39"/>
      <c r="B3694" s="39" t="s">
        <v>84</v>
      </c>
      <c r="C3694" s="39" t="s">
        <v>927</v>
      </c>
      <c r="D3694" s="39" t="s">
        <v>790</v>
      </c>
      <c r="E3694" s="39" t="s">
        <v>928</v>
      </c>
      <c r="F3694" s="39"/>
      <c r="G3694" s="39" t="s">
        <v>168</v>
      </c>
      <c r="H3694" s="352">
        <v>1</v>
      </c>
    </row>
    <row r="3695" spans="1:8">
      <c r="A3695" s="39"/>
      <c r="B3695" s="39" t="s">
        <v>84</v>
      </c>
      <c r="C3695" s="39" t="s">
        <v>796</v>
      </c>
      <c r="D3695" s="39" t="s">
        <v>790</v>
      </c>
      <c r="E3695" s="39" t="s">
        <v>797</v>
      </c>
      <c r="F3695" s="39"/>
      <c r="G3695" s="39" t="s">
        <v>168</v>
      </c>
      <c r="H3695" s="352">
        <v>1</v>
      </c>
    </row>
    <row r="3696" spans="1:8">
      <c r="A3696" s="39"/>
      <c r="B3696" s="39" t="s">
        <v>84</v>
      </c>
      <c r="C3696" s="39" t="s">
        <v>798</v>
      </c>
      <c r="D3696" s="39" t="s">
        <v>790</v>
      </c>
      <c r="E3696" s="39" t="s">
        <v>799</v>
      </c>
      <c r="F3696" s="39"/>
      <c r="G3696" s="39" t="s">
        <v>168</v>
      </c>
      <c r="H3696" s="352">
        <v>1</v>
      </c>
    </row>
    <row r="3705" spans="1:8" ht="20.25">
      <c r="A3705" s="40" t="s">
        <v>953</v>
      </c>
      <c r="B3705" s="35"/>
      <c r="C3705" s="35"/>
      <c r="D3705" s="35"/>
      <c r="E3705" s="35"/>
      <c r="F3705" s="35"/>
      <c r="G3705" s="35"/>
      <c r="H3705" s="351"/>
    </row>
    <row r="3706" spans="1:8">
      <c r="A3706" s="39"/>
      <c r="B3706" s="39" t="s">
        <v>162</v>
      </c>
      <c r="C3706" s="39" t="s">
        <v>163</v>
      </c>
      <c r="D3706" s="39" t="s">
        <v>164</v>
      </c>
      <c r="E3706" s="39" t="s">
        <v>165</v>
      </c>
      <c r="F3706" s="39" t="s">
        <v>166</v>
      </c>
      <c r="G3706" s="39" t="s">
        <v>167</v>
      </c>
      <c r="H3706" s="352" t="s">
        <v>168</v>
      </c>
    </row>
    <row r="3707" spans="1:8">
      <c r="A3707" s="39"/>
      <c r="B3707" s="39" t="s">
        <v>84</v>
      </c>
      <c r="C3707" s="39" t="s">
        <v>922</v>
      </c>
      <c r="D3707" s="39" t="s">
        <v>258</v>
      </c>
      <c r="E3707" s="39" t="s">
        <v>923</v>
      </c>
      <c r="F3707" s="39" t="s">
        <v>924</v>
      </c>
      <c r="G3707" s="39" t="s">
        <v>168</v>
      </c>
      <c r="H3707" s="352">
        <v>1</v>
      </c>
    </row>
    <row r="3708" spans="1:8">
      <c r="A3708" s="39"/>
      <c r="B3708" s="39" t="s">
        <v>84</v>
      </c>
      <c r="C3708" s="39" t="s">
        <v>718</v>
      </c>
      <c r="D3708" s="39" t="s">
        <v>258</v>
      </c>
      <c r="E3708" s="39"/>
      <c r="F3708" s="39" t="s">
        <v>279</v>
      </c>
      <c r="G3708" s="39" t="s">
        <v>168</v>
      </c>
      <c r="H3708" s="352">
        <v>1</v>
      </c>
    </row>
    <row r="3709" spans="1:8">
      <c r="A3709" s="39"/>
      <c r="B3709" s="39" t="s">
        <v>84</v>
      </c>
      <c r="C3709" s="39" t="s">
        <v>912</v>
      </c>
      <c r="D3709" s="39" t="s">
        <v>258</v>
      </c>
      <c r="E3709" s="39" t="s">
        <v>913</v>
      </c>
      <c r="F3709" s="39" t="s">
        <v>749</v>
      </c>
      <c r="G3709" s="39" t="s">
        <v>168</v>
      </c>
      <c r="H3709" s="352">
        <v>1</v>
      </c>
    </row>
    <row r="3710" spans="1:8">
      <c r="A3710" s="39"/>
      <c r="B3710" s="39" t="s">
        <v>84</v>
      </c>
      <c r="C3710" s="39" t="s">
        <v>952</v>
      </c>
      <c r="D3710" s="39" t="s">
        <v>258</v>
      </c>
      <c r="E3710" s="39"/>
      <c r="F3710" s="39" t="s">
        <v>291</v>
      </c>
      <c r="G3710" s="39" t="s">
        <v>168</v>
      </c>
      <c r="H3710" s="352">
        <v>1</v>
      </c>
    </row>
    <row r="3711" spans="1:8">
      <c r="A3711" s="39"/>
      <c r="B3711" s="39" t="s">
        <v>84</v>
      </c>
      <c r="C3711" s="39" t="s">
        <v>720</v>
      </c>
      <c r="D3711" s="39" t="s">
        <v>258</v>
      </c>
      <c r="E3711" s="39"/>
      <c r="F3711" s="39" t="s">
        <v>495</v>
      </c>
      <c r="G3711" s="39" t="s">
        <v>168</v>
      </c>
      <c r="H3711" s="352">
        <v>3</v>
      </c>
    </row>
    <row r="3712" spans="1:8">
      <c r="A3712" s="39"/>
      <c r="B3712" s="39" t="s">
        <v>84</v>
      </c>
      <c r="C3712" s="39" t="s">
        <v>721</v>
      </c>
      <c r="D3712" s="39" t="s">
        <v>258</v>
      </c>
      <c r="E3712" s="39"/>
      <c r="F3712" s="39" t="s">
        <v>318</v>
      </c>
      <c r="G3712" s="39" t="s">
        <v>168</v>
      </c>
      <c r="H3712" s="352">
        <v>3</v>
      </c>
    </row>
    <row r="3713" spans="1:8">
      <c r="A3713" s="39"/>
      <c r="B3713" s="39" t="s">
        <v>84</v>
      </c>
      <c r="C3713" s="39" t="s">
        <v>722</v>
      </c>
      <c r="D3713" s="39" t="s">
        <v>258</v>
      </c>
      <c r="E3713" s="39"/>
      <c r="F3713" s="39" t="s">
        <v>291</v>
      </c>
      <c r="G3713" s="39" t="s">
        <v>168</v>
      </c>
      <c r="H3713" s="352">
        <v>1</v>
      </c>
    </row>
    <row r="3714" spans="1:8">
      <c r="A3714" s="39"/>
      <c r="B3714" s="39" t="s">
        <v>84</v>
      </c>
      <c r="C3714" s="39" t="s">
        <v>723</v>
      </c>
      <c r="D3714" s="39" t="s">
        <v>258</v>
      </c>
      <c r="E3714" s="39"/>
      <c r="F3714" s="39" t="s">
        <v>291</v>
      </c>
      <c r="G3714" s="39" t="s">
        <v>168</v>
      </c>
      <c r="H3714" s="352">
        <v>3</v>
      </c>
    </row>
    <row r="3715" spans="1:8">
      <c r="A3715" s="39"/>
      <c r="B3715" s="39" t="s">
        <v>84</v>
      </c>
      <c r="C3715" s="39" t="s">
        <v>724</v>
      </c>
      <c r="D3715" s="39" t="s">
        <v>258</v>
      </c>
      <c r="E3715" s="39"/>
      <c r="F3715" s="39" t="s">
        <v>196</v>
      </c>
      <c r="G3715" s="39" t="s">
        <v>168</v>
      </c>
      <c r="H3715" s="352">
        <v>3</v>
      </c>
    </row>
    <row r="3716" spans="1:8">
      <c r="A3716" s="39"/>
      <c r="B3716" s="39" t="s">
        <v>84</v>
      </c>
      <c r="C3716" s="39" t="s">
        <v>725</v>
      </c>
      <c r="D3716" s="39" t="s">
        <v>258</v>
      </c>
      <c r="E3716" s="39"/>
      <c r="F3716" s="39" t="s">
        <v>670</v>
      </c>
      <c r="G3716" s="39" t="s">
        <v>168</v>
      </c>
      <c r="H3716" s="352">
        <v>3</v>
      </c>
    </row>
    <row r="3717" spans="1:8">
      <c r="A3717" s="39"/>
      <c r="B3717" s="39" t="s">
        <v>84</v>
      </c>
      <c r="C3717" s="39" t="s">
        <v>726</v>
      </c>
      <c r="D3717" s="39" t="s">
        <v>258</v>
      </c>
      <c r="E3717" s="39"/>
      <c r="F3717" s="39" t="s">
        <v>555</v>
      </c>
      <c r="G3717" s="39" t="s">
        <v>168</v>
      </c>
      <c r="H3717" s="352">
        <v>2</v>
      </c>
    </row>
    <row r="3718" spans="1:8">
      <c r="A3718" s="39"/>
      <c r="B3718" s="39" t="s">
        <v>84</v>
      </c>
      <c r="C3718" s="39" t="s">
        <v>727</v>
      </c>
      <c r="D3718" s="39" t="s">
        <v>258</v>
      </c>
      <c r="E3718" s="39"/>
      <c r="F3718" s="39" t="s">
        <v>264</v>
      </c>
      <c r="G3718" s="39" t="s">
        <v>168</v>
      </c>
      <c r="H3718" s="352">
        <v>1</v>
      </c>
    </row>
    <row r="3719" spans="1:8">
      <c r="A3719" s="39"/>
      <c r="B3719" s="39" t="s">
        <v>84</v>
      </c>
      <c r="C3719" s="39" t="s">
        <v>728</v>
      </c>
      <c r="D3719" s="39" t="s">
        <v>258</v>
      </c>
      <c r="E3719" s="39"/>
      <c r="F3719" s="39" t="s">
        <v>260</v>
      </c>
      <c r="G3719" s="39" t="s">
        <v>168</v>
      </c>
      <c r="H3719" s="352">
        <v>1</v>
      </c>
    </row>
    <row r="3720" spans="1:8">
      <c r="A3720" s="39"/>
      <c r="B3720" s="39" t="s">
        <v>84</v>
      </c>
      <c r="C3720" s="39" t="s">
        <v>910</v>
      </c>
      <c r="D3720" s="39" t="s">
        <v>258</v>
      </c>
      <c r="E3720" s="39"/>
      <c r="F3720" s="39" t="s">
        <v>270</v>
      </c>
      <c r="G3720" s="39" t="s">
        <v>168</v>
      </c>
      <c r="H3720" s="352">
        <v>1</v>
      </c>
    </row>
    <row r="3721" spans="1:8">
      <c r="A3721" s="39"/>
      <c r="B3721" s="39" t="s">
        <v>84</v>
      </c>
      <c r="C3721" s="39" t="s">
        <v>954</v>
      </c>
      <c r="D3721" s="39" t="s">
        <v>258</v>
      </c>
      <c r="E3721" s="39" t="s">
        <v>204</v>
      </c>
      <c r="F3721" s="39" t="s">
        <v>196</v>
      </c>
      <c r="G3721" s="39" t="s">
        <v>168</v>
      </c>
      <c r="H3721" s="352">
        <v>1</v>
      </c>
    </row>
    <row r="3722" spans="1:8">
      <c r="A3722" s="39"/>
      <c r="B3722" s="39" t="s">
        <v>84</v>
      </c>
      <c r="C3722" s="39" t="s">
        <v>950</v>
      </c>
      <c r="D3722" s="39" t="s">
        <v>258</v>
      </c>
      <c r="E3722" s="39" t="s">
        <v>390</v>
      </c>
      <c r="F3722" s="39" t="s">
        <v>279</v>
      </c>
      <c r="G3722" s="39" t="s">
        <v>168</v>
      </c>
      <c r="H3722" s="352">
        <v>1</v>
      </c>
    </row>
    <row r="3723" spans="1:8">
      <c r="A3723" s="39"/>
      <c r="B3723" s="39" t="s">
        <v>84</v>
      </c>
      <c r="C3723" s="39" t="s">
        <v>730</v>
      </c>
      <c r="D3723" s="39" t="s">
        <v>258</v>
      </c>
      <c r="E3723" s="39"/>
      <c r="F3723" s="39" t="s">
        <v>264</v>
      </c>
      <c r="G3723" s="39" t="s">
        <v>168</v>
      </c>
      <c r="H3723" s="352">
        <v>1</v>
      </c>
    </row>
    <row r="3724" spans="1:8">
      <c r="A3724" s="39"/>
      <c r="B3724" s="39" t="s">
        <v>84</v>
      </c>
      <c r="C3724" s="39" t="s">
        <v>738</v>
      </c>
      <c r="D3724" s="39" t="s">
        <v>739</v>
      </c>
      <c r="E3724" s="39"/>
      <c r="F3724" s="39"/>
      <c r="G3724" s="39" t="s">
        <v>168</v>
      </c>
      <c r="H3724" s="352">
        <v>3</v>
      </c>
    </row>
    <row r="3725" spans="1:8">
      <c r="A3725" s="39"/>
      <c r="B3725" s="39" t="s">
        <v>84</v>
      </c>
      <c r="C3725" s="39" t="s">
        <v>915</v>
      </c>
      <c r="D3725" s="39" t="s">
        <v>255</v>
      </c>
      <c r="E3725" s="39" t="s">
        <v>547</v>
      </c>
      <c r="F3725" s="39" t="s">
        <v>529</v>
      </c>
      <c r="G3725" s="39" t="s">
        <v>168</v>
      </c>
      <c r="H3725" s="352">
        <v>1</v>
      </c>
    </row>
    <row r="3726" spans="1:8">
      <c r="A3726" s="39"/>
      <c r="B3726" s="39" t="s">
        <v>84</v>
      </c>
      <c r="C3726" s="39" t="s">
        <v>747</v>
      </c>
      <c r="D3726" s="39" t="s">
        <v>258</v>
      </c>
      <c r="E3726" s="39" t="s">
        <v>210</v>
      </c>
      <c r="F3726" s="39" t="s">
        <v>288</v>
      </c>
      <c r="G3726" s="39" t="s">
        <v>168</v>
      </c>
      <c r="H3726" s="352">
        <v>1</v>
      </c>
    </row>
    <row r="3727" spans="1:8">
      <c r="A3727" s="39"/>
      <c r="B3727" s="39" t="s">
        <v>84</v>
      </c>
      <c r="C3727" s="39" t="s">
        <v>606</v>
      </c>
      <c r="D3727" s="39" t="s">
        <v>258</v>
      </c>
      <c r="E3727" s="39"/>
      <c r="F3727" s="39"/>
      <c r="G3727" s="39" t="s">
        <v>168</v>
      </c>
      <c r="H3727" s="352">
        <v>1</v>
      </c>
    </row>
    <row r="3728" spans="1:8">
      <c r="A3728" s="39"/>
      <c r="B3728" s="39" t="s">
        <v>84</v>
      </c>
      <c r="C3728" s="39" t="s">
        <v>748</v>
      </c>
      <c r="D3728" s="39" t="s">
        <v>678</v>
      </c>
      <c r="E3728" s="39" t="s">
        <v>437</v>
      </c>
      <c r="F3728" s="39" t="s">
        <v>749</v>
      </c>
      <c r="G3728" s="39" t="s">
        <v>168</v>
      </c>
      <c r="H3728" s="352">
        <v>1</v>
      </c>
    </row>
    <row r="3729" spans="1:8">
      <c r="A3729" s="39"/>
      <c r="B3729" s="39" t="s">
        <v>84</v>
      </c>
      <c r="C3729" s="39" t="s">
        <v>752</v>
      </c>
      <c r="D3729" s="39" t="s">
        <v>678</v>
      </c>
      <c r="E3729" s="39" t="s">
        <v>477</v>
      </c>
      <c r="F3729" s="39" t="s">
        <v>753</v>
      </c>
      <c r="G3729" s="39" t="s">
        <v>168</v>
      </c>
      <c r="H3729" s="352">
        <v>1</v>
      </c>
    </row>
    <row r="3730" spans="1:8">
      <c r="A3730" s="39"/>
      <c r="B3730" s="39" t="s">
        <v>84</v>
      </c>
      <c r="C3730" s="39" t="s">
        <v>754</v>
      </c>
      <c r="D3730" s="39" t="s">
        <v>678</v>
      </c>
      <c r="E3730" s="39" t="s">
        <v>440</v>
      </c>
      <c r="F3730" s="39" t="s">
        <v>318</v>
      </c>
      <c r="G3730" s="39" t="s">
        <v>168</v>
      </c>
      <c r="H3730" s="352">
        <v>1</v>
      </c>
    </row>
    <row r="3731" spans="1:8">
      <c r="A3731" s="39"/>
      <c r="B3731" s="39" t="s">
        <v>84</v>
      </c>
      <c r="C3731" s="39" t="s">
        <v>755</v>
      </c>
      <c r="D3731" s="39" t="s">
        <v>678</v>
      </c>
      <c r="E3731" s="39" t="s">
        <v>756</v>
      </c>
      <c r="F3731" s="39" t="s">
        <v>757</v>
      </c>
      <c r="G3731" s="39" t="s">
        <v>168</v>
      </c>
      <c r="H3731" s="352">
        <v>1</v>
      </c>
    </row>
    <row r="3732" spans="1:8">
      <c r="A3732" s="39"/>
      <c r="B3732" s="39" t="s">
        <v>84</v>
      </c>
      <c r="C3732" s="39" t="s">
        <v>905</v>
      </c>
      <c r="D3732" s="39" t="s">
        <v>678</v>
      </c>
      <c r="E3732" s="39" t="s">
        <v>898</v>
      </c>
      <c r="F3732" s="39" t="s">
        <v>906</v>
      </c>
      <c r="G3732" s="39" t="s">
        <v>168</v>
      </c>
      <c r="H3732" s="352">
        <v>1</v>
      </c>
    </row>
    <row r="3733" spans="1:8">
      <c r="A3733" s="39"/>
      <c r="B3733" s="39" t="s">
        <v>84</v>
      </c>
      <c r="C3733" s="39" t="s">
        <v>901</v>
      </c>
      <c r="D3733" s="39" t="s">
        <v>678</v>
      </c>
      <c r="E3733" s="39" t="s">
        <v>843</v>
      </c>
      <c r="F3733" s="39" t="s">
        <v>902</v>
      </c>
      <c r="G3733" s="39" t="s">
        <v>168</v>
      </c>
      <c r="H3733" s="352">
        <v>1</v>
      </c>
    </row>
    <row r="3734" spans="1:8">
      <c r="A3734" s="39"/>
      <c r="B3734" s="39" t="s">
        <v>84</v>
      </c>
      <c r="C3734" s="39" t="s">
        <v>758</v>
      </c>
      <c r="D3734" s="39" t="s">
        <v>678</v>
      </c>
      <c r="E3734" s="39" t="s">
        <v>759</v>
      </c>
      <c r="F3734" s="39" t="s">
        <v>760</v>
      </c>
      <c r="G3734" s="39" t="s">
        <v>168</v>
      </c>
      <c r="H3734" s="352">
        <v>1</v>
      </c>
    </row>
    <row r="3735" spans="1:8">
      <c r="A3735" s="39"/>
      <c r="B3735" s="39" t="s">
        <v>84</v>
      </c>
      <c r="C3735" s="39" t="s">
        <v>763</v>
      </c>
      <c r="D3735" s="39" t="s">
        <v>678</v>
      </c>
      <c r="E3735" s="39" t="s">
        <v>764</v>
      </c>
      <c r="F3735" s="39" t="s">
        <v>765</v>
      </c>
      <c r="G3735" s="39" t="s">
        <v>168</v>
      </c>
      <c r="H3735" s="352">
        <v>1</v>
      </c>
    </row>
    <row r="3736" spans="1:8">
      <c r="A3736" s="39"/>
      <c r="B3736" s="39" t="s">
        <v>84</v>
      </c>
      <c r="C3736" s="39" t="s">
        <v>761</v>
      </c>
      <c r="D3736" s="39" t="s">
        <v>678</v>
      </c>
      <c r="E3736" s="39" t="s">
        <v>399</v>
      </c>
      <c r="F3736" s="39" t="s">
        <v>766</v>
      </c>
      <c r="G3736" s="39" t="s">
        <v>168</v>
      </c>
      <c r="H3736" s="352">
        <v>1</v>
      </c>
    </row>
    <row r="3737" spans="1:8">
      <c r="A3737" s="39"/>
      <c r="B3737" s="39" t="s">
        <v>84</v>
      </c>
      <c r="C3737" s="39" t="s">
        <v>767</v>
      </c>
      <c r="D3737" s="39" t="s">
        <v>678</v>
      </c>
      <c r="E3737" s="39" t="s">
        <v>226</v>
      </c>
      <c r="F3737" s="39" t="s">
        <v>363</v>
      </c>
      <c r="G3737" s="39" t="s">
        <v>168</v>
      </c>
      <c r="H3737" s="352">
        <v>1</v>
      </c>
    </row>
    <row r="3738" spans="1:8">
      <c r="A3738" s="39"/>
      <c r="B3738" s="39" t="s">
        <v>84</v>
      </c>
      <c r="C3738" s="39" t="s">
        <v>768</v>
      </c>
      <c r="D3738" s="39" t="s">
        <v>678</v>
      </c>
      <c r="E3738" s="39" t="s">
        <v>764</v>
      </c>
      <c r="F3738" s="39" t="s">
        <v>765</v>
      </c>
      <c r="G3738" s="39" t="s">
        <v>168</v>
      </c>
      <c r="H3738" s="352">
        <v>1</v>
      </c>
    </row>
    <row r="3739" spans="1:8">
      <c r="A3739" s="39"/>
      <c r="B3739" s="39" t="s">
        <v>84</v>
      </c>
      <c r="C3739" s="39" t="s">
        <v>769</v>
      </c>
      <c r="D3739" s="39" t="s">
        <v>678</v>
      </c>
      <c r="E3739" s="39" t="s">
        <v>175</v>
      </c>
      <c r="F3739" s="39" t="s">
        <v>770</v>
      </c>
      <c r="G3739" s="39" t="s">
        <v>168</v>
      </c>
      <c r="H3739" s="352">
        <v>1</v>
      </c>
    </row>
    <row r="3740" spans="1:8">
      <c r="A3740" s="39"/>
      <c r="B3740" s="39" t="s">
        <v>84</v>
      </c>
      <c r="C3740" s="39" t="s">
        <v>771</v>
      </c>
      <c r="D3740" s="39" t="s">
        <v>678</v>
      </c>
      <c r="E3740" s="39" t="s">
        <v>574</v>
      </c>
      <c r="F3740" s="39" t="s">
        <v>772</v>
      </c>
      <c r="G3740" s="39" t="s">
        <v>168</v>
      </c>
      <c r="H3740" s="352">
        <v>1</v>
      </c>
    </row>
    <row r="3741" spans="1:8">
      <c r="A3741" s="39"/>
      <c r="B3741" s="39" t="s">
        <v>84</v>
      </c>
      <c r="C3741" s="39" t="s">
        <v>773</v>
      </c>
      <c r="D3741" s="39" t="s">
        <v>678</v>
      </c>
      <c r="E3741" s="39" t="s">
        <v>774</v>
      </c>
      <c r="F3741" s="39" t="s">
        <v>775</v>
      </c>
      <c r="G3741" s="39" t="s">
        <v>168</v>
      </c>
      <c r="H3741" s="352">
        <v>1</v>
      </c>
    </row>
    <row r="3742" spans="1:8">
      <c r="A3742" s="39"/>
      <c r="B3742" s="39" t="s">
        <v>84</v>
      </c>
      <c r="C3742" s="39" t="s">
        <v>776</v>
      </c>
      <c r="D3742" s="39" t="s">
        <v>678</v>
      </c>
      <c r="E3742" s="39" t="s">
        <v>226</v>
      </c>
      <c r="F3742" s="39" t="s">
        <v>777</v>
      </c>
      <c r="G3742" s="39" t="s">
        <v>168</v>
      </c>
      <c r="H3742" s="352">
        <v>1</v>
      </c>
    </row>
    <row r="3743" spans="1:8">
      <c r="A3743" s="39"/>
      <c r="B3743" s="39" t="s">
        <v>84</v>
      </c>
      <c r="C3743" s="39" t="s">
        <v>786</v>
      </c>
      <c r="D3743" s="39" t="s">
        <v>678</v>
      </c>
      <c r="E3743" s="39" t="s">
        <v>787</v>
      </c>
      <c r="F3743" s="39" t="s">
        <v>788</v>
      </c>
      <c r="G3743" s="39" t="s">
        <v>168</v>
      </c>
      <c r="H3743" s="352">
        <v>1</v>
      </c>
    </row>
    <row r="3744" spans="1:8">
      <c r="A3744" s="39"/>
      <c r="B3744" s="39" t="s">
        <v>84</v>
      </c>
      <c r="C3744" s="39" t="s">
        <v>789</v>
      </c>
      <c r="D3744" s="39" t="s">
        <v>790</v>
      </c>
      <c r="E3744" s="39" t="s">
        <v>791</v>
      </c>
      <c r="F3744" s="39"/>
      <c r="G3744" s="39" t="s">
        <v>168</v>
      </c>
      <c r="H3744" s="352">
        <v>1</v>
      </c>
    </row>
    <row r="3745" spans="1:8">
      <c r="A3745" s="39"/>
      <c r="B3745" s="39" t="s">
        <v>84</v>
      </c>
      <c r="C3745" s="39" t="s">
        <v>931</v>
      </c>
      <c r="D3745" s="39" t="s">
        <v>790</v>
      </c>
      <c r="E3745" s="39" t="s">
        <v>932</v>
      </c>
      <c r="F3745" s="39"/>
      <c r="G3745" s="39" t="s">
        <v>168</v>
      </c>
      <c r="H3745" s="352">
        <v>1</v>
      </c>
    </row>
    <row r="3746" spans="1:8">
      <c r="A3746" s="39"/>
      <c r="B3746" s="39" t="s">
        <v>84</v>
      </c>
      <c r="C3746" s="39" t="s">
        <v>919</v>
      </c>
      <c r="D3746" s="39" t="s">
        <v>790</v>
      </c>
      <c r="E3746" s="39" t="s">
        <v>920</v>
      </c>
      <c r="F3746" s="39"/>
      <c r="G3746" s="39" t="s">
        <v>168</v>
      </c>
      <c r="H3746" s="352">
        <v>1</v>
      </c>
    </row>
    <row r="3747" spans="1:8">
      <c r="A3747" s="39"/>
      <c r="B3747" s="39" t="s">
        <v>84</v>
      </c>
      <c r="C3747" s="39" t="s">
        <v>792</v>
      </c>
      <c r="D3747" s="39" t="s">
        <v>790</v>
      </c>
      <c r="E3747" s="39" t="s">
        <v>793</v>
      </c>
      <c r="F3747" s="39"/>
      <c r="G3747" s="39" t="s">
        <v>168</v>
      </c>
      <c r="H3747" s="352">
        <v>1</v>
      </c>
    </row>
    <row r="3748" spans="1:8">
      <c r="A3748" s="39"/>
      <c r="B3748" s="39" t="s">
        <v>84</v>
      </c>
      <c r="C3748" s="39" t="s">
        <v>794</v>
      </c>
      <c r="D3748" s="39" t="s">
        <v>790</v>
      </c>
      <c r="E3748" s="39" t="s">
        <v>795</v>
      </c>
      <c r="F3748" s="39"/>
      <c r="G3748" s="39" t="s">
        <v>168</v>
      </c>
      <c r="H3748" s="352">
        <v>1</v>
      </c>
    </row>
    <row r="3749" spans="1:8">
      <c r="A3749" s="39"/>
      <c r="B3749" s="39" t="s">
        <v>84</v>
      </c>
      <c r="C3749" s="39" t="s">
        <v>927</v>
      </c>
      <c r="D3749" s="39" t="s">
        <v>790</v>
      </c>
      <c r="E3749" s="39" t="s">
        <v>928</v>
      </c>
      <c r="F3749" s="39"/>
      <c r="G3749" s="39" t="s">
        <v>168</v>
      </c>
      <c r="H3749" s="352">
        <v>1</v>
      </c>
    </row>
    <row r="3750" spans="1:8">
      <c r="A3750" s="39"/>
      <c r="B3750" s="39" t="s">
        <v>84</v>
      </c>
      <c r="C3750" s="39" t="s">
        <v>796</v>
      </c>
      <c r="D3750" s="39" t="s">
        <v>790</v>
      </c>
      <c r="E3750" s="39" t="s">
        <v>797</v>
      </c>
      <c r="F3750" s="39"/>
      <c r="G3750" s="39" t="s">
        <v>168</v>
      </c>
      <c r="H3750" s="352">
        <v>1</v>
      </c>
    </row>
    <row r="3751" spans="1:8">
      <c r="A3751" s="39"/>
      <c r="B3751" s="39" t="s">
        <v>84</v>
      </c>
      <c r="C3751" s="39" t="s">
        <v>798</v>
      </c>
      <c r="D3751" s="39" t="s">
        <v>790</v>
      </c>
      <c r="E3751" s="39" t="s">
        <v>799</v>
      </c>
      <c r="F3751" s="39"/>
      <c r="G3751" s="39" t="s">
        <v>168</v>
      </c>
      <c r="H3751" s="352">
        <v>1</v>
      </c>
    </row>
    <row r="3760" spans="1:8" ht="20.25">
      <c r="A3760" s="40" t="s">
        <v>955</v>
      </c>
      <c r="B3760" s="35"/>
      <c r="C3760" s="35"/>
      <c r="D3760" s="35"/>
      <c r="E3760" s="35"/>
      <c r="F3760" s="35"/>
      <c r="G3760" s="35"/>
      <c r="H3760" s="351"/>
    </row>
    <row r="3761" spans="1:8">
      <c r="A3761" s="39"/>
      <c r="B3761" s="39" t="s">
        <v>162</v>
      </c>
      <c r="C3761" s="39" t="s">
        <v>163</v>
      </c>
      <c r="D3761" s="39" t="s">
        <v>164</v>
      </c>
      <c r="E3761" s="39" t="s">
        <v>165</v>
      </c>
      <c r="F3761" s="39" t="s">
        <v>166</v>
      </c>
      <c r="G3761" s="39" t="s">
        <v>167</v>
      </c>
      <c r="H3761" s="352" t="s">
        <v>168</v>
      </c>
    </row>
    <row r="3762" spans="1:8">
      <c r="A3762" s="39"/>
      <c r="B3762" s="39" t="s">
        <v>84</v>
      </c>
      <c r="C3762" s="39" t="s">
        <v>922</v>
      </c>
      <c r="D3762" s="39" t="s">
        <v>258</v>
      </c>
      <c r="E3762" s="39" t="s">
        <v>923</v>
      </c>
      <c r="F3762" s="39" t="s">
        <v>924</v>
      </c>
      <c r="G3762" s="39" t="s">
        <v>168</v>
      </c>
      <c r="H3762" s="352">
        <v>1</v>
      </c>
    </row>
    <row r="3763" spans="1:8">
      <c r="A3763" s="39"/>
      <c r="B3763" s="39" t="s">
        <v>84</v>
      </c>
      <c r="C3763" s="39" t="s">
        <v>718</v>
      </c>
      <c r="D3763" s="39" t="s">
        <v>258</v>
      </c>
      <c r="E3763" s="39"/>
      <c r="F3763" s="39" t="s">
        <v>279</v>
      </c>
      <c r="G3763" s="39" t="s">
        <v>168</v>
      </c>
      <c r="H3763" s="352">
        <v>1</v>
      </c>
    </row>
    <row r="3764" spans="1:8">
      <c r="A3764" s="39"/>
      <c r="B3764" s="39" t="s">
        <v>84</v>
      </c>
      <c r="C3764" s="39" t="s">
        <v>912</v>
      </c>
      <c r="D3764" s="39" t="s">
        <v>258</v>
      </c>
      <c r="E3764" s="39" t="s">
        <v>913</v>
      </c>
      <c r="F3764" s="39" t="s">
        <v>749</v>
      </c>
      <c r="G3764" s="39" t="s">
        <v>168</v>
      </c>
      <c r="H3764" s="352">
        <v>1</v>
      </c>
    </row>
    <row r="3765" spans="1:8">
      <c r="A3765" s="39"/>
      <c r="B3765" s="39" t="s">
        <v>84</v>
      </c>
      <c r="C3765" s="39" t="s">
        <v>952</v>
      </c>
      <c r="D3765" s="39" t="s">
        <v>258</v>
      </c>
      <c r="E3765" s="39"/>
      <c r="F3765" s="39" t="s">
        <v>291</v>
      </c>
      <c r="G3765" s="39" t="s">
        <v>168</v>
      </c>
      <c r="H3765" s="352">
        <v>1</v>
      </c>
    </row>
    <row r="3766" spans="1:8">
      <c r="A3766" s="39"/>
      <c r="B3766" s="39" t="s">
        <v>84</v>
      </c>
      <c r="C3766" s="39" t="s">
        <v>719</v>
      </c>
      <c r="D3766" s="39" t="s">
        <v>258</v>
      </c>
      <c r="E3766" s="39"/>
      <c r="F3766" s="39" t="s">
        <v>291</v>
      </c>
      <c r="G3766" s="39" t="s">
        <v>168</v>
      </c>
      <c r="H3766" s="352">
        <v>1</v>
      </c>
    </row>
    <row r="3767" spans="1:8">
      <c r="A3767" s="39"/>
      <c r="B3767" s="39" t="s">
        <v>84</v>
      </c>
      <c r="C3767" s="39" t="s">
        <v>720</v>
      </c>
      <c r="D3767" s="39" t="s">
        <v>258</v>
      </c>
      <c r="E3767" s="39"/>
      <c r="F3767" s="39" t="s">
        <v>495</v>
      </c>
      <c r="G3767" s="39" t="s">
        <v>168</v>
      </c>
      <c r="H3767" s="352">
        <v>3</v>
      </c>
    </row>
    <row r="3768" spans="1:8">
      <c r="A3768" s="39"/>
      <c r="B3768" s="39" t="s">
        <v>84</v>
      </c>
      <c r="C3768" s="39" t="s">
        <v>721</v>
      </c>
      <c r="D3768" s="39" t="s">
        <v>258</v>
      </c>
      <c r="E3768" s="39"/>
      <c r="F3768" s="39" t="s">
        <v>318</v>
      </c>
      <c r="G3768" s="39" t="s">
        <v>168</v>
      </c>
      <c r="H3768" s="352">
        <v>3</v>
      </c>
    </row>
    <row r="3769" spans="1:8">
      <c r="A3769" s="39"/>
      <c r="B3769" s="39" t="s">
        <v>84</v>
      </c>
      <c r="C3769" s="39" t="s">
        <v>722</v>
      </c>
      <c r="D3769" s="39" t="s">
        <v>258</v>
      </c>
      <c r="E3769" s="39"/>
      <c r="F3769" s="39" t="s">
        <v>291</v>
      </c>
      <c r="G3769" s="39" t="s">
        <v>168</v>
      </c>
      <c r="H3769" s="352">
        <v>1</v>
      </c>
    </row>
    <row r="3770" spans="1:8">
      <c r="A3770" s="39"/>
      <c r="B3770" s="39" t="s">
        <v>84</v>
      </c>
      <c r="C3770" s="39" t="s">
        <v>723</v>
      </c>
      <c r="D3770" s="39" t="s">
        <v>258</v>
      </c>
      <c r="E3770" s="39"/>
      <c r="F3770" s="39" t="s">
        <v>291</v>
      </c>
      <c r="G3770" s="39" t="s">
        <v>168</v>
      </c>
      <c r="H3770" s="352">
        <v>3</v>
      </c>
    </row>
    <row r="3771" spans="1:8">
      <c r="A3771" s="39"/>
      <c r="B3771" s="39" t="s">
        <v>84</v>
      </c>
      <c r="C3771" s="39" t="s">
        <v>724</v>
      </c>
      <c r="D3771" s="39" t="s">
        <v>258</v>
      </c>
      <c r="E3771" s="39"/>
      <c r="F3771" s="39" t="s">
        <v>196</v>
      </c>
      <c r="G3771" s="39" t="s">
        <v>168</v>
      </c>
      <c r="H3771" s="352">
        <v>3</v>
      </c>
    </row>
    <row r="3772" spans="1:8">
      <c r="A3772" s="39"/>
      <c r="B3772" s="39" t="s">
        <v>84</v>
      </c>
      <c r="C3772" s="39" t="s">
        <v>725</v>
      </c>
      <c r="D3772" s="39" t="s">
        <v>258</v>
      </c>
      <c r="E3772" s="39"/>
      <c r="F3772" s="39" t="s">
        <v>670</v>
      </c>
      <c r="G3772" s="39" t="s">
        <v>168</v>
      </c>
      <c r="H3772" s="352">
        <v>3</v>
      </c>
    </row>
    <row r="3773" spans="1:8">
      <c r="A3773" s="39"/>
      <c r="B3773" s="39" t="s">
        <v>84</v>
      </c>
      <c r="C3773" s="39" t="s">
        <v>726</v>
      </c>
      <c r="D3773" s="39" t="s">
        <v>258</v>
      </c>
      <c r="E3773" s="39"/>
      <c r="F3773" s="39" t="s">
        <v>555</v>
      </c>
      <c r="G3773" s="39" t="s">
        <v>168</v>
      </c>
      <c r="H3773" s="352">
        <v>2</v>
      </c>
    </row>
    <row r="3774" spans="1:8">
      <c r="A3774" s="39"/>
      <c r="B3774" s="39" t="s">
        <v>84</v>
      </c>
      <c r="C3774" s="39" t="s">
        <v>727</v>
      </c>
      <c r="D3774" s="39" t="s">
        <v>258</v>
      </c>
      <c r="E3774" s="39"/>
      <c r="F3774" s="39" t="s">
        <v>264</v>
      </c>
      <c r="G3774" s="39" t="s">
        <v>168</v>
      </c>
      <c r="H3774" s="352">
        <v>1</v>
      </c>
    </row>
    <row r="3775" spans="1:8">
      <c r="A3775" s="39"/>
      <c r="B3775" s="39" t="s">
        <v>84</v>
      </c>
      <c r="C3775" s="39" t="s">
        <v>728</v>
      </c>
      <c r="D3775" s="39" t="s">
        <v>258</v>
      </c>
      <c r="E3775" s="39"/>
      <c r="F3775" s="39" t="s">
        <v>260</v>
      </c>
      <c r="G3775" s="39" t="s">
        <v>168</v>
      </c>
      <c r="H3775" s="352">
        <v>1</v>
      </c>
    </row>
    <row r="3776" spans="1:8">
      <c r="A3776" s="39"/>
      <c r="B3776" s="39" t="s">
        <v>84</v>
      </c>
      <c r="C3776" s="39" t="s">
        <v>910</v>
      </c>
      <c r="D3776" s="39" t="s">
        <v>258</v>
      </c>
      <c r="E3776" s="39"/>
      <c r="F3776" s="39" t="s">
        <v>270</v>
      </c>
      <c r="G3776" s="39" t="s">
        <v>168</v>
      </c>
      <c r="H3776" s="352">
        <v>1</v>
      </c>
    </row>
    <row r="3777" spans="1:8">
      <c r="A3777" s="39"/>
      <c r="B3777" s="39" t="s">
        <v>84</v>
      </c>
      <c r="C3777" s="39" t="s">
        <v>956</v>
      </c>
      <c r="D3777" s="39" t="s">
        <v>258</v>
      </c>
      <c r="E3777" s="39"/>
      <c r="F3777" s="39" t="s">
        <v>196</v>
      </c>
      <c r="G3777" s="39" t="s">
        <v>168</v>
      </c>
      <c r="H3777" s="352">
        <v>1</v>
      </c>
    </row>
    <row r="3778" spans="1:8">
      <c r="A3778" s="39"/>
      <c r="B3778" s="39" t="s">
        <v>84</v>
      </c>
      <c r="C3778" s="39" t="s">
        <v>954</v>
      </c>
      <c r="D3778" s="39" t="s">
        <v>258</v>
      </c>
      <c r="E3778" s="39" t="s">
        <v>204</v>
      </c>
      <c r="F3778" s="39" t="s">
        <v>196</v>
      </c>
      <c r="G3778" s="39" t="s">
        <v>168</v>
      </c>
      <c r="H3778" s="352">
        <v>1</v>
      </c>
    </row>
    <row r="3779" spans="1:8">
      <c r="A3779" s="39"/>
      <c r="B3779" s="39" t="s">
        <v>84</v>
      </c>
      <c r="C3779" s="39" t="s">
        <v>950</v>
      </c>
      <c r="D3779" s="39" t="s">
        <v>258</v>
      </c>
      <c r="E3779" s="39" t="s">
        <v>390</v>
      </c>
      <c r="F3779" s="39" t="s">
        <v>279</v>
      </c>
      <c r="G3779" s="39" t="s">
        <v>168</v>
      </c>
      <c r="H3779" s="352">
        <v>1</v>
      </c>
    </row>
    <row r="3780" spans="1:8">
      <c r="A3780" s="39"/>
      <c r="B3780" s="39" t="s">
        <v>84</v>
      </c>
      <c r="C3780" s="39" t="s">
        <v>730</v>
      </c>
      <c r="D3780" s="39" t="s">
        <v>258</v>
      </c>
      <c r="E3780" s="39"/>
      <c r="F3780" s="39" t="s">
        <v>264</v>
      </c>
      <c r="G3780" s="39" t="s">
        <v>168</v>
      </c>
      <c r="H3780" s="352">
        <v>1</v>
      </c>
    </row>
    <row r="3781" spans="1:8">
      <c r="A3781" s="39"/>
      <c r="B3781" s="39" t="s">
        <v>84</v>
      </c>
      <c r="C3781" s="39" t="s">
        <v>738</v>
      </c>
      <c r="D3781" s="39" t="s">
        <v>739</v>
      </c>
      <c r="E3781" s="39"/>
      <c r="F3781" s="39"/>
      <c r="G3781" s="39" t="s">
        <v>168</v>
      </c>
      <c r="H3781" s="352">
        <v>3</v>
      </c>
    </row>
    <row r="3782" spans="1:8">
      <c r="A3782" s="39"/>
      <c r="B3782" s="39" t="s">
        <v>84</v>
      </c>
      <c r="C3782" s="39" t="s">
        <v>915</v>
      </c>
      <c r="D3782" s="39" t="s">
        <v>255</v>
      </c>
      <c r="E3782" s="39" t="s">
        <v>547</v>
      </c>
      <c r="F3782" s="39" t="s">
        <v>529</v>
      </c>
      <c r="G3782" s="39" t="s">
        <v>168</v>
      </c>
      <c r="H3782" s="352">
        <v>1</v>
      </c>
    </row>
    <row r="3783" spans="1:8">
      <c r="A3783" s="39"/>
      <c r="B3783" s="39" t="s">
        <v>84</v>
      </c>
      <c r="C3783" s="39" t="s">
        <v>747</v>
      </c>
      <c r="D3783" s="39" t="s">
        <v>258</v>
      </c>
      <c r="E3783" s="39" t="s">
        <v>210</v>
      </c>
      <c r="F3783" s="39" t="s">
        <v>288</v>
      </c>
      <c r="G3783" s="39" t="s">
        <v>168</v>
      </c>
      <c r="H3783" s="352">
        <v>1</v>
      </c>
    </row>
    <row r="3784" spans="1:8">
      <c r="A3784" s="39"/>
      <c r="B3784" s="39" t="s">
        <v>84</v>
      </c>
      <c r="C3784" s="39" t="s">
        <v>606</v>
      </c>
      <c r="D3784" s="39" t="s">
        <v>258</v>
      </c>
      <c r="E3784" s="39"/>
      <c r="F3784" s="39"/>
      <c r="G3784" s="39" t="s">
        <v>168</v>
      </c>
      <c r="H3784" s="352">
        <v>1</v>
      </c>
    </row>
    <row r="3785" spans="1:8">
      <c r="A3785" s="39"/>
      <c r="B3785" s="39" t="s">
        <v>84</v>
      </c>
      <c r="C3785" s="39" t="s">
        <v>752</v>
      </c>
      <c r="D3785" s="39" t="s">
        <v>678</v>
      </c>
      <c r="E3785" s="39" t="s">
        <v>477</v>
      </c>
      <c r="F3785" s="39" t="s">
        <v>753</v>
      </c>
      <c r="G3785" s="39" t="s">
        <v>168</v>
      </c>
      <c r="H3785" s="352">
        <v>1</v>
      </c>
    </row>
    <row r="3786" spans="1:8">
      <c r="A3786" s="39"/>
      <c r="B3786" s="39" t="s">
        <v>84</v>
      </c>
      <c r="C3786" s="39" t="s">
        <v>754</v>
      </c>
      <c r="D3786" s="39" t="s">
        <v>678</v>
      </c>
      <c r="E3786" s="39" t="s">
        <v>440</v>
      </c>
      <c r="F3786" s="39" t="s">
        <v>318</v>
      </c>
      <c r="G3786" s="39" t="s">
        <v>168</v>
      </c>
      <c r="H3786" s="352">
        <v>1</v>
      </c>
    </row>
    <row r="3787" spans="1:8">
      <c r="A3787" s="39"/>
      <c r="B3787" s="39" t="s">
        <v>84</v>
      </c>
      <c r="C3787" s="39" t="s">
        <v>755</v>
      </c>
      <c r="D3787" s="39" t="s">
        <v>678</v>
      </c>
      <c r="E3787" s="39" t="s">
        <v>756</v>
      </c>
      <c r="F3787" s="39" t="s">
        <v>757</v>
      </c>
      <c r="G3787" s="39" t="s">
        <v>168</v>
      </c>
      <c r="H3787" s="352">
        <v>1</v>
      </c>
    </row>
    <row r="3788" spans="1:8">
      <c r="A3788" s="39"/>
      <c r="B3788" s="39" t="s">
        <v>84</v>
      </c>
      <c r="C3788" s="39" t="s">
        <v>905</v>
      </c>
      <c r="D3788" s="39" t="s">
        <v>678</v>
      </c>
      <c r="E3788" s="39" t="s">
        <v>898</v>
      </c>
      <c r="F3788" s="39" t="s">
        <v>906</v>
      </c>
      <c r="G3788" s="39" t="s">
        <v>168</v>
      </c>
      <c r="H3788" s="352">
        <v>1</v>
      </c>
    </row>
    <row r="3789" spans="1:8">
      <c r="A3789" s="39"/>
      <c r="B3789" s="39" t="s">
        <v>84</v>
      </c>
      <c r="C3789" s="39" t="s">
        <v>758</v>
      </c>
      <c r="D3789" s="39" t="s">
        <v>678</v>
      </c>
      <c r="E3789" s="39" t="s">
        <v>759</v>
      </c>
      <c r="F3789" s="39" t="s">
        <v>760</v>
      </c>
      <c r="G3789" s="39" t="s">
        <v>168</v>
      </c>
      <c r="H3789" s="352">
        <v>1</v>
      </c>
    </row>
    <row r="3790" spans="1:8">
      <c r="A3790" s="39"/>
      <c r="B3790" s="39" t="s">
        <v>84</v>
      </c>
      <c r="C3790" s="39" t="s">
        <v>763</v>
      </c>
      <c r="D3790" s="39" t="s">
        <v>678</v>
      </c>
      <c r="E3790" s="39" t="s">
        <v>764</v>
      </c>
      <c r="F3790" s="39" t="s">
        <v>765</v>
      </c>
      <c r="G3790" s="39" t="s">
        <v>168</v>
      </c>
      <c r="H3790" s="352">
        <v>1</v>
      </c>
    </row>
    <row r="3791" spans="1:8">
      <c r="A3791" s="39"/>
      <c r="B3791" s="39" t="s">
        <v>84</v>
      </c>
      <c r="C3791" s="39" t="s">
        <v>761</v>
      </c>
      <c r="D3791" s="39" t="s">
        <v>678</v>
      </c>
      <c r="E3791" s="39" t="s">
        <v>399</v>
      </c>
      <c r="F3791" s="39" t="s">
        <v>766</v>
      </c>
      <c r="G3791" s="39" t="s">
        <v>168</v>
      </c>
      <c r="H3791" s="352">
        <v>1</v>
      </c>
    </row>
    <row r="3792" spans="1:8">
      <c r="A3792" s="39"/>
      <c r="B3792" s="39" t="s">
        <v>84</v>
      </c>
      <c r="C3792" s="39" t="s">
        <v>767</v>
      </c>
      <c r="D3792" s="39" t="s">
        <v>678</v>
      </c>
      <c r="E3792" s="39" t="s">
        <v>226</v>
      </c>
      <c r="F3792" s="39" t="s">
        <v>363</v>
      </c>
      <c r="G3792" s="39" t="s">
        <v>168</v>
      </c>
      <c r="H3792" s="352">
        <v>1</v>
      </c>
    </row>
    <row r="3793" spans="1:8">
      <c r="A3793" s="39"/>
      <c r="B3793" s="39" t="s">
        <v>84</v>
      </c>
      <c r="C3793" s="39" t="s">
        <v>768</v>
      </c>
      <c r="D3793" s="39" t="s">
        <v>678</v>
      </c>
      <c r="E3793" s="39" t="s">
        <v>764</v>
      </c>
      <c r="F3793" s="39" t="s">
        <v>765</v>
      </c>
      <c r="G3793" s="39" t="s">
        <v>168</v>
      </c>
      <c r="H3793" s="352">
        <v>1</v>
      </c>
    </row>
    <row r="3794" spans="1:8">
      <c r="A3794" s="39"/>
      <c r="B3794" s="39" t="s">
        <v>84</v>
      </c>
      <c r="C3794" s="39" t="s">
        <v>769</v>
      </c>
      <c r="D3794" s="39" t="s">
        <v>678</v>
      </c>
      <c r="E3794" s="39" t="s">
        <v>175</v>
      </c>
      <c r="F3794" s="39" t="s">
        <v>770</v>
      </c>
      <c r="G3794" s="39" t="s">
        <v>168</v>
      </c>
      <c r="H3794" s="352">
        <v>1</v>
      </c>
    </row>
    <row r="3795" spans="1:8">
      <c r="A3795" s="39"/>
      <c r="B3795" s="39" t="s">
        <v>84</v>
      </c>
      <c r="C3795" s="39" t="s">
        <v>771</v>
      </c>
      <c r="D3795" s="39" t="s">
        <v>678</v>
      </c>
      <c r="E3795" s="39" t="s">
        <v>574</v>
      </c>
      <c r="F3795" s="39" t="s">
        <v>772</v>
      </c>
      <c r="G3795" s="39" t="s">
        <v>168</v>
      </c>
      <c r="H3795" s="352">
        <v>1</v>
      </c>
    </row>
    <row r="3796" spans="1:8">
      <c r="A3796" s="39"/>
      <c r="B3796" s="39" t="s">
        <v>84</v>
      </c>
      <c r="C3796" s="39" t="s">
        <v>773</v>
      </c>
      <c r="D3796" s="39" t="s">
        <v>678</v>
      </c>
      <c r="E3796" s="39" t="s">
        <v>774</v>
      </c>
      <c r="F3796" s="39" t="s">
        <v>775</v>
      </c>
      <c r="G3796" s="39" t="s">
        <v>168</v>
      </c>
      <c r="H3796" s="352">
        <v>1</v>
      </c>
    </row>
    <row r="3797" spans="1:8">
      <c r="A3797" s="39"/>
      <c r="B3797" s="39" t="s">
        <v>84</v>
      </c>
      <c r="C3797" s="39" t="s">
        <v>776</v>
      </c>
      <c r="D3797" s="39" t="s">
        <v>678</v>
      </c>
      <c r="E3797" s="39" t="s">
        <v>226</v>
      </c>
      <c r="F3797" s="39" t="s">
        <v>777</v>
      </c>
      <c r="G3797" s="39" t="s">
        <v>168</v>
      </c>
      <c r="H3797" s="352">
        <v>1</v>
      </c>
    </row>
    <row r="3798" spans="1:8">
      <c r="A3798" s="39"/>
      <c r="B3798" s="39" t="s">
        <v>84</v>
      </c>
      <c r="C3798" s="39" t="s">
        <v>786</v>
      </c>
      <c r="D3798" s="39" t="s">
        <v>678</v>
      </c>
      <c r="E3798" s="39" t="s">
        <v>787</v>
      </c>
      <c r="F3798" s="39" t="s">
        <v>788</v>
      </c>
      <c r="G3798" s="39" t="s">
        <v>168</v>
      </c>
      <c r="H3798" s="352">
        <v>1</v>
      </c>
    </row>
    <row r="3799" spans="1:8">
      <c r="A3799" s="39"/>
      <c r="B3799" s="39" t="s">
        <v>84</v>
      </c>
      <c r="C3799" s="39" t="s">
        <v>789</v>
      </c>
      <c r="D3799" s="39" t="s">
        <v>790</v>
      </c>
      <c r="E3799" s="39" t="s">
        <v>791</v>
      </c>
      <c r="F3799" s="39"/>
      <c r="G3799" s="39" t="s">
        <v>168</v>
      </c>
      <c r="H3799" s="352">
        <v>1</v>
      </c>
    </row>
    <row r="3800" spans="1:8">
      <c r="A3800" s="39"/>
      <c r="B3800" s="39" t="s">
        <v>84</v>
      </c>
      <c r="C3800" s="39" t="s">
        <v>931</v>
      </c>
      <c r="D3800" s="39" t="s">
        <v>790</v>
      </c>
      <c r="E3800" s="39" t="s">
        <v>932</v>
      </c>
      <c r="F3800" s="39"/>
      <c r="G3800" s="39" t="s">
        <v>168</v>
      </c>
      <c r="H3800" s="352">
        <v>1</v>
      </c>
    </row>
    <row r="3801" spans="1:8">
      <c r="A3801" s="39"/>
      <c r="B3801" s="39" t="s">
        <v>84</v>
      </c>
      <c r="C3801" s="39" t="s">
        <v>919</v>
      </c>
      <c r="D3801" s="39" t="s">
        <v>790</v>
      </c>
      <c r="E3801" s="39" t="s">
        <v>920</v>
      </c>
      <c r="F3801" s="39"/>
      <c r="G3801" s="39" t="s">
        <v>168</v>
      </c>
      <c r="H3801" s="352">
        <v>1</v>
      </c>
    </row>
    <row r="3802" spans="1:8">
      <c r="A3802" s="39"/>
      <c r="B3802" s="39" t="s">
        <v>84</v>
      </c>
      <c r="C3802" s="39" t="s">
        <v>792</v>
      </c>
      <c r="D3802" s="39" t="s">
        <v>790</v>
      </c>
      <c r="E3802" s="39" t="s">
        <v>793</v>
      </c>
      <c r="F3802" s="39"/>
      <c r="G3802" s="39" t="s">
        <v>168</v>
      </c>
      <c r="H3802" s="352">
        <v>1</v>
      </c>
    </row>
    <row r="3803" spans="1:8">
      <c r="A3803" s="39"/>
      <c r="B3803" s="39" t="s">
        <v>84</v>
      </c>
      <c r="C3803" s="39" t="s">
        <v>794</v>
      </c>
      <c r="D3803" s="39" t="s">
        <v>790</v>
      </c>
      <c r="E3803" s="39" t="s">
        <v>795</v>
      </c>
      <c r="F3803" s="39"/>
      <c r="G3803" s="39" t="s">
        <v>168</v>
      </c>
      <c r="H3803" s="352">
        <v>1</v>
      </c>
    </row>
    <row r="3804" spans="1:8">
      <c r="A3804" s="39"/>
      <c r="B3804" s="39" t="s">
        <v>84</v>
      </c>
      <c r="C3804" s="39" t="s">
        <v>927</v>
      </c>
      <c r="D3804" s="39" t="s">
        <v>790</v>
      </c>
      <c r="E3804" s="39" t="s">
        <v>928</v>
      </c>
      <c r="F3804" s="39"/>
      <c r="G3804" s="39" t="s">
        <v>168</v>
      </c>
      <c r="H3804" s="352">
        <v>1</v>
      </c>
    </row>
    <row r="3805" spans="1:8">
      <c r="A3805" s="39"/>
      <c r="B3805" s="39" t="s">
        <v>84</v>
      </c>
      <c r="C3805" s="39" t="s">
        <v>796</v>
      </c>
      <c r="D3805" s="39" t="s">
        <v>790</v>
      </c>
      <c r="E3805" s="39" t="s">
        <v>797</v>
      </c>
      <c r="F3805" s="39"/>
      <c r="G3805" s="39" t="s">
        <v>168</v>
      </c>
      <c r="H3805" s="352">
        <v>1</v>
      </c>
    </row>
    <row r="3806" spans="1:8">
      <c r="A3806" s="39"/>
      <c r="B3806" s="39" t="s">
        <v>84</v>
      </c>
      <c r="C3806" s="39" t="s">
        <v>798</v>
      </c>
      <c r="D3806" s="39" t="s">
        <v>790</v>
      </c>
      <c r="E3806" s="39" t="s">
        <v>799</v>
      </c>
      <c r="F3806" s="39"/>
      <c r="G3806" s="39" t="s">
        <v>168</v>
      </c>
      <c r="H3806" s="352">
        <v>1</v>
      </c>
    </row>
    <row r="3815" spans="1:8" ht="20.25">
      <c r="A3815" s="40" t="s">
        <v>957</v>
      </c>
      <c r="B3815" s="35"/>
      <c r="C3815" s="35"/>
      <c r="D3815" s="35"/>
      <c r="E3815" s="35"/>
      <c r="F3815" s="35"/>
      <c r="G3815" s="35"/>
      <c r="H3815" s="351"/>
    </row>
    <row r="3816" spans="1:8">
      <c r="A3816" s="39"/>
      <c r="B3816" s="39" t="s">
        <v>162</v>
      </c>
      <c r="C3816" s="39" t="s">
        <v>163</v>
      </c>
      <c r="D3816" s="39" t="s">
        <v>164</v>
      </c>
      <c r="E3816" s="39" t="s">
        <v>165</v>
      </c>
      <c r="F3816" s="39" t="s">
        <v>166</v>
      </c>
      <c r="G3816" s="39" t="s">
        <v>167</v>
      </c>
      <c r="H3816" s="352" t="s">
        <v>168</v>
      </c>
    </row>
    <row r="3817" spans="1:8">
      <c r="A3817" s="39"/>
      <c r="B3817" s="39" t="s">
        <v>84</v>
      </c>
      <c r="C3817" s="39" t="s">
        <v>922</v>
      </c>
      <c r="D3817" s="39" t="s">
        <v>258</v>
      </c>
      <c r="E3817" s="39" t="s">
        <v>923</v>
      </c>
      <c r="F3817" s="39" t="s">
        <v>924</v>
      </c>
      <c r="G3817" s="39" t="s">
        <v>168</v>
      </c>
      <c r="H3817" s="352">
        <v>1</v>
      </c>
    </row>
    <row r="3818" spans="1:8">
      <c r="A3818" s="39"/>
      <c r="B3818" s="39" t="s">
        <v>84</v>
      </c>
      <c r="C3818" s="39" t="s">
        <v>718</v>
      </c>
      <c r="D3818" s="39" t="s">
        <v>258</v>
      </c>
      <c r="E3818" s="39"/>
      <c r="F3818" s="39" t="s">
        <v>279</v>
      </c>
      <c r="G3818" s="39" t="s">
        <v>168</v>
      </c>
      <c r="H3818" s="352">
        <v>1</v>
      </c>
    </row>
    <row r="3819" spans="1:8">
      <c r="A3819" s="39"/>
      <c r="B3819" s="39" t="s">
        <v>84</v>
      </c>
      <c r="C3819" s="39" t="s">
        <v>912</v>
      </c>
      <c r="D3819" s="39" t="s">
        <v>258</v>
      </c>
      <c r="E3819" s="39" t="s">
        <v>913</v>
      </c>
      <c r="F3819" s="39" t="s">
        <v>749</v>
      </c>
      <c r="G3819" s="39" t="s">
        <v>168</v>
      </c>
      <c r="H3819" s="352">
        <v>1</v>
      </c>
    </row>
    <row r="3820" spans="1:8">
      <c r="A3820" s="39"/>
      <c r="B3820" s="39" t="s">
        <v>84</v>
      </c>
      <c r="C3820" s="39" t="s">
        <v>952</v>
      </c>
      <c r="D3820" s="39" t="s">
        <v>258</v>
      </c>
      <c r="E3820" s="39"/>
      <c r="F3820" s="39" t="s">
        <v>291</v>
      </c>
      <c r="G3820" s="39" t="s">
        <v>168</v>
      </c>
      <c r="H3820" s="352">
        <v>1</v>
      </c>
    </row>
    <row r="3821" spans="1:8">
      <c r="A3821" s="39"/>
      <c r="B3821" s="39" t="s">
        <v>84</v>
      </c>
      <c r="C3821" s="39" t="s">
        <v>719</v>
      </c>
      <c r="D3821" s="39" t="s">
        <v>258</v>
      </c>
      <c r="E3821" s="39"/>
      <c r="F3821" s="39" t="s">
        <v>291</v>
      </c>
      <c r="G3821" s="39" t="s">
        <v>168</v>
      </c>
      <c r="H3821" s="352">
        <v>1</v>
      </c>
    </row>
    <row r="3822" spans="1:8">
      <c r="A3822" s="39"/>
      <c r="B3822" s="39" t="s">
        <v>84</v>
      </c>
      <c r="C3822" s="39" t="s">
        <v>720</v>
      </c>
      <c r="D3822" s="39" t="s">
        <v>258</v>
      </c>
      <c r="E3822" s="39"/>
      <c r="F3822" s="39" t="s">
        <v>495</v>
      </c>
      <c r="G3822" s="39" t="s">
        <v>168</v>
      </c>
      <c r="H3822" s="352">
        <v>3</v>
      </c>
    </row>
    <row r="3823" spans="1:8">
      <c r="A3823" s="39"/>
      <c r="B3823" s="39" t="s">
        <v>84</v>
      </c>
      <c r="C3823" s="39" t="s">
        <v>721</v>
      </c>
      <c r="D3823" s="39" t="s">
        <v>258</v>
      </c>
      <c r="E3823" s="39"/>
      <c r="F3823" s="39" t="s">
        <v>318</v>
      </c>
      <c r="G3823" s="39" t="s">
        <v>168</v>
      </c>
      <c r="H3823" s="352">
        <v>3</v>
      </c>
    </row>
    <row r="3824" spans="1:8">
      <c r="A3824" s="39"/>
      <c r="B3824" s="39" t="s">
        <v>84</v>
      </c>
      <c r="C3824" s="39" t="s">
        <v>722</v>
      </c>
      <c r="D3824" s="39" t="s">
        <v>258</v>
      </c>
      <c r="E3824" s="39"/>
      <c r="F3824" s="39" t="s">
        <v>291</v>
      </c>
      <c r="G3824" s="39" t="s">
        <v>168</v>
      </c>
      <c r="H3824" s="352">
        <v>1</v>
      </c>
    </row>
    <row r="3825" spans="1:8">
      <c r="A3825" s="39"/>
      <c r="B3825" s="39" t="s">
        <v>84</v>
      </c>
      <c r="C3825" s="39" t="s">
        <v>723</v>
      </c>
      <c r="D3825" s="39" t="s">
        <v>258</v>
      </c>
      <c r="E3825" s="39"/>
      <c r="F3825" s="39" t="s">
        <v>291</v>
      </c>
      <c r="G3825" s="39" t="s">
        <v>168</v>
      </c>
      <c r="H3825" s="352">
        <v>3</v>
      </c>
    </row>
    <row r="3826" spans="1:8">
      <c r="A3826" s="39"/>
      <c r="B3826" s="39" t="s">
        <v>84</v>
      </c>
      <c r="C3826" s="39" t="s">
        <v>724</v>
      </c>
      <c r="D3826" s="39" t="s">
        <v>258</v>
      </c>
      <c r="E3826" s="39"/>
      <c r="F3826" s="39" t="s">
        <v>196</v>
      </c>
      <c r="G3826" s="39" t="s">
        <v>168</v>
      </c>
      <c r="H3826" s="352">
        <v>3</v>
      </c>
    </row>
    <row r="3827" spans="1:8">
      <c r="A3827" s="39"/>
      <c r="B3827" s="39" t="s">
        <v>84</v>
      </c>
      <c r="C3827" s="39" t="s">
        <v>725</v>
      </c>
      <c r="D3827" s="39" t="s">
        <v>258</v>
      </c>
      <c r="E3827" s="39"/>
      <c r="F3827" s="39" t="s">
        <v>670</v>
      </c>
      <c r="G3827" s="39" t="s">
        <v>168</v>
      </c>
      <c r="H3827" s="352">
        <v>3</v>
      </c>
    </row>
    <row r="3828" spans="1:8">
      <c r="A3828" s="39"/>
      <c r="B3828" s="39" t="s">
        <v>84</v>
      </c>
      <c r="C3828" s="39" t="s">
        <v>726</v>
      </c>
      <c r="D3828" s="39" t="s">
        <v>258</v>
      </c>
      <c r="E3828" s="39"/>
      <c r="F3828" s="39" t="s">
        <v>555</v>
      </c>
      <c r="G3828" s="39" t="s">
        <v>168</v>
      </c>
      <c r="H3828" s="352">
        <v>2</v>
      </c>
    </row>
    <row r="3829" spans="1:8">
      <c r="A3829" s="39"/>
      <c r="B3829" s="39" t="s">
        <v>84</v>
      </c>
      <c r="C3829" s="39" t="s">
        <v>727</v>
      </c>
      <c r="D3829" s="39" t="s">
        <v>258</v>
      </c>
      <c r="E3829" s="39"/>
      <c r="F3829" s="39" t="s">
        <v>264</v>
      </c>
      <c r="G3829" s="39" t="s">
        <v>168</v>
      </c>
      <c r="H3829" s="352">
        <v>1</v>
      </c>
    </row>
    <row r="3830" spans="1:8">
      <c r="A3830" s="39"/>
      <c r="B3830" s="39" t="s">
        <v>84</v>
      </c>
      <c r="C3830" s="39" t="s">
        <v>728</v>
      </c>
      <c r="D3830" s="39" t="s">
        <v>258</v>
      </c>
      <c r="E3830" s="39"/>
      <c r="F3830" s="39" t="s">
        <v>260</v>
      </c>
      <c r="G3830" s="39" t="s">
        <v>168</v>
      </c>
      <c r="H3830" s="352">
        <v>1</v>
      </c>
    </row>
    <row r="3831" spans="1:8">
      <c r="A3831" s="39"/>
      <c r="B3831" s="39" t="s">
        <v>84</v>
      </c>
      <c r="C3831" s="39" t="s">
        <v>729</v>
      </c>
      <c r="D3831" s="39" t="s">
        <v>258</v>
      </c>
      <c r="E3831" s="39"/>
      <c r="F3831" s="39" t="s">
        <v>288</v>
      </c>
      <c r="G3831" s="39" t="s">
        <v>168</v>
      </c>
      <c r="H3831" s="352">
        <v>1</v>
      </c>
    </row>
    <row r="3832" spans="1:8">
      <c r="A3832" s="39"/>
      <c r="B3832" s="39" t="s">
        <v>84</v>
      </c>
      <c r="C3832" s="39" t="s">
        <v>910</v>
      </c>
      <c r="D3832" s="39" t="s">
        <v>258</v>
      </c>
      <c r="E3832" s="39"/>
      <c r="F3832" s="39" t="s">
        <v>270</v>
      </c>
      <c r="G3832" s="39" t="s">
        <v>168</v>
      </c>
      <c r="H3832" s="352">
        <v>1</v>
      </c>
    </row>
    <row r="3833" spans="1:8">
      <c r="A3833" s="39"/>
      <c r="B3833" s="39" t="s">
        <v>84</v>
      </c>
      <c r="C3833" s="39" t="s">
        <v>956</v>
      </c>
      <c r="D3833" s="39" t="s">
        <v>258</v>
      </c>
      <c r="E3833" s="39"/>
      <c r="F3833" s="39" t="s">
        <v>196</v>
      </c>
      <c r="G3833" s="39" t="s">
        <v>168</v>
      </c>
      <c r="H3833" s="352">
        <v>1</v>
      </c>
    </row>
    <row r="3834" spans="1:8">
      <c r="A3834" s="39"/>
      <c r="B3834" s="39" t="s">
        <v>84</v>
      </c>
      <c r="C3834" s="39" t="s">
        <v>954</v>
      </c>
      <c r="D3834" s="39" t="s">
        <v>258</v>
      </c>
      <c r="E3834" s="39" t="s">
        <v>204</v>
      </c>
      <c r="F3834" s="39" t="s">
        <v>196</v>
      </c>
      <c r="G3834" s="39" t="s">
        <v>168</v>
      </c>
      <c r="H3834" s="352">
        <v>1</v>
      </c>
    </row>
    <row r="3835" spans="1:8">
      <c r="A3835" s="39"/>
      <c r="B3835" s="39" t="s">
        <v>84</v>
      </c>
      <c r="C3835" s="39" t="s">
        <v>950</v>
      </c>
      <c r="D3835" s="39" t="s">
        <v>258</v>
      </c>
      <c r="E3835" s="39" t="s">
        <v>390</v>
      </c>
      <c r="F3835" s="39" t="s">
        <v>279</v>
      </c>
      <c r="G3835" s="39" t="s">
        <v>168</v>
      </c>
      <c r="H3835" s="352">
        <v>1</v>
      </c>
    </row>
    <row r="3836" spans="1:8">
      <c r="A3836" s="39"/>
      <c r="B3836" s="39" t="s">
        <v>84</v>
      </c>
      <c r="C3836" s="39" t="s">
        <v>958</v>
      </c>
      <c r="D3836" s="39" t="s">
        <v>258</v>
      </c>
      <c r="E3836" s="39" t="s">
        <v>371</v>
      </c>
      <c r="F3836" s="39" t="s">
        <v>270</v>
      </c>
      <c r="G3836" s="39" t="s">
        <v>168</v>
      </c>
      <c r="H3836" s="352">
        <v>1</v>
      </c>
    </row>
    <row r="3837" spans="1:8">
      <c r="A3837" s="39"/>
      <c r="B3837" s="39" t="s">
        <v>84</v>
      </c>
      <c r="C3837" s="39" t="s">
        <v>730</v>
      </c>
      <c r="D3837" s="39" t="s">
        <v>258</v>
      </c>
      <c r="E3837" s="39"/>
      <c r="F3837" s="39" t="s">
        <v>264</v>
      </c>
      <c r="G3837" s="39" t="s">
        <v>168</v>
      </c>
      <c r="H3837" s="352">
        <v>1</v>
      </c>
    </row>
    <row r="3838" spans="1:8">
      <c r="A3838" s="39"/>
      <c r="B3838" s="39" t="s">
        <v>84</v>
      </c>
      <c r="C3838" s="39" t="s">
        <v>738</v>
      </c>
      <c r="D3838" s="39" t="s">
        <v>739</v>
      </c>
      <c r="E3838" s="39"/>
      <c r="F3838" s="39"/>
      <c r="G3838" s="39" t="s">
        <v>168</v>
      </c>
      <c r="H3838" s="352">
        <v>3</v>
      </c>
    </row>
    <row r="3839" spans="1:8">
      <c r="A3839" s="39"/>
      <c r="B3839" s="39" t="s">
        <v>84</v>
      </c>
      <c r="C3839" s="39" t="s">
        <v>915</v>
      </c>
      <c r="D3839" s="39" t="s">
        <v>255</v>
      </c>
      <c r="E3839" s="39" t="s">
        <v>547</v>
      </c>
      <c r="F3839" s="39" t="s">
        <v>529</v>
      </c>
      <c r="G3839" s="39" t="s">
        <v>168</v>
      </c>
      <c r="H3839" s="352">
        <v>1</v>
      </c>
    </row>
    <row r="3840" spans="1:8">
      <c r="A3840" s="39"/>
      <c r="B3840" s="39" t="s">
        <v>84</v>
      </c>
      <c r="C3840" s="39" t="s">
        <v>747</v>
      </c>
      <c r="D3840" s="39" t="s">
        <v>258</v>
      </c>
      <c r="E3840" s="39" t="s">
        <v>210</v>
      </c>
      <c r="F3840" s="39" t="s">
        <v>288</v>
      </c>
      <c r="G3840" s="39" t="s">
        <v>168</v>
      </c>
      <c r="H3840" s="352">
        <v>1</v>
      </c>
    </row>
    <row r="3841" spans="1:8">
      <c r="A3841" s="39"/>
      <c r="B3841" s="39" t="s">
        <v>84</v>
      </c>
      <c r="C3841" s="39" t="s">
        <v>606</v>
      </c>
      <c r="D3841" s="39" t="s">
        <v>258</v>
      </c>
      <c r="E3841" s="39"/>
      <c r="F3841" s="39"/>
      <c r="G3841" s="39" t="s">
        <v>168</v>
      </c>
      <c r="H3841" s="352">
        <v>1</v>
      </c>
    </row>
    <row r="3842" spans="1:8">
      <c r="A3842" s="39"/>
      <c r="B3842" s="39" t="s">
        <v>84</v>
      </c>
      <c r="C3842" s="39" t="s">
        <v>752</v>
      </c>
      <c r="D3842" s="39" t="s">
        <v>678</v>
      </c>
      <c r="E3842" s="39" t="s">
        <v>477</v>
      </c>
      <c r="F3842" s="39" t="s">
        <v>753</v>
      </c>
      <c r="G3842" s="39" t="s">
        <v>168</v>
      </c>
      <c r="H3842" s="352">
        <v>1</v>
      </c>
    </row>
    <row r="3843" spans="1:8">
      <c r="A3843" s="39"/>
      <c r="B3843" s="39" t="s">
        <v>84</v>
      </c>
      <c r="C3843" s="39" t="s">
        <v>754</v>
      </c>
      <c r="D3843" s="39" t="s">
        <v>678</v>
      </c>
      <c r="E3843" s="39" t="s">
        <v>440</v>
      </c>
      <c r="F3843" s="39" t="s">
        <v>318</v>
      </c>
      <c r="G3843" s="39" t="s">
        <v>168</v>
      </c>
      <c r="H3843" s="352">
        <v>1</v>
      </c>
    </row>
    <row r="3844" spans="1:8">
      <c r="A3844" s="39"/>
      <c r="B3844" s="39" t="s">
        <v>84</v>
      </c>
      <c r="C3844" s="39" t="s">
        <v>755</v>
      </c>
      <c r="D3844" s="39" t="s">
        <v>678</v>
      </c>
      <c r="E3844" s="39" t="s">
        <v>756</v>
      </c>
      <c r="F3844" s="39" t="s">
        <v>757</v>
      </c>
      <c r="G3844" s="39" t="s">
        <v>168</v>
      </c>
      <c r="H3844" s="352">
        <v>1</v>
      </c>
    </row>
    <row r="3845" spans="1:8">
      <c r="A3845" s="39"/>
      <c r="B3845" s="39" t="s">
        <v>84</v>
      </c>
      <c r="C3845" s="39" t="s">
        <v>763</v>
      </c>
      <c r="D3845" s="39" t="s">
        <v>678</v>
      </c>
      <c r="E3845" s="39" t="s">
        <v>764</v>
      </c>
      <c r="F3845" s="39" t="s">
        <v>765</v>
      </c>
      <c r="G3845" s="39" t="s">
        <v>168</v>
      </c>
      <c r="H3845" s="352">
        <v>1</v>
      </c>
    </row>
    <row r="3846" spans="1:8">
      <c r="A3846" s="39"/>
      <c r="B3846" s="39" t="s">
        <v>84</v>
      </c>
      <c r="C3846" s="39" t="s">
        <v>761</v>
      </c>
      <c r="D3846" s="39" t="s">
        <v>678</v>
      </c>
      <c r="E3846" s="39" t="s">
        <v>399</v>
      </c>
      <c r="F3846" s="39" t="s">
        <v>766</v>
      </c>
      <c r="G3846" s="39" t="s">
        <v>168</v>
      </c>
      <c r="H3846" s="352">
        <v>1</v>
      </c>
    </row>
    <row r="3847" spans="1:8">
      <c r="A3847" s="39"/>
      <c r="B3847" s="39" t="s">
        <v>84</v>
      </c>
      <c r="C3847" s="39" t="s">
        <v>767</v>
      </c>
      <c r="D3847" s="39" t="s">
        <v>678</v>
      </c>
      <c r="E3847" s="39" t="s">
        <v>226</v>
      </c>
      <c r="F3847" s="39" t="s">
        <v>363</v>
      </c>
      <c r="G3847" s="39" t="s">
        <v>168</v>
      </c>
      <c r="H3847" s="352">
        <v>1</v>
      </c>
    </row>
    <row r="3848" spans="1:8">
      <c r="A3848" s="39"/>
      <c r="B3848" s="39" t="s">
        <v>84</v>
      </c>
      <c r="C3848" s="39" t="s">
        <v>768</v>
      </c>
      <c r="D3848" s="39" t="s">
        <v>678</v>
      </c>
      <c r="E3848" s="39" t="s">
        <v>764</v>
      </c>
      <c r="F3848" s="39" t="s">
        <v>765</v>
      </c>
      <c r="G3848" s="39" t="s">
        <v>168</v>
      </c>
      <c r="H3848" s="352">
        <v>1</v>
      </c>
    </row>
    <row r="3849" spans="1:8">
      <c r="A3849" s="39"/>
      <c r="B3849" s="39" t="s">
        <v>84</v>
      </c>
      <c r="C3849" s="39" t="s">
        <v>769</v>
      </c>
      <c r="D3849" s="39" t="s">
        <v>678</v>
      </c>
      <c r="E3849" s="39" t="s">
        <v>175</v>
      </c>
      <c r="F3849" s="39" t="s">
        <v>770</v>
      </c>
      <c r="G3849" s="39" t="s">
        <v>168</v>
      </c>
      <c r="H3849" s="352">
        <v>1</v>
      </c>
    </row>
    <row r="3850" spans="1:8">
      <c r="A3850" s="39"/>
      <c r="B3850" s="39" t="s">
        <v>84</v>
      </c>
      <c r="C3850" s="39" t="s">
        <v>771</v>
      </c>
      <c r="D3850" s="39" t="s">
        <v>678</v>
      </c>
      <c r="E3850" s="39" t="s">
        <v>574</v>
      </c>
      <c r="F3850" s="39" t="s">
        <v>772</v>
      </c>
      <c r="G3850" s="39" t="s">
        <v>168</v>
      </c>
      <c r="H3850" s="352">
        <v>1</v>
      </c>
    </row>
    <row r="3851" spans="1:8">
      <c r="A3851" s="39"/>
      <c r="B3851" s="39" t="s">
        <v>84</v>
      </c>
      <c r="C3851" s="39" t="s">
        <v>773</v>
      </c>
      <c r="D3851" s="39" t="s">
        <v>678</v>
      </c>
      <c r="E3851" s="39" t="s">
        <v>774</v>
      </c>
      <c r="F3851" s="39" t="s">
        <v>775</v>
      </c>
      <c r="G3851" s="39" t="s">
        <v>168</v>
      </c>
      <c r="H3851" s="352">
        <v>1</v>
      </c>
    </row>
    <row r="3852" spans="1:8">
      <c r="A3852" s="39"/>
      <c r="B3852" s="39" t="s">
        <v>84</v>
      </c>
      <c r="C3852" s="39" t="s">
        <v>776</v>
      </c>
      <c r="D3852" s="39" t="s">
        <v>678</v>
      </c>
      <c r="E3852" s="39" t="s">
        <v>226</v>
      </c>
      <c r="F3852" s="39" t="s">
        <v>777</v>
      </c>
      <c r="G3852" s="39" t="s">
        <v>168</v>
      </c>
      <c r="H3852" s="352">
        <v>1</v>
      </c>
    </row>
    <row r="3853" spans="1:8">
      <c r="A3853" s="39"/>
      <c r="B3853" s="39" t="s">
        <v>84</v>
      </c>
      <c r="C3853" s="39" t="s">
        <v>786</v>
      </c>
      <c r="D3853" s="39" t="s">
        <v>678</v>
      </c>
      <c r="E3853" s="39" t="s">
        <v>787</v>
      </c>
      <c r="F3853" s="39" t="s">
        <v>788</v>
      </c>
      <c r="G3853" s="39" t="s">
        <v>168</v>
      </c>
      <c r="H3853" s="352">
        <v>1</v>
      </c>
    </row>
    <row r="3854" spans="1:8">
      <c r="A3854" s="39"/>
      <c r="B3854" s="39" t="s">
        <v>84</v>
      </c>
      <c r="C3854" s="39" t="s">
        <v>789</v>
      </c>
      <c r="D3854" s="39" t="s">
        <v>790</v>
      </c>
      <c r="E3854" s="39" t="s">
        <v>791</v>
      </c>
      <c r="F3854" s="39"/>
      <c r="G3854" s="39" t="s">
        <v>168</v>
      </c>
      <c r="H3854" s="352">
        <v>1</v>
      </c>
    </row>
    <row r="3855" spans="1:8">
      <c r="A3855" s="39"/>
      <c r="B3855" s="39" t="s">
        <v>84</v>
      </c>
      <c r="C3855" s="39" t="s">
        <v>931</v>
      </c>
      <c r="D3855" s="39" t="s">
        <v>790</v>
      </c>
      <c r="E3855" s="39" t="s">
        <v>932</v>
      </c>
      <c r="F3855" s="39"/>
      <c r="G3855" s="39" t="s">
        <v>168</v>
      </c>
      <c r="H3855" s="352">
        <v>1</v>
      </c>
    </row>
    <row r="3856" spans="1:8">
      <c r="A3856" s="39"/>
      <c r="B3856" s="39" t="s">
        <v>84</v>
      </c>
      <c r="C3856" s="39" t="s">
        <v>919</v>
      </c>
      <c r="D3856" s="39" t="s">
        <v>790</v>
      </c>
      <c r="E3856" s="39" t="s">
        <v>920</v>
      </c>
      <c r="F3856" s="39"/>
      <c r="G3856" s="39" t="s">
        <v>168</v>
      </c>
      <c r="H3856" s="352">
        <v>1</v>
      </c>
    </row>
    <row r="3857" spans="1:8">
      <c r="A3857" s="39"/>
      <c r="B3857" s="39" t="s">
        <v>84</v>
      </c>
      <c r="C3857" s="39" t="s">
        <v>792</v>
      </c>
      <c r="D3857" s="39" t="s">
        <v>790</v>
      </c>
      <c r="E3857" s="39" t="s">
        <v>793</v>
      </c>
      <c r="F3857" s="39"/>
      <c r="G3857" s="39" t="s">
        <v>168</v>
      </c>
      <c r="H3857" s="352">
        <v>1</v>
      </c>
    </row>
    <row r="3858" spans="1:8">
      <c r="A3858" s="39"/>
      <c r="B3858" s="39" t="s">
        <v>84</v>
      </c>
      <c r="C3858" s="39" t="s">
        <v>794</v>
      </c>
      <c r="D3858" s="39" t="s">
        <v>790</v>
      </c>
      <c r="E3858" s="39" t="s">
        <v>795</v>
      </c>
      <c r="F3858" s="39"/>
      <c r="G3858" s="39" t="s">
        <v>168</v>
      </c>
      <c r="H3858" s="352">
        <v>1</v>
      </c>
    </row>
    <row r="3859" spans="1:8">
      <c r="A3859" s="39"/>
      <c r="B3859" s="39" t="s">
        <v>84</v>
      </c>
      <c r="C3859" s="39" t="s">
        <v>927</v>
      </c>
      <c r="D3859" s="39" t="s">
        <v>790</v>
      </c>
      <c r="E3859" s="39" t="s">
        <v>928</v>
      </c>
      <c r="F3859" s="39"/>
      <c r="G3859" s="39" t="s">
        <v>168</v>
      </c>
      <c r="H3859" s="352">
        <v>1</v>
      </c>
    </row>
    <row r="3860" spans="1:8">
      <c r="A3860" s="39"/>
      <c r="B3860" s="39" t="s">
        <v>84</v>
      </c>
      <c r="C3860" s="39" t="s">
        <v>796</v>
      </c>
      <c r="D3860" s="39" t="s">
        <v>790</v>
      </c>
      <c r="E3860" s="39" t="s">
        <v>797</v>
      </c>
      <c r="F3860" s="39"/>
      <c r="G3860" s="39" t="s">
        <v>168</v>
      </c>
      <c r="H3860" s="352">
        <v>1</v>
      </c>
    </row>
    <row r="3861" spans="1:8">
      <c r="A3861" s="39"/>
      <c r="B3861" s="39" t="s">
        <v>84</v>
      </c>
      <c r="C3861" s="39" t="s">
        <v>798</v>
      </c>
      <c r="D3861" s="39" t="s">
        <v>790</v>
      </c>
      <c r="E3861" s="39" t="s">
        <v>799</v>
      </c>
      <c r="F3861" s="39"/>
      <c r="G3861" s="39" t="s">
        <v>168</v>
      </c>
      <c r="H3861" s="352">
        <v>1</v>
      </c>
    </row>
    <row r="3870" spans="1:8" ht="20.25">
      <c r="A3870" s="40" t="s">
        <v>959</v>
      </c>
      <c r="B3870" s="35"/>
      <c r="C3870" s="35"/>
      <c r="D3870" s="35"/>
      <c r="E3870" s="35"/>
      <c r="F3870" s="35"/>
      <c r="G3870" s="35"/>
      <c r="H3870" s="351"/>
    </row>
    <row r="3871" spans="1:8">
      <c r="A3871" s="39"/>
      <c r="B3871" s="39" t="s">
        <v>162</v>
      </c>
      <c r="C3871" s="39" t="s">
        <v>163</v>
      </c>
      <c r="D3871" s="39" t="s">
        <v>164</v>
      </c>
      <c r="E3871" s="39" t="s">
        <v>165</v>
      </c>
      <c r="F3871" s="39" t="s">
        <v>166</v>
      </c>
      <c r="G3871" s="39" t="s">
        <v>167</v>
      </c>
      <c r="H3871" s="352" t="s">
        <v>168</v>
      </c>
    </row>
    <row r="3872" spans="1:8">
      <c r="A3872" s="39"/>
      <c r="B3872" s="39" t="s">
        <v>84</v>
      </c>
      <c r="C3872" s="39" t="s">
        <v>813</v>
      </c>
      <c r="D3872" s="39" t="s">
        <v>258</v>
      </c>
      <c r="E3872" s="39" t="s">
        <v>185</v>
      </c>
      <c r="F3872" s="39" t="s">
        <v>814</v>
      </c>
      <c r="G3872" s="39" t="s">
        <v>168</v>
      </c>
      <c r="H3872" s="352">
        <v>1</v>
      </c>
    </row>
    <row r="3873" spans="1:8">
      <c r="A3873" s="39"/>
      <c r="B3873" s="39" t="s">
        <v>84</v>
      </c>
      <c r="C3873" s="39" t="s">
        <v>922</v>
      </c>
      <c r="D3873" s="39" t="s">
        <v>258</v>
      </c>
      <c r="E3873" s="39" t="s">
        <v>923</v>
      </c>
      <c r="F3873" s="39" t="s">
        <v>924</v>
      </c>
      <c r="G3873" s="39" t="s">
        <v>168</v>
      </c>
      <c r="H3873" s="352">
        <v>1</v>
      </c>
    </row>
    <row r="3874" spans="1:8">
      <c r="A3874" s="39"/>
      <c r="B3874" s="39" t="s">
        <v>84</v>
      </c>
      <c r="C3874" s="39" t="s">
        <v>718</v>
      </c>
      <c r="D3874" s="39" t="s">
        <v>258</v>
      </c>
      <c r="E3874" s="39"/>
      <c r="F3874" s="39" t="s">
        <v>279</v>
      </c>
      <c r="G3874" s="39" t="s">
        <v>168</v>
      </c>
      <c r="H3874" s="352">
        <v>1</v>
      </c>
    </row>
    <row r="3875" spans="1:8">
      <c r="A3875" s="39"/>
      <c r="B3875" s="39" t="s">
        <v>84</v>
      </c>
      <c r="C3875" s="39" t="s">
        <v>912</v>
      </c>
      <c r="D3875" s="39" t="s">
        <v>258</v>
      </c>
      <c r="E3875" s="39" t="s">
        <v>913</v>
      </c>
      <c r="F3875" s="39" t="s">
        <v>749</v>
      </c>
      <c r="G3875" s="39" t="s">
        <v>168</v>
      </c>
      <c r="H3875" s="352">
        <v>1</v>
      </c>
    </row>
    <row r="3876" spans="1:8">
      <c r="A3876" s="39"/>
      <c r="B3876" s="39" t="s">
        <v>84</v>
      </c>
      <c r="C3876" s="39" t="s">
        <v>952</v>
      </c>
      <c r="D3876" s="39" t="s">
        <v>258</v>
      </c>
      <c r="E3876" s="39"/>
      <c r="F3876" s="39" t="s">
        <v>291</v>
      </c>
      <c r="G3876" s="39" t="s">
        <v>168</v>
      </c>
      <c r="H3876" s="352">
        <v>1</v>
      </c>
    </row>
    <row r="3877" spans="1:8">
      <c r="A3877" s="39"/>
      <c r="B3877" s="39" t="s">
        <v>84</v>
      </c>
      <c r="C3877" s="39" t="s">
        <v>719</v>
      </c>
      <c r="D3877" s="39" t="s">
        <v>258</v>
      </c>
      <c r="E3877" s="39"/>
      <c r="F3877" s="39" t="s">
        <v>291</v>
      </c>
      <c r="G3877" s="39" t="s">
        <v>168</v>
      </c>
      <c r="H3877" s="352">
        <v>1</v>
      </c>
    </row>
    <row r="3878" spans="1:8">
      <c r="A3878" s="39"/>
      <c r="B3878" s="39" t="s">
        <v>84</v>
      </c>
      <c r="C3878" s="39" t="s">
        <v>720</v>
      </c>
      <c r="D3878" s="39" t="s">
        <v>258</v>
      </c>
      <c r="E3878" s="39"/>
      <c r="F3878" s="39" t="s">
        <v>495</v>
      </c>
      <c r="G3878" s="39" t="s">
        <v>168</v>
      </c>
      <c r="H3878" s="352">
        <v>3</v>
      </c>
    </row>
    <row r="3879" spans="1:8">
      <c r="A3879" s="39"/>
      <c r="B3879" s="39" t="s">
        <v>84</v>
      </c>
      <c r="C3879" s="39" t="s">
        <v>721</v>
      </c>
      <c r="D3879" s="39" t="s">
        <v>258</v>
      </c>
      <c r="E3879" s="39"/>
      <c r="F3879" s="39" t="s">
        <v>318</v>
      </c>
      <c r="G3879" s="39" t="s">
        <v>168</v>
      </c>
      <c r="H3879" s="352">
        <v>3</v>
      </c>
    </row>
    <row r="3880" spans="1:8">
      <c r="A3880" s="39"/>
      <c r="B3880" s="39" t="s">
        <v>84</v>
      </c>
      <c r="C3880" s="39" t="s">
        <v>722</v>
      </c>
      <c r="D3880" s="39" t="s">
        <v>258</v>
      </c>
      <c r="E3880" s="39"/>
      <c r="F3880" s="39" t="s">
        <v>291</v>
      </c>
      <c r="G3880" s="39" t="s">
        <v>168</v>
      </c>
      <c r="H3880" s="352">
        <v>1</v>
      </c>
    </row>
    <row r="3881" spans="1:8">
      <c r="A3881" s="39"/>
      <c r="B3881" s="39" t="s">
        <v>84</v>
      </c>
      <c r="C3881" s="39" t="s">
        <v>723</v>
      </c>
      <c r="D3881" s="39" t="s">
        <v>258</v>
      </c>
      <c r="E3881" s="39"/>
      <c r="F3881" s="39" t="s">
        <v>291</v>
      </c>
      <c r="G3881" s="39" t="s">
        <v>168</v>
      </c>
      <c r="H3881" s="352">
        <v>3</v>
      </c>
    </row>
    <row r="3882" spans="1:8">
      <c r="A3882" s="39"/>
      <c r="B3882" s="39" t="s">
        <v>84</v>
      </c>
      <c r="C3882" s="39" t="s">
        <v>724</v>
      </c>
      <c r="D3882" s="39" t="s">
        <v>258</v>
      </c>
      <c r="E3882" s="39"/>
      <c r="F3882" s="39" t="s">
        <v>196</v>
      </c>
      <c r="G3882" s="39" t="s">
        <v>168</v>
      </c>
      <c r="H3882" s="352">
        <v>3</v>
      </c>
    </row>
    <row r="3883" spans="1:8">
      <c r="A3883" s="39"/>
      <c r="B3883" s="39" t="s">
        <v>84</v>
      </c>
      <c r="C3883" s="39" t="s">
        <v>725</v>
      </c>
      <c r="D3883" s="39" t="s">
        <v>258</v>
      </c>
      <c r="E3883" s="39"/>
      <c r="F3883" s="39" t="s">
        <v>670</v>
      </c>
      <c r="G3883" s="39" t="s">
        <v>168</v>
      </c>
      <c r="H3883" s="352">
        <v>3</v>
      </c>
    </row>
    <row r="3884" spans="1:8">
      <c r="A3884" s="39"/>
      <c r="B3884" s="39" t="s">
        <v>84</v>
      </c>
      <c r="C3884" s="39" t="s">
        <v>726</v>
      </c>
      <c r="D3884" s="39" t="s">
        <v>258</v>
      </c>
      <c r="E3884" s="39"/>
      <c r="F3884" s="39" t="s">
        <v>555</v>
      </c>
      <c r="G3884" s="39" t="s">
        <v>168</v>
      </c>
      <c r="H3884" s="352">
        <v>2</v>
      </c>
    </row>
    <row r="3885" spans="1:8">
      <c r="A3885" s="39"/>
      <c r="B3885" s="39" t="s">
        <v>84</v>
      </c>
      <c r="C3885" s="39" t="s">
        <v>727</v>
      </c>
      <c r="D3885" s="39" t="s">
        <v>258</v>
      </c>
      <c r="E3885" s="39"/>
      <c r="F3885" s="39" t="s">
        <v>264</v>
      </c>
      <c r="G3885" s="39" t="s">
        <v>168</v>
      </c>
      <c r="H3885" s="352">
        <v>1</v>
      </c>
    </row>
    <row r="3886" spans="1:8">
      <c r="A3886" s="39"/>
      <c r="B3886" s="39" t="s">
        <v>84</v>
      </c>
      <c r="C3886" s="39" t="s">
        <v>728</v>
      </c>
      <c r="D3886" s="39" t="s">
        <v>258</v>
      </c>
      <c r="E3886" s="39"/>
      <c r="F3886" s="39" t="s">
        <v>260</v>
      </c>
      <c r="G3886" s="39" t="s">
        <v>168</v>
      </c>
      <c r="H3886" s="352">
        <v>1</v>
      </c>
    </row>
    <row r="3887" spans="1:8">
      <c r="A3887" s="39"/>
      <c r="B3887" s="39" t="s">
        <v>84</v>
      </c>
      <c r="C3887" s="39" t="s">
        <v>729</v>
      </c>
      <c r="D3887" s="39" t="s">
        <v>258</v>
      </c>
      <c r="E3887" s="39"/>
      <c r="F3887" s="39" t="s">
        <v>288</v>
      </c>
      <c r="G3887" s="39" t="s">
        <v>168</v>
      </c>
      <c r="H3887" s="352">
        <v>1</v>
      </c>
    </row>
    <row r="3888" spans="1:8">
      <c r="A3888" s="39"/>
      <c r="B3888" s="39" t="s">
        <v>84</v>
      </c>
      <c r="C3888" s="39" t="s">
        <v>956</v>
      </c>
      <c r="D3888" s="39" t="s">
        <v>258</v>
      </c>
      <c r="E3888" s="39"/>
      <c r="F3888" s="39" t="s">
        <v>196</v>
      </c>
      <c r="G3888" s="39" t="s">
        <v>168</v>
      </c>
      <c r="H3888" s="352">
        <v>1</v>
      </c>
    </row>
    <row r="3889" spans="1:8">
      <c r="A3889" s="39"/>
      <c r="B3889" s="39" t="s">
        <v>84</v>
      </c>
      <c r="C3889" s="39" t="s">
        <v>960</v>
      </c>
      <c r="D3889" s="39" t="s">
        <v>258</v>
      </c>
      <c r="E3889" s="39" t="s">
        <v>204</v>
      </c>
      <c r="F3889" s="39" t="s">
        <v>400</v>
      </c>
      <c r="G3889" s="39" t="s">
        <v>168</v>
      </c>
      <c r="H3889" s="352">
        <v>1</v>
      </c>
    </row>
    <row r="3890" spans="1:8">
      <c r="A3890" s="39"/>
      <c r="B3890" s="39" t="s">
        <v>84</v>
      </c>
      <c r="C3890" s="39" t="s">
        <v>954</v>
      </c>
      <c r="D3890" s="39" t="s">
        <v>258</v>
      </c>
      <c r="E3890" s="39" t="s">
        <v>204</v>
      </c>
      <c r="F3890" s="39" t="s">
        <v>196</v>
      </c>
      <c r="G3890" s="39" t="s">
        <v>168</v>
      </c>
      <c r="H3890" s="352">
        <v>1</v>
      </c>
    </row>
    <row r="3891" spans="1:8">
      <c r="A3891" s="39"/>
      <c r="B3891" s="39" t="s">
        <v>84</v>
      </c>
      <c r="C3891" s="39" t="s">
        <v>958</v>
      </c>
      <c r="D3891" s="39" t="s">
        <v>258</v>
      </c>
      <c r="E3891" s="39" t="s">
        <v>371</v>
      </c>
      <c r="F3891" s="39" t="s">
        <v>270</v>
      </c>
      <c r="G3891" s="39" t="s">
        <v>168</v>
      </c>
      <c r="H3891" s="352">
        <v>1</v>
      </c>
    </row>
    <row r="3892" spans="1:8">
      <c r="A3892" s="39"/>
      <c r="B3892" s="39" t="s">
        <v>84</v>
      </c>
      <c r="C3892" s="39" t="s">
        <v>730</v>
      </c>
      <c r="D3892" s="39" t="s">
        <v>258</v>
      </c>
      <c r="E3892" s="39"/>
      <c r="F3892" s="39" t="s">
        <v>264</v>
      </c>
      <c r="G3892" s="39" t="s">
        <v>168</v>
      </c>
      <c r="H3892" s="352">
        <v>1</v>
      </c>
    </row>
    <row r="3893" spans="1:8">
      <c r="A3893" s="39"/>
      <c r="B3893" s="39" t="s">
        <v>84</v>
      </c>
      <c r="C3893" s="39" t="s">
        <v>738</v>
      </c>
      <c r="D3893" s="39" t="s">
        <v>739</v>
      </c>
      <c r="E3893" s="39"/>
      <c r="F3893" s="39"/>
      <c r="G3893" s="39" t="s">
        <v>168</v>
      </c>
      <c r="H3893" s="352">
        <v>3</v>
      </c>
    </row>
    <row r="3894" spans="1:8">
      <c r="A3894" s="39"/>
      <c r="B3894" s="39" t="s">
        <v>84</v>
      </c>
      <c r="C3894" s="39" t="s">
        <v>915</v>
      </c>
      <c r="D3894" s="39" t="s">
        <v>255</v>
      </c>
      <c r="E3894" s="39" t="s">
        <v>547</v>
      </c>
      <c r="F3894" s="39" t="s">
        <v>529</v>
      </c>
      <c r="G3894" s="39" t="s">
        <v>168</v>
      </c>
      <c r="H3894" s="352">
        <v>1</v>
      </c>
    </row>
    <row r="3895" spans="1:8">
      <c r="A3895" s="39"/>
      <c r="B3895" s="39" t="s">
        <v>84</v>
      </c>
      <c r="C3895" s="39" t="s">
        <v>747</v>
      </c>
      <c r="D3895" s="39" t="s">
        <v>258</v>
      </c>
      <c r="E3895" s="39" t="s">
        <v>210</v>
      </c>
      <c r="F3895" s="39" t="s">
        <v>288</v>
      </c>
      <c r="G3895" s="39" t="s">
        <v>168</v>
      </c>
      <c r="H3895" s="352">
        <v>1</v>
      </c>
    </row>
    <row r="3896" spans="1:8">
      <c r="A3896" s="39"/>
      <c r="B3896" s="39" t="s">
        <v>84</v>
      </c>
      <c r="C3896" s="39" t="s">
        <v>606</v>
      </c>
      <c r="D3896" s="39" t="s">
        <v>258</v>
      </c>
      <c r="E3896" s="39"/>
      <c r="F3896" s="39"/>
      <c r="G3896" s="39" t="s">
        <v>168</v>
      </c>
      <c r="H3896" s="352">
        <v>1</v>
      </c>
    </row>
    <row r="3897" spans="1:8">
      <c r="A3897" s="39"/>
      <c r="B3897" s="39" t="s">
        <v>84</v>
      </c>
      <c r="C3897" s="39" t="s">
        <v>750</v>
      </c>
      <c r="D3897" s="39" t="s">
        <v>678</v>
      </c>
      <c r="E3897" s="39" t="s">
        <v>195</v>
      </c>
      <c r="F3897" s="39" t="s">
        <v>751</v>
      </c>
      <c r="G3897" s="39" t="s">
        <v>168</v>
      </c>
      <c r="H3897" s="352">
        <v>1</v>
      </c>
    </row>
    <row r="3898" spans="1:8">
      <c r="A3898" s="39"/>
      <c r="B3898" s="39" t="s">
        <v>84</v>
      </c>
      <c r="C3898" s="39" t="s">
        <v>754</v>
      </c>
      <c r="D3898" s="39" t="s">
        <v>678</v>
      </c>
      <c r="E3898" s="39" t="s">
        <v>440</v>
      </c>
      <c r="F3898" s="39" t="s">
        <v>318</v>
      </c>
      <c r="G3898" s="39" t="s">
        <v>168</v>
      </c>
      <c r="H3898" s="352">
        <v>1</v>
      </c>
    </row>
    <row r="3899" spans="1:8">
      <c r="A3899" s="39"/>
      <c r="B3899" s="39" t="s">
        <v>84</v>
      </c>
      <c r="C3899" s="39" t="s">
        <v>755</v>
      </c>
      <c r="D3899" s="39" t="s">
        <v>678</v>
      </c>
      <c r="E3899" s="39" t="s">
        <v>756</v>
      </c>
      <c r="F3899" s="39" t="s">
        <v>757</v>
      </c>
      <c r="G3899" s="39" t="s">
        <v>168</v>
      </c>
      <c r="H3899" s="352">
        <v>1</v>
      </c>
    </row>
    <row r="3900" spans="1:8">
      <c r="A3900" s="39"/>
      <c r="B3900" s="39" t="s">
        <v>84</v>
      </c>
      <c r="C3900" s="39" t="s">
        <v>763</v>
      </c>
      <c r="D3900" s="39" t="s">
        <v>678</v>
      </c>
      <c r="E3900" s="39" t="s">
        <v>764</v>
      </c>
      <c r="F3900" s="39" t="s">
        <v>765</v>
      </c>
      <c r="G3900" s="39" t="s">
        <v>168</v>
      </c>
      <c r="H3900" s="352">
        <v>1</v>
      </c>
    </row>
    <row r="3901" spans="1:8">
      <c r="A3901" s="39"/>
      <c r="B3901" s="39" t="s">
        <v>84</v>
      </c>
      <c r="C3901" s="39" t="s">
        <v>761</v>
      </c>
      <c r="D3901" s="39" t="s">
        <v>678</v>
      </c>
      <c r="E3901" s="39" t="s">
        <v>399</v>
      </c>
      <c r="F3901" s="39" t="s">
        <v>766</v>
      </c>
      <c r="G3901" s="39" t="s">
        <v>168</v>
      </c>
      <c r="H3901" s="352">
        <v>1</v>
      </c>
    </row>
    <row r="3902" spans="1:8">
      <c r="A3902" s="39"/>
      <c r="B3902" s="39" t="s">
        <v>84</v>
      </c>
      <c r="C3902" s="39" t="s">
        <v>767</v>
      </c>
      <c r="D3902" s="39" t="s">
        <v>678</v>
      </c>
      <c r="E3902" s="39" t="s">
        <v>226</v>
      </c>
      <c r="F3902" s="39" t="s">
        <v>363</v>
      </c>
      <c r="G3902" s="39" t="s">
        <v>168</v>
      </c>
      <c r="H3902" s="352">
        <v>1</v>
      </c>
    </row>
    <row r="3903" spans="1:8">
      <c r="A3903" s="39"/>
      <c r="B3903" s="39" t="s">
        <v>84</v>
      </c>
      <c r="C3903" s="39" t="s">
        <v>768</v>
      </c>
      <c r="D3903" s="39" t="s">
        <v>678</v>
      </c>
      <c r="E3903" s="39" t="s">
        <v>764</v>
      </c>
      <c r="F3903" s="39" t="s">
        <v>765</v>
      </c>
      <c r="G3903" s="39" t="s">
        <v>168</v>
      </c>
      <c r="H3903" s="352">
        <v>1</v>
      </c>
    </row>
    <row r="3904" spans="1:8">
      <c r="A3904" s="39"/>
      <c r="B3904" s="39" t="s">
        <v>84</v>
      </c>
      <c r="C3904" s="39" t="s">
        <v>769</v>
      </c>
      <c r="D3904" s="39" t="s">
        <v>678</v>
      </c>
      <c r="E3904" s="39" t="s">
        <v>175</v>
      </c>
      <c r="F3904" s="39" t="s">
        <v>770</v>
      </c>
      <c r="G3904" s="39" t="s">
        <v>168</v>
      </c>
      <c r="H3904" s="352">
        <v>1</v>
      </c>
    </row>
    <row r="3905" spans="1:8">
      <c r="A3905" s="39"/>
      <c r="B3905" s="39" t="s">
        <v>84</v>
      </c>
      <c r="C3905" s="39" t="s">
        <v>771</v>
      </c>
      <c r="D3905" s="39" t="s">
        <v>678</v>
      </c>
      <c r="E3905" s="39" t="s">
        <v>574</v>
      </c>
      <c r="F3905" s="39" t="s">
        <v>772</v>
      </c>
      <c r="G3905" s="39" t="s">
        <v>168</v>
      </c>
      <c r="H3905" s="352">
        <v>1</v>
      </c>
    </row>
    <row r="3906" spans="1:8">
      <c r="A3906" s="39"/>
      <c r="B3906" s="39" t="s">
        <v>84</v>
      </c>
      <c r="C3906" s="39" t="s">
        <v>773</v>
      </c>
      <c r="D3906" s="39" t="s">
        <v>678</v>
      </c>
      <c r="E3906" s="39" t="s">
        <v>774</v>
      </c>
      <c r="F3906" s="39" t="s">
        <v>775</v>
      </c>
      <c r="G3906" s="39" t="s">
        <v>168</v>
      </c>
      <c r="H3906" s="352">
        <v>1</v>
      </c>
    </row>
    <row r="3907" spans="1:8">
      <c r="A3907" s="39"/>
      <c r="B3907" s="39" t="s">
        <v>84</v>
      </c>
      <c r="C3907" s="39" t="s">
        <v>776</v>
      </c>
      <c r="D3907" s="39" t="s">
        <v>678</v>
      </c>
      <c r="E3907" s="39" t="s">
        <v>226</v>
      </c>
      <c r="F3907" s="39" t="s">
        <v>777</v>
      </c>
      <c r="G3907" s="39" t="s">
        <v>168</v>
      </c>
      <c r="H3907" s="352">
        <v>1</v>
      </c>
    </row>
    <row r="3908" spans="1:8">
      <c r="A3908" s="39"/>
      <c r="B3908" s="39" t="s">
        <v>84</v>
      </c>
      <c r="C3908" s="39" t="s">
        <v>786</v>
      </c>
      <c r="D3908" s="39" t="s">
        <v>678</v>
      </c>
      <c r="E3908" s="39" t="s">
        <v>787</v>
      </c>
      <c r="F3908" s="39" t="s">
        <v>788</v>
      </c>
      <c r="G3908" s="39" t="s">
        <v>168</v>
      </c>
      <c r="H3908" s="352">
        <v>1</v>
      </c>
    </row>
    <row r="3909" spans="1:8">
      <c r="A3909" s="39"/>
      <c r="B3909" s="39" t="s">
        <v>84</v>
      </c>
      <c r="C3909" s="39" t="s">
        <v>789</v>
      </c>
      <c r="D3909" s="39" t="s">
        <v>790</v>
      </c>
      <c r="E3909" s="39" t="s">
        <v>791</v>
      </c>
      <c r="F3909" s="39"/>
      <c r="G3909" s="39" t="s">
        <v>168</v>
      </c>
      <c r="H3909" s="352">
        <v>1</v>
      </c>
    </row>
    <row r="3910" spans="1:8">
      <c r="A3910" s="39"/>
      <c r="B3910" s="39" t="s">
        <v>84</v>
      </c>
      <c r="C3910" s="39" t="s">
        <v>931</v>
      </c>
      <c r="D3910" s="39" t="s">
        <v>790</v>
      </c>
      <c r="E3910" s="39" t="s">
        <v>932</v>
      </c>
      <c r="F3910" s="39"/>
      <c r="G3910" s="39" t="s">
        <v>168</v>
      </c>
      <c r="H3910" s="352">
        <v>1</v>
      </c>
    </row>
    <row r="3911" spans="1:8">
      <c r="A3911" s="39"/>
      <c r="B3911" s="39" t="s">
        <v>84</v>
      </c>
      <c r="C3911" s="39" t="s">
        <v>919</v>
      </c>
      <c r="D3911" s="39" t="s">
        <v>790</v>
      </c>
      <c r="E3911" s="39" t="s">
        <v>920</v>
      </c>
      <c r="F3911" s="39"/>
      <c r="G3911" s="39" t="s">
        <v>168</v>
      </c>
      <c r="H3911" s="352">
        <v>1</v>
      </c>
    </row>
    <row r="3912" spans="1:8">
      <c r="A3912" s="39"/>
      <c r="B3912" s="39" t="s">
        <v>84</v>
      </c>
      <c r="C3912" s="39" t="s">
        <v>792</v>
      </c>
      <c r="D3912" s="39" t="s">
        <v>790</v>
      </c>
      <c r="E3912" s="39" t="s">
        <v>793</v>
      </c>
      <c r="F3912" s="39"/>
      <c r="G3912" s="39" t="s">
        <v>168</v>
      </c>
      <c r="H3912" s="352">
        <v>1</v>
      </c>
    </row>
    <row r="3913" spans="1:8">
      <c r="A3913" s="39"/>
      <c r="B3913" s="39" t="s">
        <v>84</v>
      </c>
      <c r="C3913" s="39" t="s">
        <v>794</v>
      </c>
      <c r="D3913" s="39" t="s">
        <v>790</v>
      </c>
      <c r="E3913" s="39" t="s">
        <v>795</v>
      </c>
      <c r="F3913" s="39"/>
      <c r="G3913" s="39" t="s">
        <v>168</v>
      </c>
      <c r="H3913" s="352">
        <v>1</v>
      </c>
    </row>
    <row r="3914" spans="1:8">
      <c r="A3914" s="39"/>
      <c r="B3914" s="39" t="s">
        <v>84</v>
      </c>
      <c r="C3914" s="39" t="s">
        <v>927</v>
      </c>
      <c r="D3914" s="39" t="s">
        <v>790</v>
      </c>
      <c r="E3914" s="39" t="s">
        <v>928</v>
      </c>
      <c r="F3914" s="39"/>
      <c r="G3914" s="39" t="s">
        <v>168</v>
      </c>
      <c r="H3914" s="352">
        <v>1</v>
      </c>
    </row>
    <row r="3915" spans="1:8">
      <c r="A3915" s="39"/>
      <c r="B3915" s="39" t="s">
        <v>84</v>
      </c>
      <c r="C3915" s="39" t="s">
        <v>796</v>
      </c>
      <c r="D3915" s="39" t="s">
        <v>790</v>
      </c>
      <c r="E3915" s="39" t="s">
        <v>797</v>
      </c>
      <c r="F3915" s="39"/>
      <c r="G3915" s="39" t="s">
        <v>168</v>
      </c>
      <c r="H3915" s="352">
        <v>1</v>
      </c>
    </row>
    <row r="3916" spans="1:8">
      <c r="A3916" s="39"/>
      <c r="B3916" s="39" t="s">
        <v>84</v>
      </c>
      <c r="C3916" s="39" t="s">
        <v>798</v>
      </c>
      <c r="D3916" s="39" t="s">
        <v>790</v>
      </c>
      <c r="E3916" s="39" t="s">
        <v>799</v>
      </c>
      <c r="F3916" s="39"/>
      <c r="G3916" s="39" t="s">
        <v>168</v>
      </c>
      <c r="H3916" s="352">
        <v>1</v>
      </c>
    </row>
    <row r="3925" spans="1:8" ht="20.25">
      <c r="A3925" s="40" t="s">
        <v>961</v>
      </c>
      <c r="B3925" s="35"/>
      <c r="C3925" s="35"/>
      <c r="D3925" s="35"/>
      <c r="E3925" s="35"/>
      <c r="F3925" s="35"/>
      <c r="G3925" s="35"/>
      <c r="H3925" s="351"/>
    </row>
    <row r="3926" spans="1:8">
      <c r="A3926" s="39"/>
      <c r="B3926" s="39" t="s">
        <v>162</v>
      </c>
      <c r="C3926" s="39" t="s">
        <v>163</v>
      </c>
      <c r="D3926" s="39" t="s">
        <v>164</v>
      </c>
      <c r="E3926" s="39" t="s">
        <v>165</v>
      </c>
      <c r="F3926" s="39" t="s">
        <v>166</v>
      </c>
      <c r="G3926" s="39" t="s">
        <v>167</v>
      </c>
      <c r="H3926" s="352" t="s">
        <v>168</v>
      </c>
    </row>
    <row r="3927" spans="1:8">
      <c r="A3927" s="39"/>
      <c r="B3927" s="39" t="s">
        <v>84</v>
      </c>
      <c r="C3927" s="39" t="s">
        <v>922</v>
      </c>
      <c r="D3927" s="39" t="s">
        <v>258</v>
      </c>
      <c r="E3927" s="39" t="s">
        <v>923</v>
      </c>
      <c r="F3927" s="39" t="s">
        <v>924</v>
      </c>
      <c r="G3927" s="39" t="s">
        <v>168</v>
      </c>
      <c r="H3927" s="352">
        <v>1</v>
      </c>
    </row>
    <row r="3928" spans="1:8">
      <c r="A3928" s="39"/>
      <c r="B3928" s="39" t="s">
        <v>84</v>
      </c>
      <c r="C3928" s="39" t="s">
        <v>718</v>
      </c>
      <c r="D3928" s="39" t="s">
        <v>258</v>
      </c>
      <c r="E3928" s="39"/>
      <c r="F3928" s="39" t="s">
        <v>279</v>
      </c>
      <c r="G3928" s="39" t="s">
        <v>168</v>
      </c>
      <c r="H3928" s="352">
        <v>1</v>
      </c>
    </row>
    <row r="3929" spans="1:8">
      <c r="A3929" s="39"/>
      <c r="B3929" s="39" t="s">
        <v>84</v>
      </c>
      <c r="C3929" s="39" t="s">
        <v>719</v>
      </c>
      <c r="D3929" s="39" t="s">
        <v>258</v>
      </c>
      <c r="E3929" s="39"/>
      <c r="F3929" s="39" t="s">
        <v>291</v>
      </c>
      <c r="G3929" s="39" t="s">
        <v>168</v>
      </c>
      <c r="H3929" s="352">
        <v>1</v>
      </c>
    </row>
    <row r="3930" spans="1:8">
      <c r="A3930" s="39"/>
      <c r="B3930" s="39" t="s">
        <v>84</v>
      </c>
      <c r="C3930" s="39" t="s">
        <v>720</v>
      </c>
      <c r="D3930" s="39" t="s">
        <v>258</v>
      </c>
      <c r="E3930" s="39"/>
      <c r="F3930" s="39" t="s">
        <v>495</v>
      </c>
      <c r="G3930" s="39" t="s">
        <v>168</v>
      </c>
      <c r="H3930" s="352">
        <v>3</v>
      </c>
    </row>
    <row r="3931" spans="1:8">
      <c r="A3931" s="39"/>
      <c r="B3931" s="39" t="s">
        <v>84</v>
      </c>
      <c r="C3931" s="39" t="s">
        <v>721</v>
      </c>
      <c r="D3931" s="39" t="s">
        <v>258</v>
      </c>
      <c r="E3931" s="39"/>
      <c r="F3931" s="39" t="s">
        <v>318</v>
      </c>
      <c r="G3931" s="39" t="s">
        <v>168</v>
      </c>
      <c r="H3931" s="352">
        <v>3</v>
      </c>
    </row>
    <row r="3932" spans="1:8">
      <c r="A3932" s="39"/>
      <c r="B3932" s="39" t="s">
        <v>84</v>
      </c>
      <c r="C3932" s="39" t="s">
        <v>722</v>
      </c>
      <c r="D3932" s="39" t="s">
        <v>258</v>
      </c>
      <c r="E3932" s="39"/>
      <c r="F3932" s="39" t="s">
        <v>291</v>
      </c>
      <c r="G3932" s="39" t="s">
        <v>168</v>
      </c>
      <c r="H3932" s="352">
        <v>1</v>
      </c>
    </row>
    <row r="3933" spans="1:8">
      <c r="A3933" s="39"/>
      <c r="B3933" s="39" t="s">
        <v>84</v>
      </c>
      <c r="C3933" s="39" t="s">
        <v>723</v>
      </c>
      <c r="D3933" s="39" t="s">
        <v>258</v>
      </c>
      <c r="E3933" s="39"/>
      <c r="F3933" s="39" t="s">
        <v>291</v>
      </c>
      <c r="G3933" s="39" t="s">
        <v>168</v>
      </c>
      <c r="H3933" s="352">
        <v>3</v>
      </c>
    </row>
    <row r="3934" spans="1:8">
      <c r="A3934" s="39"/>
      <c r="B3934" s="39" t="s">
        <v>84</v>
      </c>
      <c r="C3934" s="39" t="s">
        <v>724</v>
      </c>
      <c r="D3934" s="39" t="s">
        <v>258</v>
      </c>
      <c r="E3934" s="39"/>
      <c r="F3934" s="39" t="s">
        <v>196</v>
      </c>
      <c r="G3934" s="39" t="s">
        <v>168</v>
      </c>
      <c r="H3934" s="352">
        <v>3</v>
      </c>
    </row>
    <row r="3935" spans="1:8">
      <c r="A3935" s="39"/>
      <c r="B3935" s="39" t="s">
        <v>84</v>
      </c>
      <c r="C3935" s="39" t="s">
        <v>725</v>
      </c>
      <c r="D3935" s="39" t="s">
        <v>258</v>
      </c>
      <c r="E3935" s="39"/>
      <c r="F3935" s="39" t="s">
        <v>670</v>
      </c>
      <c r="G3935" s="39" t="s">
        <v>168</v>
      </c>
      <c r="H3935" s="352">
        <v>3</v>
      </c>
    </row>
    <row r="3936" spans="1:8">
      <c r="A3936" s="39"/>
      <c r="B3936" s="39" t="s">
        <v>84</v>
      </c>
      <c r="C3936" s="39" t="s">
        <v>726</v>
      </c>
      <c r="D3936" s="39" t="s">
        <v>258</v>
      </c>
      <c r="E3936" s="39"/>
      <c r="F3936" s="39" t="s">
        <v>555</v>
      </c>
      <c r="G3936" s="39" t="s">
        <v>168</v>
      </c>
      <c r="H3936" s="352">
        <v>2</v>
      </c>
    </row>
    <row r="3937" spans="1:8">
      <c r="A3937" s="39"/>
      <c r="B3937" s="39" t="s">
        <v>84</v>
      </c>
      <c r="C3937" s="39" t="s">
        <v>727</v>
      </c>
      <c r="D3937" s="39" t="s">
        <v>258</v>
      </c>
      <c r="E3937" s="39"/>
      <c r="F3937" s="39" t="s">
        <v>264</v>
      </c>
      <c r="G3937" s="39" t="s">
        <v>168</v>
      </c>
      <c r="H3937" s="352">
        <v>1</v>
      </c>
    </row>
    <row r="3938" spans="1:8">
      <c r="A3938" s="39"/>
      <c r="B3938" s="39" t="s">
        <v>84</v>
      </c>
      <c r="C3938" s="39" t="s">
        <v>728</v>
      </c>
      <c r="D3938" s="39" t="s">
        <v>258</v>
      </c>
      <c r="E3938" s="39"/>
      <c r="F3938" s="39" t="s">
        <v>260</v>
      </c>
      <c r="G3938" s="39" t="s">
        <v>168</v>
      </c>
      <c r="H3938" s="352">
        <v>1</v>
      </c>
    </row>
    <row r="3939" spans="1:8">
      <c r="A3939" s="39"/>
      <c r="B3939" s="39" t="s">
        <v>84</v>
      </c>
      <c r="C3939" s="39" t="s">
        <v>883</v>
      </c>
      <c r="D3939" s="39" t="s">
        <v>258</v>
      </c>
      <c r="E3939" s="39"/>
      <c r="F3939" s="39" t="s">
        <v>884</v>
      </c>
      <c r="G3939" s="39" t="s">
        <v>168</v>
      </c>
      <c r="H3939" s="352">
        <v>1</v>
      </c>
    </row>
    <row r="3940" spans="1:8">
      <c r="A3940" s="39"/>
      <c r="B3940" s="39" t="s">
        <v>84</v>
      </c>
      <c r="C3940" s="39" t="s">
        <v>729</v>
      </c>
      <c r="D3940" s="39" t="s">
        <v>258</v>
      </c>
      <c r="E3940" s="39"/>
      <c r="F3940" s="39" t="s">
        <v>288</v>
      </c>
      <c r="G3940" s="39" t="s">
        <v>168</v>
      </c>
      <c r="H3940" s="352">
        <v>1</v>
      </c>
    </row>
    <row r="3941" spans="1:8">
      <c r="A3941" s="39"/>
      <c r="B3941" s="39" t="s">
        <v>84</v>
      </c>
      <c r="C3941" s="39" t="s">
        <v>956</v>
      </c>
      <c r="D3941" s="39" t="s">
        <v>258</v>
      </c>
      <c r="E3941" s="39"/>
      <c r="F3941" s="39" t="s">
        <v>196</v>
      </c>
      <c r="G3941" s="39" t="s">
        <v>168</v>
      </c>
      <c r="H3941" s="352">
        <v>1</v>
      </c>
    </row>
    <row r="3942" spans="1:8">
      <c r="A3942" s="39"/>
      <c r="B3942" s="39" t="s">
        <v>84</v>
      </c>
      <c r="C3942" s="39" t="s">
        <v>960</v>
      </c>
      <c r="D3942" s="39" t="s">
        <v>258</v>
      </c>
      <c r="E3942" s="39" t="s">
        <v>204</v>
      </c>
      <c r="F3942" s="39" t="s">
        <v>400</v>
      </c>
      <c r="G3942" s="39" t="s">
        <v>168</v>
      </c>
      <c r="H3942" s="352">
        <v>1</v>
      </c>
    </row>
    <row r="3943" spans="1:8">
      <c r="A3943" s="39"/>
      <c r="B3943" s="39" t="s">
        <v>84</v>
      </c>
      <c r="C3943" s="39" t="s">
        <v>954</v>
      </c>
      <c r="D3943" s="39" t="s">
        <v>258</v>
      </c>
      <c r="E3943" s="39" t="s">
        <v>204</v>
      </c>
      <c r="F3943" s="39" t="s">
        <v>196</v>
      </c>
      <c r="G3943" s="39" t="s">
        <v>168</v>
      </c>
      <c r="H3943" s="352">
        <v>1</v>
      </c>
    </row>
    <row r="3944" spans="1:8">
      <c r="A3944" s="39"/>
      <c r="B3944" s="39" t="s">
        <v>84</v>
      </c>
      <c r="C3944" s="39" t="s">
        <v>958</v>
      </c>
      <c r="D3944" s="39" t="s">
        <v>258</v>
      </c>
      <c r="E3944" s="39" t="s">
        <v>371</v>
      </c>
      <c r="F3944" s="39" t="s">
        <v>270</v>
      </c>
      <c r="G3944" s="39" t="s">
        <v>168</v>
      </c>
      <c r="H3944" s="352">
        <v>1</v>
      </c>
    </row>
    <row r="3945" spans="1:8">
      <c r="A3945" s="39"/>
      <c r="B3945" s="39" t="s">
        <v>84</v>
      </c>
      <c r="C3945" s="39" t="s">
        <v>730</v>
      </c>
      <c r="D3945" s="39" t="s">
        <v>258</v>
      </c>
      <c r="E3945" s="39"/>
      <c r="F3945" s="39" t="s">
        <v>264</v>
      </c>
      <c r="G3945" s="39" t="s">
        <v>168</v>
      </c>
      <c r="H3945" s="352">
        <v>1</v>
      </c>
    </row>
    <row r="3946" spans="1:8">
      <c r="A3946" s="39"/>
      <c r="B3946" s="39" t="s">
        <v>84</v>
      </c>
      <c r="C3946" s="39" t="s">
        <v>738</v>
      </c>
      <c r="D3946" s="39" t="s">
        <v>739</v>
      </c>
      <c r="E3946" s="39"/>
      <c r="F3946" s="39"/>
      <c r="G3946" s="39" t="s">
        <v>168</v>
      </c>
      <c r="H3946" s="352">
        <v>3</v>
      </c>
    </row>
    <row r="3947" spans="1:8">
      <c r="A3947" s="39"/>
      <c r="B3947" s="39" t="s">
        <v>84</v>
      </c>
      <c r="C3947" s="39" t="s">
        <v>962</v>
      </c>
      <c r="D3947" s="39" t="s">
        <v>258</v>
      </c>
      <c r="E3947" s="39"/>
      <c r="F3947" s="39" t="s">
        <v>400</v>
      </c>
      <c r="G3947" s="39" t="s">
        <v>168</v>
      </c>
      <c r="H3947" s="352">
        <v>1</v>
      </c>
    </row>
    <row r="3948" spans="1:8">
      <c r="A3948" s="39"/>
      <c r="B3948" s="39" t="s">
        <v>84</v>
      </c>
      <c r="C3948" s="39" t="s">
        <v>915</v>
      </c>
      <c r="D3948" s="39" t="s">
        <v>255</v>
      </c>
      <c r="E3948" s="39" t="s">
        <v>547</v>
      </c>
      <c r="F3948" s="39" t="s">
        <v>529</v>
      </c>
      <c r="G3948" s="39" t="s">
        <v>168</v>
      </c>
      <c r="H3948" s="352">
        <v>1</v>
      </c>
    </row>
    <row r="3949" spans="1:8">
      <c r="A3949" s="39"/>
      <c r="B3949" s="39" t="s">
        <v>84</v>
      </c>
      <c r="C3949" s="39" t="s">
        <v>747</v>
      </c>
      <c r="D3949" s="39" t="s">
        <v>258</v>
      </c>
      <c r="E3949" s="39" t="s">
        <v>210</v>
      </c>
      <c r="F3949" s="39" t="s">
        <v>288</v>
      </c>
      <c r="G3949" s="39" t="s">
        <v>168</v>
      </c>
      <c r="H3949" s="352">
        <v>1</v>
      </c>
    </row>
    <row r="3950" spans="1:8">
      <c r="A3950" s="39"/>
      <c r="B3950" s="39" t="s">
        <v>84</v>
      </c>
      <c r="C3950" s="39" t="s">
        <v>606</v>
      </c>
      <c r="D3950" s="39" t="s">
        <v>258</v>
      </c>
      <c r="E3950" s="39"/>
      <c r="F3950" s="39"/>
      <c r="G3950" s="39" t="s">
        <v>168</v>
      </c>
      <c r="H3950" s="352">
        <v>1</v>
      </c>
    </row>
    <row r="3951" spans="1:8">
      <c r="A3951" s="39"/>
      <c r="B3951" s="39" t="s">
        <v>84</v>
      </c>
      <c r="C3951" s="39" t="s">
        <v>750</v>
      </c>
      <c r="D3951" s="39" t="s">
        <v>678</v>
      </c>
      <c r="E3951" s="39" t="s">
        <v>195</v>
      </c>
      <c r="F3951" s="39" t="s">
        <v>751</v>
      </c>
      <c r="G3951" s="39" t="s">
        <v>168</v>
      </c>
      <c r="H3951" s="352">
        <v>1</v>
      </c>
    </row>
    <row r="3952" spans="1:8">
      <c r="A3952" s="39"/>
      <c r="B3952" s="39" t="s">
        <v>84</v>
      </c>
      <c r="C3952" s="39" t="s">
        <v>754</v>
      </c>
      <c r="D3952" s="39" t="s">
        <v>678</v>
      </c>
      <c r="E3952" s="39" t="s">
        <v>440</v>
      </c>
      <c r="F3952" s="39" t="s">
        <v>318</v>
      </c>
      <c r="G3952" s="39" t="s">
        <v>168</v>
      </c>
      <c r="H3952" s="352">
        <v>1</v>
      </c>
    </row>
    <row r="3953" spans="1:8">
      <c r="A3953" s="39"/>
      <c r="B3953" s="39" t="s">
        <v>84</v>
      </c>
      <c r="C3953" s="39" t="s">
        <v>755</v>
      </c>
      <c r="D3953" s="39" t="s">
        <v>678</v>
      </c>
      <c r="E3953" s="39" t="s">
        <v>756</v>
      </c>
      <c r="F3953" s="39" t="s">
        <v>757</v>
      </c>
      <c r="G3953" s="39" t="s">
        <v>168</v>
      </c>
      <c r="H3953" s="352">
        <v>1</v>
      </c>
    </row>
    <row r="3954" spans="1:8">
      <c r="A3954" s="39"/>
      <c r="B3954" s="39" t="s">
        <v>84</v>
      </c>
      <c r="C3954" s="39" t="s">
        <v>761</v>
      </c>
      <c r="D3954" s="39" t="s">
        <v>678</v>
      </c>
      <c r="E3954" s="39" t="s">
        <v>762</v>
      </c>
      <c r="F3954" s="39" t="s">
        <v>363</v>
      </c>
      <c r="G3954" s="39" t="s">
        <v>168</v>
      </c>
      <c r="H3954" s="352">
        <v>1</v>
      </c>
    </row>
    <row r="3955" spans="1:8">
      <c r="A3955" s="39"/>
      <c r="B3955" s="39" t="s">
        <v>84</v>
      </c>
      <c r="C3955" s="39" t="s">
        <v>761</v>
      </c>
      <c r="D3955" s="39" t="s">
        <v>678</v>
      </c>
      <c r="E3955" s="39" t="s">
        <v>399</v>
      </c>
      <c r="F3955" s="39" t="s">
        <v>766</v>
      </c>
      <c r="G3955" s="39" t="s">
        <v>168</v>
      </c>
      <c r="H3955" s="352">
        <v>1</v>
      </c>
    </row>
    <row r="3956" spans="1:8">
      <c r="A3956" s="39"/>
      <c r="B3956" s="39" t="s">
        <v>84</v>
      </c>
      <c r="C3956" s="39" t="s">
        <v>767</v>
      </c>
      <c r="D3956" s="39" t="s">
        <v>678</v>
      </c>
      <c r="E3956" s="39" t="s">
        <v>226</v>
      </c>
      <c r="F3956" s="39" t="s">
        <v>363</v>
      </c>
      <c r="G3956" s="39" t="s">
        <v>168</v>
      </c>
      <c r="H3956" s="352">
        <v>2</v>
      </c>
    </row>
    <row r="3957" spans="1:8">
      <c r="A3957" s="39"/>
      <c r="B3957" s="39" t="s">
        <v>84</v>
      </c>
      <c r="C3957" s="39" t="s">
        <v>768</v>
      </c>
      <c r="D3957" s="39" t="s">
        <v>678</v>
      </c>
      <c r="E3957" s="39" t="s">
        <v>764</v>
      </c>
      <c r="F3957" s="39" t="s">
        <v>765</v>
      </c>
      <c r="G3957" s="39" t="s">
        <v>168</v>
      </c>
      <c r="H3957" s="352">
        <v>1</v>
      </c>
    </row>
    <row r="3958" spans="1:8">
      <c r="A3958" s="39"/>
      <c r="B3958" s="39" t="s">
        <v>84</v>
      </c>
      <c r="C3958" s="39" t="s">
        <v>769</v>
      </c>
      <c r="D3958" s="39" t="s">
        <v>678</v>
      </c>
      <c r="E3958" s="39" t="s">
        <v>175</v>
      </c>
      <c r="F3958" s="39" t="s">
        <v>770</v>
      </c>
      <c r="G3958" s="39" t="s">
        <v>168</v>
      </c>
      <c r="H3958" s="352">
        <v>1</v>
      </c>
    </row>
    <row r="3959" spans="1:8">
      <c r="A3959" s="39"/>
      <c r="B3959" s="39" t="s">
        <v>84</v>
      </c>
      <c r="C3959" s="39" t="s">
        <v>771</v>
      </c>
      <c r="D3959" s="39" t="s">
        <v>678</v>
      </c>
      <c r="E3959" s="39" t="s">
        <v>574</v>
      </c>
      <c r="F3959" s="39" t="s">
        <v>772</v>
      </c>
      <c r="G3959" s="39" t="s">
        <v>168</v>
      </c>
      <c r="H3959" s="352">
        <v>1</v>
      </c>
    </row>
    <row r="3960" spans="1:8">
      <c r="A3960" s="39"/>
      <c r="B3960" s="39" t="s">
        <v>84</v>
      </c>
      <c r="C3960" s="39" t="s">
        <v>773</v>
      </c>
      <c r="D3960" s="39" t="s">
        <v>678</v>
      </c>
      <c r="E3960" s="39" t="s">
        <v>774</v>
      </c>
      <c r="F3960" s="39" t="s">
        <v>775</v>
      </c>
      <c r="G3960" s="39" t="s">
        <v>168</v>
      </c>
      <c r="H3960" s="352">
        <v>1</v>
      </c>
    </row>
    <row r="3961" spans="1:8">
      <c r="A3961" s="39"/>
      <c r="B3961" s="39" t="s">
        <v>84</v>
      </c>
      <c r="C3961" s="39" t="s">
        <v>776</v>
      </c>
      <c r="D3961" s="39" t="s">
        <v>678</v>
      </c>
      <c r="E3961" s="39" t="s">
        <v>226</v>
      </c>
      <c r="F3961" s="39" t="s">
        <v>777</v>
      </c>
      <c r="G3961" s="39" t="s">
        <v>168</v>
      </c>
      <c r="H3961" s="352">
        <v>1</v>
      </c>
    </row>
    <row r="3962" spans="1:8">
      <c r="A3962" s="39"/>
      <c r="B3962" s="39" t="s">
        <v>84</v>
      </c>
      <c r="C3962" s="39" t="s">
        <v>786</v>
      </c>
      <c r="D3962" s="39" t="s">
        <v>678</v>
      </c>
      <c r="E3962" s="39" t="s">
        <v>787</v>
      </c>
      <c r="F3962" s="39" t="s">
        <v>788</v>
      </c>
      <c r="G3962" s="39" t="s">
        <v>168</v>
      </c>
      <c r="H3962" s="352">
        <v>1</v>
      </c>
    </row>
    <row r="3963" spans="1:8">
      <c r="A3963" s="39"/>
      <c r="B3963" s="39" t="s">
        <v>84</v>
      </c>
      <c r="C3963" s="39" t="s">
        <v>789</v>
      </c>
      <c r="D3963" s="39" t="s">
        <v>790</v>
      </c>
      <c r="E3963" s="39" t="s">
        <v>791</v>
      </c>
      <c r="F3963" s="39"/>
      <c r="G3963" s="39" t="s">
        <v>168</v>
      </c>
      <c r="H3963" s="352">
        <v>1</v>
      </c>
    </row>
    <row r="3964" spans="1:8">
      <c r="A3964" s="39"/>
      <c r="B3964" s="39" t="s">
        <v>84</v>
      </c>
      <c r="C3964" s="39" t="s">
        <v>931</v>
      </c>
      <c r="D3964" s="39" t="s">
        <v>790</v>
      </c>
      <c r="E3964" s="39" t="s">
        <v>932</v>
      </c>
      <c r="F3964" s="39"/>
      <c r="G3964" s="39" t="s">
        <v>168</v>
      </c>
      <c r="H3964" s="352">
        <v>1</v>
      </c>
    </row>
    <row r="3965" spans="1:8">
      <c r="A3965" s="39"/>
      <c r="B3965" s="39" t="s">
        <v>84</v>
      </c>
      <c r="C3965" s="39" t="s">
        <v>919</v>
      </c>
      <c r="D3965" s="39" t="s">
        <v>790</v>
      </c>
      <c r="E3965" s="39" t="s">
        <v>920</v>
      </c>
      <c r="F3965" s="39"/>
      <c r="G3965" s="39" t="s">
        <v>168</v>
      </c>
      <c r="H3965" s="352">
        <v>1</v>
      </c>
    </row>
    <row r="3966" spans="1:8">
      <c r="A3966" s="39"/>
      <c r="B3966" s="39" t="s">
        <v>84</v>
      </c>
      <c r="C3966" s="39" t="s">
        <v>792</v>
      </c>
      <c r="D3966" s="39" t="s">
        <v>790</v>
      </c>
      <c r="E3966" s="39" t="s">
        <v>793</v>
      </c>
      <c r="F3966" s="39"/>
      <c r="G3966" s="39" t="s">
        <v>168</v>
      </c>
      <c r="H3966" s="352">
        <v>1</v>
      </c>
    </row>
    <row r="3967" spans="1:8">
      <c r="A3967" s="39"/>
      <c r="B3967" s="39" t="s">
        <v>84</v>
      </c>
      <c r="C3967" s="39" t="s">
        <v>794</v>
      </c>
      <c r="D3967" s="39" t="s">
        <v>790</v>
      </c>
      <c r="E3967" s="39" t="s">
        <v>795</v>
      </c>
      <c r="F3967" s="39"/>
      <c r="G3967" s="39" t="s">
        <v>168</v>
      </c>
      <c r="H3967" s="352">
        <v>1</v>
      </c>
    </row>
    <row r="3968" spans="1:8">
      <c r="A3968" s="39"/>
      <c r="B3968" s="39" t="s">
        <v>84</v>
      </c>
      <c r="C3968" s="39" t="s">
        <v>927</v>
      </c>
      <c r="D3968" s="39" t="s">
        <v>790</v>
      </c>
      <c r="E3968" s="39" t="s">
        <v>928</v>
      </c>
      <c r="F3968" s="39"/>
      <c r="G3968" s="39" t="s">
        <v>168</v>
      </c>
      <c r="H3968" s="352">
        <v>1</v>
      </c>
    </row>
    <row r="3969" spans="1:8">
      <c r="A3969" s="39"/>
      <c r="B3969" s="39" t="s">
        <v>84</v>
      </c>
      <c r="C3969" s="39" t="s">
        <v>796</v>
      </c>
      <c r="D3969" s="39" t="s">
        <v>790</v>
      </c>
      <c r="E3969" s="39" t="s">
        <v>797</v>
      </c>
      <c r="F3969" s="39"/>
      <c r="G3969" s="39" t="s">
        <v>168</v>
      </c>
      <c r="H3969" s="352">
        <v>1</v>
      </c>
    </row>
    <row r="3970" spans="1:8">
      <c r="A3970" s="39"/>
      <c r="B3970" s="39" t="s">
        <v>84</v>
      </c>
      <c r="C3970" s="39" t="s">
        <v>798</v>
      </c>
      <c r="D3970" s="39" t="s">
        <v>790</v>
      </c>
      <c r="E3970" s="39" t="s">
        <v>799</v>
      </c>
      <c r="F3970" s="39"/>
      <c r="G3970" s="39" t="s">
        <v>168</v>
      </c>
      <c r="H3970" s="352">
        <v>1</v>
      </c>
    </row>
    <row r="3979" spans="1:8" ht="20.25">
      <c r="A3979" s="40" t="s">
        <v>963</v>
      </c>
      <c r="B3979" s="35"/>
      <c r="C3979" s="35"/>
      <c r="D3979" s="35"/>
      <c r="E3979" s="35"/>
      <c r="F3979" s="35"/>
      <c r="G3979" s="35"/>
      <c r="H3979" s="351"/>
    </row>
    <row r="3980" spans="1:8">
      <c r="A3980" s="39"/>
      <c r="B3980" s="39" t="s">
        <v>162</v>
      </c>
      <c r="C3980" s="39" t="s">
        <v>163</v>
      </c>
      <c r="D3980" s="39" t="s">
        <v>164</v>
      </c>
      <c r="E3980" s="39" t="s">
        <v>165</v>
      </c>
      <c r="F3980" s="39" t="s">
        <v>166</v>
      </c>
      <c r="G3980" s="39" t="s">
        <v>167</v>
      </c>
      <c r="H3980" s="352" t="s">
        <v>168</v>
      </c>
    </row>
    <row r="3981" spans="1:8">
      <c r="A3981" s="39"/>
      <c r="B3981" s="39" t="s">
        <v>84</v>
      </c>
      <c r="C3981" s="39" t="s">
        <v>922</v>
      </c>
      <c r="D3981" s="39" t="s">
        <v>258</v>
      </c>
      <c r="E3981" s="39" t="s">
        <v>923</v>
      </c>
      <c r="F3981" s="39" t="s">
        <v>924</v>
      </c>
      <c r="G3981" s="39" t="s">
        <v>168</v>
      </c>
      <c r="H3981" s="352">
        <v>1</v>
      </c>
    </row>
    <row r="3982" spans="1:8">
      <c r="A3982" s="39"/>
      <c r="B3982" s="39" t="s">
        <v>84</v>
      </c>
      <c r="C3982" s="39" t="s">
        <v>718</v>
      </c>
      <c r="D3982" s="39" t="s">
        <v>258</v>
      </c>
      <c r="E3982" s="39"/>
      <c r="F3982" s="39" t="s">
        <v>279</v>
      </c>
      <c r="G3982" s="39" t="s">
        <v>168</v>
      </c>
      <c r="H3982" s="352">
        <v>1</v>
      </c>
    </row>
    <row r="3983" spans="1:8">
      <c r="A3983" s="39"/>
      <c r="B3983" s="39" t="s">
        <v>84</v>
      </c>
      <c r="C3983" s="39" t="s">
        <v>964</v>
      </c>
      <c r="D3983" s="39" t="s">
        <v>258</v>
      </c>
      <c r="E3983" s="39"/>
      <c r="F3983" s="39" t="s">
        <v>264</v>
      </c>
      <c r="G3983" s="39" t="s">
        <v>168</v>
      </c>
      <c r="H3983" s="352">
        <v>1</v>
      </c>
    </row>
    <row r="3984" spans="1:8">
      <c r="A3984" s="39"/>
      <c r="B3984" s="39" t="s">
        <v>84</v>
      </c>
      <c r="C3984" s="39" t="s">
        <v>719</v>
      </c>
      <c r="D3984" s="39" t="s">
        <v>258</v>
      </c>
      <c r="E3984" s="39"/>
      <c r="F3984" s="39" t="s">
        <v>291</v>
      </c>
      <c r="G3984" s="39" t="s">
        <v>168</v>
      </c>
      <c r="H3984" s="352">
        <v>1</v>
      </c>
    </row>
    <row r="3985" spans="1:8">
      <c r="A3985" s="39"/>
      <c r="B3985" s="39" t="s">
        <v>84</v>
      </c>
      <c r="C3985" s="39" t="s">
        <v>720</v>
      </c>
      <c r="D3985" s="39" t="s">
        <v>258</v>
      </c>
      <c r="E3985" s="39"/>
      <c r="F3985" s="39" t="s">
        <v>495</v>
      </c>
      <c r="G3985" s="39" t="s">
        <v>168</v>
      </c>
      <c r="H3985" s="352">
        <v>3</v>
      </c>
    </row>
    <row r="3986" spans="1:8">
      <c r="A3986" s="39"/>
      <c r="B3986" s="39" t="s">
        <v>84</v>
      </c>
      <c r="C3986" s="39" t="s">
        <v>721</v>
      </c>
      <c r="D3986" s="39" t="s">
        <v>258</v>
      </c>
      <c r="E3986" s="39"/>
      <c r="F3986" s="39" t="s">
        <v>318</v>
      </c>
      <c r="G3986" s="39" t="s">
        <v>168</v>
      </c>
      <c r="H3986" s="352">
        <v>3</v>
      </c>
    </row>
    <row r="3987" spans="1:8">
      <c r="A3987" s="39"/>
      <c r="B3987" s="39" t="s">
        <v>84</v>
      </c>
      <c r="C3987" s="39" t="s">
        <v>722</v>
      </c>
      <c r="D3987" s="39" t="s">
        <v>258</v>
      </c>
      <c r="E3987" s="39"/>
      <c r="F3987" s="39" t="s">
        <v>291</v>
      </c>
      <c r="G3987" s="39" t="s">
        <v>168</v>
      </c>
      <c r="H3987" s="352">
        <v>1</v>
      </c>
    </row>
    <row r="3988" spans="1:8">
      <c r="A3988" s="39"/>
      <c r="B3988" s="39" t="s">
        <v>84</v>
      </c>
      <c r="C3988" s="39" t="s">
        <v>723</v>
      </c>
      <c r="D3988" s="39" t="s">
        <v>258</v>
      </c>
      <c r="E3988" s="39"/>
      <c r="F3988" s="39" t="s">
        <v>291</v>
      </c>
      <c r="G3988" s="39" t="s">
        <v>168</v>
      </c>
      <c r="H3988" s="352">
        <v>3</v>
      </c>
    </row>
    <row r="3989" spans="1:8">
      <c r="A3989" s="39"/>
      <c r="B3989" s="39" t="s">
        <v>84</v>
      </c>
      <c r="C3989" s="39" t="s">
        <v>724</v>
      </c>
      <c r="D3989" s="39" t="s">
        <v>258</v>
      </c>
      <c r="E3989" s="39"/>
      <c r="F3989" s="39" t="s">
        <v>196</v>
      </c>
      <c r="G3989" s="39" t="s">
        <v>168</v>
      </c>
      <c r="H3989" s="352">
        <v>3</v>
      </c>
    </row>
    <row r="3990" spans="1:8">
      <c r="A3990" s="39"/>
      <c r="B3990" s="39" t="s">
        <v>84</v>
      </c>
      <c r="C3990" s="39" t="s">
        <v>725</v>
      </c>
      <c r="D3990" s="39" t="s">
        <v>258</v>
      </c>
      <c r="E3990" s="39"/>
      <c r="F3990" s="39" t="s">
        <v>670</v>
      </c>
      <c r="G3990" s="39" t="s">
        <v>168</v>
      </c>
      <c r="H3990" s="352">
        <v>3</v>
      </c>
    </row>
    <row r="3991" spans="1:8">
      <c r="A3991" s="39"/>
      <c r="B3991" s="39" t="s">
        <v>84</v>
      </c>
      <c r="C3991" s="39" t="s">
        <v>726</v>
      </c>
      <c r="D3991" s="39" t="s">
        <v>258</v>
      </c>
      <c r="E3991" s="39"/>
      <c r="F3991" s="39" t="s">
        <v>555</v>
      </c>
      <c r="G3991" s="39" t="s">
        <v>168</v>
      </c>
      <c r="H3991" s="352">
        <v>2</v>
      </c>
    </row>
    <row r="3992" spans="1:8">
      <c r="A3992" s="39"/>
      <c r="B3992" s="39" t="s">
        <v>84</v>
      </c>
      <c r="C3992" s="39" t="s">
        <v>727</v>
      </c>
      <c r="D3992" s="39" t="s">
        <v>258</v>
      </c>
      <c r="E3992" s="39"/>
      <c r="F3992" s="39" t="s">
        <v>264</v>
      </c>
      <c r="G3992" s="39" t="s">
        <v>168</v>
      </c>
      <c r="H3992" s="352">
        <v>1</v>
      </c>
    </row>
    <row r="3993" spans="1:8">
      <c r="A3993" s="39"/>
      <c r="B3993" s="39" t="s">
        <v>84</v>
      </c>
      <c r="C3993" s="39" t="s">
        <v>728</v>
      </c>
      <c r="D3993" s="39" t="s">
        <v>258</v>
      </c>
      <c r="E3993" s="39"/>
      <c r="F3993" s="39" t="s">
        <v>260</v>
      </c>
      <c r="G3993" s="39" t="s">
        <v>168</v>
      </c>
      <c r="H3993" s="352">
        <v>1</v>
      </c>
    </row>
    <row r="3994" spans="1:8">
      <c r="A3994" s="39"/>
      <c r="B3994" s="39" t="s">
        <v>84</v>
      </c>
      <c r="C3994" s="39" t="s">
        <v>729</v>
      </c>
      <c r="D3994" s="39" t="s">
        <v>258</v>
      </c>
      <c r="E3994" s="39"/>
      <c r="F3994" s="39" t="s">
        <v>288</v>
      </c>
      <c r="G3994" s="39" t="s">
        <v>168</v>
      </c>
      <c r="H3994" s="352">
        <v>1</v>
      </c>
    </row>
    <row r="3995" spans="1:8">
      <c r="A3995" s="39"/>
      <c r="B3995" s="39" t="s">
        <v>84</v>
      </c>
      <c r="C3995" s="39" t="s">
        <v>956</v>
      </c>
      <c r="D3995" s="39" t="s">
        <v>258</v>
      </c>
      <c r="E3995" s="39"/>
      <c r="F3995" s="39" t="s">
        <v>196</v>
      </c>
      <c r="G3995" s="39" t="s">
        <v>168</v>
      </c>
      <c r="H3995" s="352">
        <v>1</v>
      </c>
    </row>
    <row r="3996" spans="1:8">
      <c r="A3996" s="39"/>
      <c r="B3996" s="39" t="s">
        <v>84</v>
      </c>
      <c r="C3996" s="39" t="s">
        <v>960</v>
      </c>
      <c r="D3996" s="39" t="s">
        <v>258</v>
      </c>
      <c r="E3996" s="39" t="s">
        <v>204</v>
      </c>
      <c r="F3996" s="39" t="s">
        <v>400</v>
      </c>
      <c r="G3996" s="39" t="s">
        <v>168</v>
      </c>
      <c r="H3996" s="352">
        <v>1</v>
      </c>
    </row>
    <row r="3997" spans="1:8">
      <c r="A3997" s="39"/>
      <c r="B3997" s="39" t="s">
        <v>84</v>
      </c>
      <c r="C3997" s="39" t="s">
        <v>958</v>
      </c>
      <c r="D3997" s="39" t="s">
        <v>258</v>
      </c>
      <c r="E3997" s="39" t="s">
        <v>371</v>
      </c>
      <c r="F3997" s="39" t="s">
        <v>270</v>
      </c>
      <c r="G3997" s="39" t="s">
        <v>168</v>
      </c>
      <c r="H3997" s="352">
        <v>1</v>
      </c>
    </row>
    <row r="3998" spans="1:8">
      <c r="A3998" s="39"/>
      <c r="B3998" s="39" t="s">
        <v>84</v>
      </c>
      <c r="C3998" s="39" t="s">
        <v>730</v>
      </c>
      <c r="D3998" s="39" t="s">
        <v>258</v>
      </c>
      <c r="E3998" s="39"/>
      <c r="F3998" s="39" t="s">
        <v>264</v>
      </c>
      <c r="G3998" s="39" t="s">
        <v>168</v>
      </c>
      <c r="H3998" s="352">
        <v>1</v>
      </c>
    </row>
    <row r="3999" spans="1:8">
      <c r="A3999" s="39"/>
      <c r="B3999" s="39" t="s">
        <v>84</v>
      </c>
      <c r="C3999" s="39" t="s">
        <v>738</v>
      </c>
      <c r="D3999" s="39" t="s">
        <v>739</v>
      </c>
      <c r="E3999" s="39"/>
      <c r="F3999" s="39"/>
      <c r="G3999" s="39" t="s">
        <v>168</v>
      </c>
      <c r="H3999" s="352">
        <v>3</v>
      </c>
    </row>
    <row r="4000" spans="1:8">
      <c r="A4000" s="39"/>
      <c r="B4000" s="39" t="s">
        <v>84</v>
      </c>
      <c r="C4000" s="39" t="s">
        <v>962</v>
      </c>
      <c r="D4000" s="39" t="s">
        <v>258</v>
      </c>
      <c r="E4000" s="39"/>
      <c r="F4000" s="39" t="s">
        <v>400</v>
      </c>
      <c r="G4000" s="39" t="s">
        <v>168</v>
      </c>
      <c r="H4000" s="352">
        <v>1</v>
      </c>
    </row>
    <row r="4001" spans="1:8">
      <c r="A4001" s="39"/>
      <c r="B4001" s="39" t="s">
        <v>84</v>
      </c>
      <c r="C4001" s="39" t="s">
        <v>747</v>
      </c>
      <c r="D4001" s="39" t="s">
        <v>258</v>
      </c>
      <c r="E4001" s="39" t="s">
        <v>210</v>
      </c>
      <c r="F4001" s="39" t="s">
        <v>288</v>
      </c>
      <c r="G4001" s="39" t="s">
        <v>168</v>
      </c>
      <c r="H4001" s="352">
        <v>1</v>
      </c>
    </row>
    <row r="4002" spans="1:8">
      <c r="A4002" s="39"/>
      <c r="B4002" s="39" t="s">
        <v>84</v>
      </c>
      <c r="C4002" s="39" t="s">
        <v>606</v>
      </c>
      <c r="D4002" s="39" t="s">
        <v>258</v>
      </c>
      <c r="E4002" s="39"/>
      <c r="F4002" s="39"/>
      <c r="G4002" s="39" t="s">
        <v>168</v>
      </c>
      <c r="H4002" s="352">
        <v>1</v>
      </c>
    </row>
    <row r="4003" spans="1:8">
      <c r="A4003" s="39"/>
      <c r="B4003" s="39" t="s">
        <v>84</v>
      </c>
      <c r="C4003" s="39" t="s">
        <v>748</v>
      </c>
      <c r="D4003" s="39" t="s">
        <v>678</v>
      </c>
      <c r="E4003" s="39" t="s">
        <v>437</v>
      </c>
      <c r="F4003" s="39" t="s">
        <v>749</v>
      </c>
      <c r="G4003" s="39" t="s">
        <v>168</v>
      </c>
      <c r="H4003" s="352">
        <v>1</v>
      </c>
    </row>
    <row r="4004" spans="1:8">
      <c r="A4004" s="39"/>
      <c r="B4004" s="39" t="s">
        <v>84</v>
      </c>
      <c r="C4004" s="39" t="s">
        <v>750</v>
      </c>
      <c r="D4004" s="39" t="s">
        <v>678</v>
      </c>
      <c r="E4004" s="39" t="s">
        <v>195</v>
      </c>
      <c r="F4004" s="39" t="s">
        <v>751</v>
      </c>
      <c r="G4004" s="39" t="s">
        <v>168</v>
      </c>
      <c r="H4004" s="352">
        <v>1</v>
      </c>
    </row>
    <row r="4005" spans="1:8">
      <c r="A4005" s="39"/>
      <c r="B4005" s="39" t="s">
        <v>84</v>
      </c>
      <c r="C4005" s="39" t="s">
        <v>754</v>
      </c>
      <c r="D4005" s="39" t="s">
        <v>678</v>
      </c>
      <c r="E4005" s="39" t="s">
        <v>440</v>
      </c>
      <c r="F4005" s="39" t="s">
        <v>318</v>
      </c>
      <c r="G4005" s="39" t="s">
        <v>168</v>
      </c>
      <c r="H4005" s="352">
        <v>1</v>
      </c>
    </row>
    <row r="4006" spans="1:8">
      <c r="A4006" s="39"/>
      <c r="B4006" s="39" t="s">
        <v>84</v>
      </c>
      <c r="C4006" s="39" t="s">
        <v>755</v>
      </c>
      <c r="D4006" s="39" t="s">
        <v>678</v>
      </c>
      <c r="E4006" s="39" t="s">
        <v>756</v>
      </c>
      <c r="F4006" s="39" t="s">
        <v>757</v>
      </c>
      <c r="G4006" s="39" t="s">
        <v>168</v>
      </c>
      <c r="H4006" s="352">
        <v>1</v>
      </c>
    </row>
    <row r="4007" spans="1:8">
      <c r="A4007" s="39"/>
      <c r="B4007" s="39" t="s">
        <v>84</v>
      </c>
      <c r="C4007" s="39" t="s">
        <v>761</v>
      </c>
      <c r="D4007" s="39" t="s">
        <v>678</v>
      </c>
      <c r="E4007" s="39" t="s">
        <v>762</v>
      </c>
      <c r="F4007" s="39" t="s">
        <v>363</v>
      </c>
      <c r="G4007" s="39" t="s">
        <v>168</v>
      </c>
      <c r="H4007" s="352">
        <v>1</v>
      </c>
    </row>
    <row r="4008" spans="1:8">
      <c r="A4008" s="39"/>
      <c r="B4008" s="39" t="s">
        <v>84</v>
      </c>
      <c r="C4008" s="39" t="s">
        <v>761</v>
      </c>
      <c r="D4008" s="39" t="s">
        <v>678</v>
      </c>
      <c r="E4008" s="39" t="s">
        <v>399</v>
      </c>
      <c r="F4008" s="39" t="s">
        <v>766</v>
      </c>
      <c r="G4008" s="39" t="s">
        <v>168</v>
      </c>
      <c r="H4008" s="352">
        <v>1</v>
      </c>
    </row>
    <row r="4009" spans="1:8">
      <c r="A4009" s="39"/>
      <c r="B4009" s="39" t="s">
        <v>84</v>
      </c>
      <c r="C4009" s="39" t="s">
        <v>767</v>
      </c>
      <c r="D4009" s="39" t="s">
        <v>678</v>
      </c>
      <c r="E4009" s="39" t="s">
        <v>226</v>
      </c>
      <c r="F4009" s="39" t="s">
        <v>363</v>
      </c>
      <c r="G4009" s="39" t="s">
        <v>168</v>
      </c>
      <c r="H4009" s="352">
        <v>2</v>
      </c>
    </row>
    <row r="4010" spans="1:8">
      <c r="A4010" s="39"/>
      <c r="B4010" s="39" t="s">
        <v>84</v>
      </c>
      <c r="C4010" s="39" t="s">
        <v>768</v>
      </c>
      <c r="D4010" s="39" t="s">
        <v>678</v>
      </c>
      <c r="E4010" s="39" t="s">
        <v>764</v>
      </c>
      <c r="F4010" s="39" t="s">
        <v>765</v>
      </c>
      <c r="G4010" s="39" t="s">
        <v>168</v>
      </c>
      <c r="H4010" s="352">
        <v>1</v>
      </c>
    </row>
    <row r="4011" spans="1:8">
      <c r="A4011" s="39"/>
      <c r="B4011" s="39" t="s">
        <v>84</v>
      </c>
      <c r="C4011" s="39" t="s">
        <v>769</v>
      </c>
      <c r="D4011" s="39" t="s">
        <v>678</v>
      </c>
      <c r="E4011" s="39" t="s">
        <v>175</v>
      </c>
      <c r="F4011" s="39" t="s">
        <v>770</v>
      </c>
      <c r="G4011" s="39" t="s">
        <v>168</v>
      </c>
      <c r="H4011" s="352">
        <v>1</v>
      </c>
    </row>
    <row r="4012" spans="1:8">
      <c r="A4012" s="39"/>
      <c r="B4012" s="39" t="s">
        <v>84</v>
      </c>
      <c r="C4012" s="39" t="s">
        <v>771</v>
      </c>
      <c r="D4012" s="39" t="s">
        <v>678</v>
      </c>
      <c r="E4012" s="39" t="s">
        <v>574</v>
      </c>
      <c r="F4012" s="39" t="s">
        <v>772</v>
      </c>
      <c r="G4012" s="39" t="s">
        <v>168</v>
      </c>
      <c r="H4012" s="352">
        <v>2</v>
      </c>
    </row>
    <row r="4013" spans="1:8">
      <c r="A4013" s="39"/>
      <c r="B4013" s="39" t="s">
        <v>84</v>
      </c>
      <c r="C4013" s="39" t="s">
        <v>773</v>
      </c>
      <c r="D4013" s="39" t="s">
        <v>678</v>
      </c>
      <c r="E4013" s="39" t="s">
        <v>774</v>
      </c>
      <c r="F4013" s="39" t="s">
        <v>775</v>
      </c>
      <c r="G4013" s="39" t="s">
        <v>168</v>
      </c>
      <c r="H4013" s="352">
        <v>1</v>
      </c>
    </row>
    <row r="4014" spans="1:8">
      <c r="A4014" s="39"/>
      <c r="B4014" s="39" t="s">
        <v>84</v>
      </c>
      <c r="C4014" s="39" t="s">
        <v>776</v>
      </c>
      <c r="D4014" s="39" t="s">
        <v>678</v>
      </c>
      <c r="E4014" s="39" t="s">
        <v>226</v>
      </c>
      <c r="F4014" s="39" t="s">
        <v>777</v>
      </c>
      <c r="G4014" s="39" t="s">
        <v>168</v>
      </c>
      <c r="H4014" s="352">
        <v>1</v>
      </c>
    </row>
    <row r="4015" spans="1:8">
      <c r="A4015" s="39"/>
      <c r="B4015" s="39" t="s">
        <v>84</v>
      </c>
      <c r="C4015" s="39" t="s">
        <v>786</v>
      </c>
      <c r="D4015" s="39" t="s">
        <v>678</v>
      </c>
      <c r="E4015" s="39" t="s">
        <v>787</v>
      </c>
      <c r="F4015" s="39" t="s">
        <v>788</v>
      </c>
      <c r="G4015" s="39" t="s">
        <v>168</v>
      </c>
      <c r="H4015" s="352">
        <v>1</v>
      </c>
    </row>
    <row r="4016" spans="1:8">
      <c r="A4016" s="39"/>
      <c r="B4016" s="39" t="s">
        <v>84</v>
      </c>
      <c r="C4016" s="39" t="s">
        <v>789</v>
      </c>
      <c r="D4016" s="39" t="s">
        <v>790</v>
      </c>
      <c r="E4016" s="39" t="s">
        <v>791</v>
      </c>
      <c r="F4016" s="39"/>
      <c r="G4016" s="39" t="s">
        <v>168</v>
      </c>
      <c r="H4016" s="352">
        <v>1</v>
      </c>
    </row>
    <row r="4017" spans="1:8">
      <c r="A4017" s="39"/>
      <c r="B4017" s="39" t="s">
        <v>84</v>
      </c>
      <c r="C4017" s="39" t="s">
        <v>931</v>
      </c>
      <c r="D4017" s="39" t="s">
        <v>790</v>
      </c>
      <c r="E4017" s="39" t="s">
        <v>932</v>
      </c>
      <c r="F4017" s="39"/>
      <c r="G4017" s="39" t="s">
        <v>168</v>
      </c>
      <c r="H4017" s="352">
        <v>1</v>
      </c>
    </row>
    <row r="4018" spans="1:8">
      <c r="A4018" s="39"/>
      <c r="B4018" s="39" t="s">
        <v>84</v>
      </c>
      <c r="C4018" s="39" t="s">
        <v>919</v>
      </c>
      <c r="D4018" s="39" t="s">
        <v>790</v>
      </c>
      <c r="E4018" s="39" t="s">
        <v>920</v>
      </c>
      <c r="F4018" s="39"/>
      <c r="G4018" s="39" t="s">
        <v>168</v>
      </c>
      <c r="H4018" s="352">
        <v>1</v>
      </c>
    </row>
    <row r="4019" spans="1:8">
      <c r="A4019" s="39"/>
      <c r="B4019" s="39" t="s">
        <v>84</v>
      </c>
      <c r="C4019" s="39" t="s">
        <v>792</v>
      </c>
      <c r="D4019" s="39" t="s">
        <v>790</v>
      </c>
      <c r="E4019" s="39" t="s">
        <v>793</v>
      </c>
      <c r="F4019" s="39"/>
      <c r="G4019" s="39" t="s">
        <v>168</v>
      </c>
      <c r="H4019" s="352">
        <v>1</v>
      </c>
    </row>
    <row r="4020" spans="1:8">
      <c r="A4020" s="39"/>
      <c r="B4020" s="39" t="s">
        <v>84</v>
      </c>
      <c r="C4020" s="39" t="s">
        <v>794</v>
      </c>
      <c r="D4020" s="39" t="s">
        <v>790</v>
      </c>
      <c r="E4020" s="39" t="s">
        <v>795</v>
      </c>
      <c r="F4020" s="39"/>
      <c r="G4020" s="39" t="s">
        <v>168</v>
      </c>
      <c r="H4020" s="352">
        <v>1</v>
      </c>
    </row>
    <row r="4021" spans="1:8">
      <c r="A4021" s="39"/>
      <c r="B4021" s="39" t="s">
        <v>84</v>
      </c>
      <c r="C4021" s="39" t="s">
        <v>927</v>
      </c>
      <c r="D4021" s="39" t="s">
        <v>790</v>
      </c>
      <c r="E4021" s="39" t="s">
        <v>928</v>
      </c>
      <c r="F4021" s="39"/>
      <c r="G4021" s="39" t="s">
        <v>168</v>
      </c>
      <c r="H4021" s="352">
        <v>1</v>
      </c>
    </row>
    <row r="4022" spans="1:8">
      <c r="A4022" s="39"/>
      <c r="B4022" s="39" t="s">
        <v>84</v>
      </c>
      <c r="C4022" s="39" t="s">
        <v>796</v>
      </c>
      <c r="D4022" s="39" t="s">
        <v>790</v>
      </c>
      <c r="E4022" s="39" t="s">
        <v>797</v>
      </c>
      <c r="F4022" s="39"/>
      <c r="G4022" s="39" t="s">
        <v>168</v>
      </c>
      <c r="H4022" s="352">
        <v>1</v>
      </c>
    </row>
    <row r="4023" spans="1:8">
      <c r="A4023" s="39"/>
      <c r="B4023" s="39" t="s">
        <v>84</v>
      </c>
      <c r="C4023" s="39" t="s">
        <v>810</v>
      </c>
      <c r="D4023" s="39" t="s">
        <v>790</v>
      </c>
      <c r="E4023" s="39" t="s">
        <v>811</v>
      </c>
      <c r="F4023" s="39"/>
      <c r="G4023" s="39" t="s">
        <v>168</v>
      </c>
      <c r="H4023" s="352">
        <v>1</v>
      </c>
    </row>
    <row r="4024" spans="1:8">
      <c r="A4024" s="39"/>
      <c r="B4024" s="39" t="s">
        <v>84</v>
      </c>
      <c r="C4024" s="39" t="s">
        <v>798</v>
      </c>
      <c r="D4024" s="39" t="s">
        <v>790</v>
      </c>
      <c r="E4024" s="39" t="s">
        <v>799</v>
      </c>
      <c r="F4024" s="39"/>
      <c r="G4024" s="39" t="s">
        <v>168</v>
      </c>
      <c r="H4024" s="352">
        <v>1</v>
      </c>
    </row>
    <row r="4033" spans="1:8" ht="20.25">
      <c r="A4033" s="40" t="s">
        <v>965</v>
      </c>
      <c r="B4033" s="35"/>
      <c r="C4033" s="35"/>
      <c r="D4033" s="35"/>
      <c r="E4033" s="35"/>
      <c r="F4033" s="35"/>
      <c r="G4033" s="35"/>
      <c r="H4033" s="351"/>
    </row>
    <row r="4034" spans="1:8">
      <c r="A4034" s="39"/>
      <c r="B4034" s="39" t="s">
        <v>162</v>
      </c>
      <c r="C4034" s="39" t="s">
        <v>163</v>
      </c>
      <c r="D4034" s="39" t="s">
        <v>164</v>
      </c>
      <c r="E4034" s="39" t="s">
        <v>165</v>
      </c>
      <c r="F4034" s="39" t="s">
        <v>166</v>
      </c>
      <c r="G4034" s="39" t="s">
        <v>167</v>
      </c>
      <c r="H4034" s="352" t="s">
        <v>168</v>
      </c>
    </row>
    <row r="4035" spans="1:8">
      <c r="A4035" s="39"/>
      <c r="B4035" s="39" t="s">
        <v>84</v>
      </c>
      <c r="C4035" s="39" t="s">
        <v>922</v>
      </c>
      <c r="D4035" s="39" t="s">
        <v>258</v>
      </c>
      <c r="E4035" s="39" t="s">
        <v>923</v>
      </c>
      <c r="F4035" s="39" t="s">
        <v>924</v>
      </c>
      <c r="G4035" s="39" t="s">
        <v>168</v>
      </c>
      <c r="H4035" s="352">
        <v>1</v>
      </c>
    </row>
    <row r="4036" spans="1:8">
      <c r="A4036" s="39"/>
      <c r="B4036" s="39" t="s">
        <v>84</v>
      </c>
      <c r="C4036" s="39" t="s">
        <v>718</v>
      </c>
      <c r="D4036" s="39" t="s">
        <v>258</v>
      </c>
      <c r="E4036" s="39"/>
      <c r="F4036" s="39" t="s">
        <v>279</v>
      </c>
      <c r="G4036" s="39" t="s">
        <v>168</v>
      </c>
      <c r="H4036" s="352">
        <v>1</v>
      </c>
    </row>
    <row r="4037" spans="1:8">
      <c r="A4037" s="39"/>
      <c r="B4037" s="39" t="s">
        <v>84</v>
      </c>
      <c r="C4037" s="39" t="s">
        <v>964</v>
      </c>
      <c r="D4037" s="39" t="s">
        <v>258</v>
      </c>
      <c r="E4037" s="39"/>
      <c r="F4037" s="39" t="s">
        <v>264</v>
      </c>
      <c r="G4037" s="39" t="s">
        <v>168</v>
      </c>
      <c r="H4037" s="352">
        <v>1</v>
      </c>
    </row>
    <row r="4038" spans="1:8">
      <c r="A4038" s="39"/>
      <c r="B4038" s="39" t="s">
        <v>84</v>
      </c>
      <c r="C4038" s="39" t="s">
        <v>719</v>
      </c>
      <c r="D4038" s="39" t="s">
        <v>258</v>
      </c>
      <c r="E4038" s="39"/>
      <c r="F4038" s="39" t="s">
        <v>291</v>
      </c>
      <c r="G4038" s="39" t="s">
        <v>168</v>
      </c>
      <c r="H4038" s="352">
        <v>1</v>
      </c>
    </row>
    <row r="4039" spans="1:8">
      <c r="A4039" s="39"/>
      <c r="B4039" s="39" t="s">
        <v>84</v>
      </c>
      <c r="C4039" s="39" t="s">
        <v>720</v>
      </c>
      <c r="D4039" s="39" t="s">
        <v>258</v>
      </c>
      <c r="E4039" s="39"/>
      <c r="F4039" s="39" t="s">
        <v>495</v>
      </c>
      <c r="G4039" s="39" t="s">
        <v>168</v>
      </c>
      <c r="H4039" s="352">
        <v>3</v>
      </c>
    </row>
    <row r="4040" spans="1:8">
      <c r="A4040" s="39"/>
      <c r="B4040" s="39" t="s">
        <v>84</v>
      </c>
      <c r="C4040" s="39" t="s">
        <v>721</v>
      </c>
      <c r="D4040" s="39" t="s">
        <v>258</v>
      </c>
      <c r="E4040" s="39"/>
      <c r="F4040" s="39" t="s">
        <v>318</v>
      </c>
      <c r="G4040" s="39" t="s">
        <v>168</v>
      </c>
      <c r="H4040" s="352">
        <v>3</v>
      </c>
    </row>
    <row r="4041" spans="1:8">
      <c r="A4041" s="39"/>
      <c r="B4041" s="39" t="s">
        <v>84</v>
      </c>
      <c r="C4041" s="39" t="s">
        <v>722</v>
      </c>
      <c r="D4041" s="39" t="s">
        <v>258</v>
      </c>
      <c r="E4041" s="39"/>
      <c r="F4041" s="39" t="s">
        <v>291</v>
      </c>
      <c r="G4041" s="39" t="s">
        <v>168</v>
      </c>
      <c r="H4041" s="352">
        <v>1</v>
      </c>
    </row>
    <row r="4042" spans="1:8">
      <c r="A4042" s="39"/>
      <c r="B4042" s="39" t="s">
        <v>84</v>
      </c>
      <c r="C4042" s="39" t="s">
        <v>723</v>
      </c>
      <c r="D4042" s="39" t="s">
        <v>258</v>
      </c>
      <c r="E4042" s="39"/>
      <c r="F4042" s="39" t="s">
        <v>291</v>
      </c>
      <c r="G4042" s="39" t="s">
        <v>168</v>
      </c>
      <c r="H4042" s="352">
        <v>3</v>
      </c>
    </row>
    <row r="4043" spans="1:8">
      <c r="A4043" s="39"/>
      <c r="B4043" s="39" t="s">
        <v>84</v>
      </c>
      <c r="C4043" s="39" t="s">
        <v>724</v>
      </c>
      <c r="D4043" s="39" t="s">
        <v>258</v>
      </c>
      <c r="E4043" s="39"/>
      <c r="F4043" s="39" t="s">
        <v>196</v>
      </c>
      <c r="G4043" s="39" t="s">
        <v>168</v>
      </c>
      <c r="H4043" s="352">
        <v>3</v>
      </c>
    </row>
    <row r="4044" spans="1:8">
      <c r="A4044" s="39"/>
      <c r="B4044" s="39" t="s">
        <v>84</v>
      </c>
      <c r="C4044" s="39" t="s">
        <v>725</v>
      </c>
      <c r="D4044" s="39" t="s">
        <v>258</v>
      </c>
      <c r="E4044" s="39"/>
      <c r="F4044" s="39" t="s">
        <v>670</v>
      </c>
      <c r="G4044" s="39" t="s">
        <v>168</v>
      </c>
      <c r="H4044" s="352">
        <v>3</v>
      </c>
    </row>
    <row r="4045" spans="1:8">
      <c r="A4045" s="39"/>
      <c r="B4045" s="39" t="s">
        <v>84</v>
      </c>
      <c r="C4045" s="39" t="s">
        <v>726</v>
      </c>
      <c r="D4045" s="39" t="s">
        <v>258</v>
      </c>
      <c r="E4045" s="39"/>
      <c r="F4045" s="39" t="s">
        <v>555</v>
      </c>
      <c r="G4045" s="39" t="s">
        <v>168</v>
      </c>
      <c r="H4045" s="352">
        <v>2</v>
      </c>
    </row>
    <row r="4046" spans="1:8">
      <c r="A4046" s="39"/>
      <c r="B4046" s="39" t="s">
        <v>84</v>
      </c>
      <c r="C4046" s="39" t="s">
        <v>727</v>
      </c>
      <c r="D4046" s="39" t="s">
        <v>258</v>
      </c>
      <c r="E4046" s="39"/>
      <c r="F4046" s="39" t="s">
        <v>264</v>
      </c>
      <c r="G4046" s="39" t="s">
        <v>168</v>
      </c>
      <c r="H4046" s="352">
        <v>1</v>
      </c>
    </row>
    <row r="4047" spans="1:8">
      <c r="A4047" s="39"/>
      <c r="B4047" s="39" t="s">
        <v>84</v>
      </c>
      <c r="C4047" s="39" t="s">
        <v>728</v>
      </c>
      <c r="D4047" s="39" t="s">
        <v>258</v>
      </c>
      <c r="E4047" s="39"/>
      <c r="F4047" s="39" t="s">
        <v>260</v>
      </c>
      <c r="G4047" s="39" t="s">
        <v>168</v>
      </c>
      <c r="H4047" s="352">
        <v>1</v>
      </c>
    </row>
    <row r="4048" spans="1:8">
      <c r="A4048" s="39"/>
      <c r="B4048" s="39" t="s">
        <v>84</v>
      </c>
      <c r="C4048" s="39" t="s">
        <v>883</v>
      </c>
      <c r="D4048" s="39" t="s">
        <v>258</v>
      </c>
      <c r="E4048" s="39"/>
      <c r="F4048" s="39" t="s">
        <v>884</v>
      </c>
      <c r="G4048" s="39" t="s">
        <v>168</v>
      </c>
      <c r="H4048" s="352">
        <v>1</v>
      </c>
    </row>
    <row r="4049" spans="1:8">
      <c r="A4049" s="39"/>
      <c r="B4049" s="39" t="s">
        <v>84</v>
      </c>
      <c r="C4049" s="39" t="s">
        <v>729</v>
      </c>
      <c r="D4049" s="39" t="s">
        <v>258</v>
      </c>
      <c r="E4049" s="39"/>
      <c r="F4049" s="39" t="s">
        <v>288</v>
      </c>
      <c r="G4049" s="39" t="s">
        <v>168</v>
      </c>
      <c r="H4049" s="352">
        <v>1</v>
      </c>
    </row>
    <row r="4050" spans="1:8">
      <c r="A4050" s="39"/>
      <c r="B4050" s="39" t="s">
        <v>84</v>
      </c>
      <c r="C4050" s="39" t="s">
        <v>960</v>
      </c>
      <c r="D4050" s="39" t="s">
        <v>258</v>
      </c>
      <c r="E4050" s="39" t="s">
        <v>204</v>
      </c>
      <c r="F4050" s="39" t="s">
        <v>400</v>
      </c>
      <c r="G4050" s="39" t="s">
        <v>168</v>
      </c>
      <c r="H4050" s="352">
        <v>1</v>
      </c>
    </row>
    <row r="4051" spans="1:8">
      <c r="A4051" s="39"/>
      <c r="B4051" s="39" t="s">
        <v>84</v>
      </c>
      <c r="C4051" s="39" t="s">
        <v>958</v>
      </c>
      <c r="D4051" s="39" t="s">
        <v>258</v>
      </c>
      <c r="E4051" s="39" t="s">
        <v>371</v>
      </c>
      <c r="F4051" s="39" t="s">
        <v>270</v>
      </c>
      <c r="G4051" s="39" t="s">
        <v>168</v>
      </c>
      <c r="H4051" s="352">
        <v>1</v>
      </c>
    </row>
    <row r="4052" spans="1:8">
      <c r="A4052" s="39"/>
      <c r="B4052" s="39" t="s">
        <v>84</v>
      </c>
      <c r="C4052" s="39" t="s">
        <v>730</v>
      </c>
      <c r="D4052" s="39" t="s">
        <v>258</v>
      </c>
      <c r="E4052" s="39"/>
      <c r="F4052" s="39" t="s">
        <v>264</v>
      </c>
      <c r="G4052" s="39" t="s">
        <v>168</v>
      </c>
      <c r="H4052" s="352">
        <v>1</v>
      </c>
    </row>
    <row r="4053" spans="1:8">
      <c r="A4053" s="39"/>
      <c r="B4053" s="39" t="s">
        <v>84</v>
      </c>
      <c r="C4053" s="39" t="s">
        <v>738</v>
      </c>
      <c r="D4053" s="39" t="s">
        <v>739</v>
      </c>
      <c r="E4053" s="39"/>
      <c r="F4053" s="39"/>
      <c r="G4053" s="39" t="s">
        <v>168</v>
      </c>
      <c r="H4053" s="352">
        <v>3</v>
      </c>
    </row>
    <row r="4054" spans="1:8">
      <c r="A4054" s="39"/>
      <c r="B4054" s="39" t="s">
        <v>84</v>
      </c>
      <c r="C4054" s="39" t="s">
        <v>962</v>
      </c>
      <c r="D4054" s="39" t="s">
        <v>258</v>
      </c>
      <c r="E4054" s="39"/>
      <c r="F4054" s="39" t="s">
        <v>400</v>
      </c>
      <c r="G4054" s="39" t="s">
        <v>168</v>
      </c>
      <c r="H4054" s="352">
        <v>1</v>
      </c>
    </row>
    <row r="4055" spans="1:8">
      <c r="A4055" s="39"/>
      <c r="B4055" s="39" t="s">
        <v>84</v>
      </c>
      <c r="C4055" s="39" t="s">
        <v>966</v>
      </c>
      <c r="D4055" s="39" t="s">
        <v>255</v>
      </c>
      <c r="E4055" s="39"/>
      <c r="F4055" s="39" t="s">
        <v>670</v>
      </c>
      <c r="G4055" s="39" t="s">
        <v>168</v>
      </c>
      <c r="H4055" s="352">
        <v>1</v>
      </c>
    </row>
    <row r="4056" spans="1:8">
      <c r="A4056" s="39"/>
      <c r="B4056" s="39" t="s">
        <v>84</v>
      </c>
      <c r="C4056" s="39" t="s">
        <v>747</v>
      </c>
      <c r="D4056" s="39" t="s">
        <v>258</v>
      </c>
      <c r="E4056" s="39" t="s">
        <v>210</v>
      </c>
      <c r="F4056" s="39" t="s">
        <v>288</v>
      </c>
      <c r="G4056" s="39" t="s">
        <v>168</v>
      </c>
      <c r="H4056" s="352">
        <v>1</v>
      </c>
    </row>
    <row r="4057" spans="1:8">
      <c r="A4057" s="39"/>
      <c r="B4057" s="39" t="s">
        <v>84</v>
      </c>
      <c r="C4057" s="39" t="s">
        <v>606</v>
      </c>
      <c r="D4057" s="39" t="s">
        <v>258</v>
      </c>
      <c r="E4057" s="39"/>
      <c r="F4057" s="39"/>
      <c r="G4057" s="39" t="s">
        <v>168</v>
      </c>
      <c r="H4057" s="352">
        <v>1</v>
      </c>
    </row>
    <row r="4058" spans="1:8">
      <c r="A4058" s="39"/>
      <c r="B4058" s="39" t="s">
        <v>84</v>
      </c>
      <c r="C4058" s="39" t="s">
        <v>748</v>
      </c>
      <c r="D4058" s="39" t="s">
        <v>678</v>
      </c>
      <c r="E4058" s="39" t="s">
        <v>437</v>
      </c>
      <c r="F4058" s="39" t="s">
        <v>749</v>
      </c>
      <c r="G4058" s="39" t="s">
        <v>168</v>
      </c>
      <c r="H4058" s="352">
        <v>1</v>
      </c>
    </row>
    <row r="4059" spans="1:8">
      <c r="A4059" s="39"/>
      <c r="B4059" s="39" t="s">
        <v>84</v>
      </c>
      <c r="C4059" s="39" t="s">
        <v>750</v>
      </c>
      <c r="D4059" s="39" t="s">
        <v>678</v>
      </c>
      <c r="E4059" s="39" t="s">
        <v>195</v>
      </c>
      <c r="F4059" s="39" t="s">
        <v>751</v>
      </c>
      <c r="G4059" s="39" t="s">
        <v>168</v>
      </c>
      <c r="H4059" s="352">
        <v>1</v>
      </c>
    </row>
    <row r="4060" spans="1:8">
      <c r="A4060" s="39"/>
      <c r="B4060" s="39" t="s">
        <v>84</v>
      </c>
      <c r="C4060" s="39" t="s">
        <v>754</v>
      </c>
      <c r="D4060" s="39" t="s">
        <v>678</v>
      </c>
      <c r="E4060" s="39" t="s">
        <v>440</v>
      </c>
      <c r="F4060" s="39" t="s">
        <v>318</v>
      </c>
      <c r="G4060" s="39" t="s">
        <v>168</v>
      </c>
      <c r="H4060" s="352">
        <v>1</v>
      </c>
    </row>
    <row r="4061" spans="1:8">
      <c r="A4061" s="39"/>
      <c r="B4061" s="39" t="s">
        <v>84</v>
      </c>
      <c r="C4061" s="39" t="s">
        <v>755</v>
      </c>
      <c r="D4061" s="39" t="s">
        <v>678</v>
      </c>
      <c r="E4061" s="39" t="s">
        <v>756</v>
      </c>
      <c r="F4061" s="39" t="s">
        <v>757</v>
      </c>
      <c r="G4061" s="39" t="s">
        <v>168</v>
      </c>
      <c r="H4061" s="352">
        <v>1</v>
      </c>
    </row>
    <row r="4062" spans="1:8">
      <c r="A4062" s="39"/>
      <c r="B4062" s="39" t="s">
        <v>84</v>
      </c>
      <c r="C4062" s="39" t="s">
        <v>758</v>
      </c>
      <c r="D4062" s="39" t="s">
        <v>678</v>
      </c>
      <c r="E4062" s="39" t="s">
        <v>759</v>
      </c>
      <c r="F4062" s="39" t="s">
        <v>760</v>
      </c>
      <c r="G4062" s="39" t="s">
        <v>168</v>
      </c>
      <c r="H4062" s="352">
        <v>1</v>
      </c>
    </row>
    <row r="4063" spans="1:8">
      <c r="A4063" s="39"/>
      <c r="B4063" s="39" t="s">
        <v>84</v>
      </c>
      <c r="C4063" s="39" t="s">
        <v>761</v>
      </c>
      <c r="D4063" s="39" t="s">
        <v>678</v>
      </c>
      <c r="E4063" s="39" t="s">
        <v>762</v>
      </c>
      <c r="F4063" s="39" t="s">
        <v>363</v>
      </c>
      <c r="G4063" s="39" t="s">
        <v>168</v>
      </c>
      <c r="H4063" s="352">
        <v>1</v>
      </c>
    </row>
    <row r="4064" spans="1:8">
      <c r="A4064" s="39"/>
      <c r="B4064" s="39" t="s">
        <v>84</v>
      </c>
      <c r="C4064" s="39" t="s">
        <v>761</v>
      </c>
      <c r="D4064" s="39" t="s">
        <v>678</v>
      </c>
      <c r="E4064" s="39" t="s">
        <v>399</v>
      </c>
      <c r="F4064" s="39" t="s">
        <v>766</v>
      </c>
      <c r="G4064" s="39" t="s">
        <v>168</v>
      </c>
      <c r="H4064" s="352">
        <v>1</v>
      </c>
    </row>
    <row r="4065" spans="1:8">
      <c r="A4065" s="39"/>
      <c r="B4065" s="39" t="s">
        <v>84</v>
      </c>
      <c r="C4065" s="39" t="s">
        <v>767</v>
      </c>
      <c r="D4065" s="39" t="s">
        <v>678</v>
      </c>
      <c r="E4065" s="39" t="s">
        <v>226</v>
      </c>
      <c r="F4065" s="39" t="s">
        <v>363</v>
      </c>
      <c r="G4065" s="39" t="s">
        <v>168</v>
      </c>
      <c r="H4065" s="352">
        <v>2</v>
      </c>
    </row>
    <row r="4066" spans="1:8">
      <c r="A4066" s="39"/>
      <c r="B4066" s="39" t="s">
        <v>84</v>
      </c>
      <c r="C4066" s="39" t="s">
        <v>768</v>
      </c>
      <c r="D4066" s="39" t="s">
        <v>678</v>
      </c>
      <c r="E4066" s="39" t="s">
        <v>764</v>
      </c>
      <c r="F4066" s="39" t="s">
        <v>765</v>
      </c>
      <c r="G4066" s="39" t="s">
        <v>168</v>
      </c>
      <c r="H4066" s="352">
        <v>2</v>
      </c>
    </row>
    <row r="4067" spans="1:8">
      <c r="A4067" s="39"/>
      <c r="B4067" s="39" t="s">
        <v>84</v>
      </c>
      <c r="C4067" s="39" t="s">
        <v>769</v>
      </c>
      <c r="D4067" s="39" t="s">
        <v>678</v>
      </c>
      <c r="E4067" s="39" t="s">
        <v>175</v>
      </c>
      <c r="F4067" s="39" t="s">
        <v>770</v>
      </c>
      <c r="G4067" s="39" t="s">
        <v>168</v>
      </c>
      <c r="H4067" s="352">
        <v>1</v>
      </c>
    </row>
    <row r="4068" spans="1:8">
      <c r="A4068" s="39"/>
      <c r="B4068" s="39" t="s">
        <v>84</v>
      </c>
      <c r="C4068" s="39" t="s">
        <v>771</v>
      </c>
      <c r="D4068" s="39" t="s">
        <v>678</v>
      </c>
      <c r="E4068" s="39" t="s">
        <v>574</v>
      </c>
      <c r="F4068" s="39" t="s">
        <v>772</v>
      </c>
      <c r="G4068" s="39" t="s">
        <v>168</v>
      </c>
      <c r="H4068" s="352">
        <v>2</v>
      </c>
    </row>
    <row r="4069" spans="1:8">
      <c r="A4069" s="39"/>
      <c r="B4069" s="39" t="s">
        <v>84</v>
      </c>
      <c r="C4069" s="39" t="s">
        <v>773</v>
      </c>
      <c r="D4069" s="39" t="s">
        <v>678</v>
      </c>
      <c r="E4069" s="39" t="s">
        <v>774</v>
      </c>
      <c r="F4069" s="39" t="s">
        <v>775</v>
      </c>
      <c r="G4069" s="39" t="s">
        <v>168</v>
      </c>
      <c r="H4069" s="352">
        <v>1</v>
      </c>
    </row>
    <row r="4070" spans="1:8">
      <c r="A4070" s="39"/>
      <c r="B4070" s="39" t="s">
        <v>84</v>
      </c>
      <c r="C4070" s="39" t="s">
        <v>776</v>
      </c>
      <c r="D4070" s="39" t="s">
        <v>678</v>
      </c>
      <c r="E4070" s="39" t="s">
        <v>226</v>
      </c>
      <c r="F4070" s="39" t="s">
        <v>777</v>
      </c>
      <c r="G4070" s="39" t="s">
        <v>168</v>
      </c>
      <c r="H4070" s="352">
        <v>1</v>
      </c>
    </row>
    <row r="4071" spans="1:8">
      <c r="A4071" s="39"/>
      <c r="B4071" s="39" t="s">
        <v>84</v>
      </c>
      <c r="C4071" s="39" t="s">
        <v>786</v>
      </c>
      <c r="D4071" s="39" t="s">
        <v>678</v>
      </c>
      <c r="E4071" s="39" t="s">
        <v>787</v>
      </c>
      <c r="F4071" s="39" t="s">
        <v>788</v>
      </c>
      <c r="G4071" s="39" t="s">
        <v>168</v>
      </c>
      <c r="H4071" s="352">
        <v>1</v>
      </c>
    </row>
    <row r="4072" spans="1:8">
      <c r="A4072" s="39"/>
      <c r="B4072" s="39" t="s">
        <v>84</v>
      </c>
      <c r="C4072" s="39" t="s">
        <v>789</v>
      </c>
      <c r="D4072" s="39" t="s">
        <v>790</v>
      </c>
      <c r="E4072" s="39" t="s">
        <v>791</v>
      </c>
      <c r="F4072" s="39"/>
      <c r="G4072" s="39" t="s">
        <v>168</v>
      </c>
      <c r="H4072" s="352">
        <v>1</v>
      </c>
    </row>
    <row r="4073" spans="1:8">
      <c r="A4073" s="39"/>
      <c r="B4073" s="39" t="s">
        <v>84</v>
      </c>
      <c r="C4073" s="39" t="s">
        <v>931</v>
      </c>
      <c r="D4073" s="39" t="s">
        <v>790</v>
      </c>
      <c r="E4073" s="39" t="s">
        <v>932</v>
      </c>
      <c r="F4073" s="39"/>
      <c r="G4073" s="39" t="s">
        <v>168</v>
      </c>
      <c r="H4073" s="352">
        <v>1</v>
      </c>
    </row>
    <row r="4074" spans="1:8">
      <c r="A4074" s="39"/>
      <c r="B4074" s="39" t="s">
        <v>84</v>
      </c>
      <c r="C4074" s="39" t="s">
        <v>919</v>
      </c>
      <c r="D4074" s="39" t="s">
        <v>790</v>
      </c>
      <c r="E4074" s="39" t="s">
        <v>920</v>
      </c>
      <c r="F4074" s="39"/>
      <c r="G4074" s="39" t="s">
        <v>168</v>
      </c>
      <c r="H4074" s="352">
        <v>1</v>
      </c>
    </row>
    <row r="4075" spans="1:8">
      <c r="A4075" s="39"/>
      <c r="B4075" s="39" t="s">
        <v>84</v>
      </c>
      <c r="C4075" s="39" t="s">
        <v>792</v>
      </c>
      <c r="D4075" s="39" t="s">
        <v>790</v>
      </c>
      <c r="E4075" s="39" t="s">
        <v>793</v>
      </c>
      <c r="F4075" s="39"/>
      <c r="G4075" s="39" t="s">
        <v>168</v>
      </c>
      <c r="H4075" s="352">
        <v>1</v>
      </c>
    </row>
    <row r="4076" spans="1:8">
      <c r="A4076" s="39"/>
      <c r="B4076" s="39" t="s">
        <v>84</v>
      </c>
      <c r="C4076" s="39" t="s">
        <v>794</v>
      </c>
      <c r="D4076" s="39" t="s">
        <v>790</v>
      </c>
      <c r="E4076" s="39" t="s">
        <v>795</v>
      </c>
      <c r="F4076" s="39"/>
      <c r="G4076" s="39" t="s">
        <v>168</v>
      </c>
      <c r="H4076" s="352">
        <v>1</v>
      </c>
    </row>
    <row r="4077" spans="1:8">
      <c r="A4077" s="39"/>
      <c r="B4077" s="39" t="s">
        <v>84</v>
      </c>
      <c r="C4077" s="39" t="s">
        <v>927</v>
      </c>
      <c r="D4077" s="39" t="s">
        <v>790</v>
      </c>
      <c r="E4077" s="39" t="s">
        <v>928</v>
      </c>
      <c r="F4077" s="39"/>
      <c r="G4077" s="39" t="s">
        <v>168</v>
      </c>
      <c r="H4077" s="352">
        <v>1</v>
      </c>
    </row>
    <row r="4078" spans="1:8">
      <c r="A4078" s="39"/>
      <c r="B4078" s="39" t="s">
        <v>84</v>
      </c>
      <c r="C4078" s="39" t="s">
        <v>796</v>
      </c>
      <c r="D4078" s="39" t="s">
        <v>790</v>
      </c>
      <c r="E4078" s="39" t="s">
        <v>797</v>
      </c>
      <c r="F4078" s="39"/>
      <c r="G4078" s="39" t="s">
        <v>168</v>
      </c>
      <c r="H4078" s="352">
        <v>1</v>
      </c>
    </row>
    <row r="4079" spans="1:8">
      <c r="A4079" s="39"/>
      <c r="B4079" s="39" t="s">
        <v>84</v>
      </c>
      <c r="C4079" s="39" t="s">
        <v>798</v>
      </c>
      <c r="D4079" s="39" t="s">
        <v>790</v>
      </c>
      <c r="E4079" s="39" t="s">
        <v>799</v>
      </c>
      <c r="F4079" s="39"/>
      <c r="G4079" s="39" t="s">
        <v>168</v>
      </c>
      <c r="H4079" s="352">
        <v>1</v>
      </c>
    </row>
    <row r="4088" spans="1:8" ht="20.25">
      <c r="A4088" s="40" t="s">
        <v>967</v>
      </c>
      <c r="B4088" s="35"/>
      <c r="C4088" s="35"/>
      <c r="D4088" s="35"/>
      <c r="E4088" s="35"/>
      <c r="F4088" s="35"/>
      <c r="G4088" s="35"/>
      <c r="H4088" s="351"/>
    </row>
    <row r="4089" spans="1:8">
      <c r="A4089" s="39"/>
      <c r="B4089" s="39" t="s">
        <v>162</v>
      </c>
      <c r="C4089" s="39" t="s">
        <v>163</v>
      </c>
      <c r="D4089" s="39" t="s">
        <v>164</v>
      </c>
      <c r="E4089" s="39" t="s">
        <v>165</v>
      </c>
      <c r="F4089" s="39" t="s">
        <v>166</v>
      </c>
      <c r="G4089" s="39" t="s">
        <v>167</v>
      </c>
      <c r="H4089" s="352" t="s">
        <v>168</v>
      </c>
    </row>
    <row r="4090" spans="1:8">
      <c r="A4090" s="39"/>
      <c r="B4090" s="39" t="s">
        <v>84</v>
      </c>
      <c r="C4090" s="39" t="s">
        <v>968</v>
      </c>
      <c r="D4090" s="39" t="s">
        <v>258</v>
      </c>
      <c r="E4090" s="39"/>
      <c r="F4090" s="39" t="s">
        <v>969</v>
      </c>
      <c r="G4090" s="39" t="s">
        <v>168</v>
      </c>
      <c r="H4090" s="352">
        <v>1</v>
      </c>
    </row>
    <row r="4091" spans="1:8">
      <c r="A4091" s="39"/>
      <c r="B4091" s="39" t="s">
        <v>84</v>
      </c>
      <c r="C4091" s="39" t="s">
        <v>922</v>
      </c>
      <c r="D4091" s="39" t="s">
        <v>258</v>
      </c>
      <c r="E4091" s="39" t="s">
        <v>923</v>
      </c>
      <c r="F4091" s="39" t="s">
        <v>924</v>
      </c>
      <c r="G4091" s="39" t="s">
        <v>168</v>
      </c>
      <c r="H4091" s="352">
        <v>1</v>
      </c>
    </row>
    <row r="4092" spans="1:8">
      <c r="A4092" s="39"/>
      <c r="B4092" s="39" t="s">
        <v>84</v>
      </c>
      <c r="C4092" s="39" t="s">
        <v>718</v>
      </c>
      <c r="D4092" s="39" t="s">
        <v>258</v>
      </c>
      <c r="E4092" s="39"/>
      <c r="F4092" s="39" t="s">
        <v>279</v>
      </c>
      <c r="G4092" s="39" t="s">
        <v>168</v>
      </c>
      <c r="H4092" s="352">
        <v>1</v>
      </c>
    </row>
    <row r="4093" spans="1:8">
      <c r="A4093" s="39"/>
      <c r="B4093" s="39" t="s">
        <v>84</v>
      </c>
      <c r="C4093" s="39" t="s">
        <v>964</v>
      </c>
      <c r="D4093" s="39" t="s">
        <v>258</v>
      </c>
      <c r="E4093" s="39"/>
      <c r="F4093" s="39" t="s">
        <v>264</v>
      </c>
      <c r="G4093" s="39" t="s">
        <v>168</v>
      </c>
      <c r="H4093" s="352">
        <v>1</v>
      </c>
    </row>
    <row r="4094" spans="1:8">
      <c r="A4094" s="39"/>
      <c r="B4094" s="39" t="s">
        <v>84</v>
      </c>
      <c r="C4094" s="39" t="s">
        <v>719</v>
      </c>
      <c r="D4094" s="39" t="s">
        <v>258</v>
      </c>
      <c r="E4094" s="39"/>
      <c r="F4094" s="39" t="s">
        <v>291</v>
      </c>
      <c r="G4094" s="39" t="s">
        <v>168</v>
      </c>
      <c r="H4094" s="352">
        <v>1</v>
      </c>
    </row>
    <row r="4095" spans="1:8">
      <c r="A4095" s="39"/>
      <c r="B4095" s="39" t="s">
        <v>84</v>
      </c>
      <c r="C4095" s="39" t="s">
        <v>720</v>
      </c>
      <c r="D4095" s="39" t="s">
        <v>258</v>
      </c>
      <c r="E4095" s="39"/>
      <c r="F4095" s="39" t="s">
        <v>495</v>
      </c>
      <c r="G4095" s="39" t="s">
        <v>168</v>
      </c>
      <c r="H4095" s="352">
        <v>3</v>
      </c>
    </row>
    <row r="4096" spans="1:8">
      <c r="A4096" s="39"/>
      <c r="B4096" s="39" t="s">
        <v>84</v>
      </c>
      <c r="C4096" s="39" t="s">
        <v>721</v>
      </c>
      <c r="D4096" s="39" t="s">
        <v>258</v>
      </c>
      <c r="E4096" s="39"/>
      <c r="F4096" s="39" t="s">
        <v>318</v>
      </c>
      <c r="G4096" s="39" t="s">
        <v>168</v>
      </c>
      <c r="H4096" s="352">
        <v>3</v>
      </c>
    </row>
    <row r="4097" spans="1:8">
      <c r="A4097" s="39"/>
      <c r="B4097" s="39" t="s">
        <v>84</v>
      </c>
      <c r="C4097" s="39" t="s">
        <v>722</v>
      </c>
      <c r="D4097" s="39" t="s">
        <v>258</v>
      </c>
      <c r="E4097" s="39"/>
      <c r="F4097" s="39" t="s">
        <v>291</v>
      </c>
      <c r="G4097" s="39" t="s">
        <v>168</v>
      </c>
      <c r="H4097" s="352">
        <v>1</v>
      </c>
    </row>
    <row r="4098" spans="1:8">
      <c r="A4098" s="39"/>
      <c r="B4098" s="39" t="s">
        <v>84</v>
      </c>
      <c r="C4098" s="39" t="s">
        <v>723</v>
      </c>
      <c r="D4098" s="39" t="s">
        <v>258</v>
      </c>
      <c r="E4098" s="39"/>
      <c r="F4098" s="39" t="s">
        <v>291</v>
      </c>
      <c r="G4098" s="39" t="s">
        <v>168</v>
      </c>
      <c r="H4098" s="352">
        <v>3</v>
      </c>
    </row>
    <row r="4099" spans="1:8">
      <c r="A4099" s="39"/>
      <c r="B4099" s="39" t="s">
        <v>84</v>
      </c>
      <c r="C4099" s="39" t="s">
        <v>724</v>
      </c>
      <c r="D4099" s="39" t="s">
        <v>258</v>
      </c>
      <c r="E4099" s="39"/>
      <c r="F4099" s="39" t="s">
        <v>196</v>
      </c>
      <c r="G4099" s="39" t="s">
        <v>168</v>
      </c>
      <c r="H4099" s="352">
        <v>3</v>
      </c>
    </row>
    <row r="4100" spans="1:8">
      <c r="A4100" s="39"/>
      <c r="B4100" s="39" t="s">
        <v>84</v>
      </c>
      <c r="C4100" s="39" t="s">
        <v>725</v>
      </c>
      <c r="D4100" s="39" t="s">
        <v>258</v>
      </c>
      <c r="E4100" s="39"/>
      <c r="F4100" s="39" t="s">
        <v>670</v>
      </c>
      <c r="G4100" s="39" t="s">
        <v>168</v>
      </c>
      <c r="H4100" s="352">
        <v>3</v>
      </c>
    </row>
    <row r="4101" spans="1:8">
      <c r="A4101" s="39"/>
      <c r="B4101" s="39" t="s">
        <v>84</v>
      </c>
      <c r="C4101" s="39" t="s">
        <v>726</v>
      </c>
      <c r="D4101" s="39" t="s">
        <v>258</v>
      </c>
      <c r="E4101" s="39"/>
      <c r="F4101" s="39" t="s">
        <v>555</v>
      </c>
      <c r="G4101" s="39" t="s">
        <v>168</v>
      </c>
      <c r="H4101" s="352">
        <v>2</v>
      </c>
    </row>
    <row r="4102" spans="1:8">
      <c r="A4102" s="39"/>
      <c r="B4102" s="39" t="s">
        <v>84</v>
      </c>
      <c r="C4102" s="39" t="s">
        <v>727</v>
      </c>
      <c r="D4102" s="39" t="s">
        <v>258</v>
      </c>
      <c r="E4102" s="39"/>
      <c r="F4102" s="39" t="s">
        <v>264</v>
      </c>
      <c r="G4102" s="39" t="s">
        <v>168</v>
      </c>
      <c r="H4102" s="352">
        <v>1</v>
      </c>
    </row>
    <row r="4103" spans="1:8">
      <c r="A4103" s="39"/>
      <c r="B4103" s="39" t="s">
        <v>84</v>
      </c>
      <c r="C4103" s="39" t="s">
        <v>728</v>
      </c>
      <c r="D4103" s="39" t="s">
        <v>258</v>
      </c>
      <c r="E4103" s="39"/>
      <c r="F4103" s="39" t="s">
        <v>260</v>
      </c>
      <c r="G4103" s="39" t="s">
        <v>168</v>
      </c>
      <c r="H4103" s="352">
        <v>1</v>
      </c>
    </row>
    <row r="4104" spans="1:8">
      <c r="A4104" s="39"/>
      <c r="B4104" s="39" t="s">
        <v>84</v>
      </c>
      <c r="C4104" s="39" t="s">
        <v>883</v>
      </c>
      <c r="D4104" s="39" t="s">
        <v>258</v>
      </c>
      <c r="E4104" s="39"/>
      <c r="F4104" s="39" t="s">
        <v>884</v>
      </c>
      <c r="G4104" s="39" t="s">
        <v>168</v>
      </c>
      <c r="H4104" s="352">
        <v>1</v>
      </c>
    </row>
    <row r="4105" spans="1:8">
      <c r="A4105" s="39"/>
      <c r="B4105" s="39" t="s">
        <v>84</v>
      </c>
      <c r="C4105" s="39" t="s">
        <v>729</v>
      </c>
      <c r="D4105" s="39" t="s">
        <v>258</v>
      </c>
      <c r="E4105" s="39"/>
      <c r="F4105" s="39" t="s">
        <v>288</v>
      </c>
      <c r="G4105" s="39" t="s">
        <v>168</v>
      </c>
      <c r="H4105" s="352">
        <v>1</v>
      </c>
    </row>
    <row r="4106" spans="1:8">
      <c r="A4106" s="39"/>
      <c r="B4106" s="39" t="s">
        <v>84</v>
      </c>
      <c r="C4106" s="39" t="s">
        <v>960</v>
      </c>
      <c r="D4106" s="39" t="s">
        <v>258</v>
      </c>
      <c r="E4106" s="39" t="s">
        <v>204</v>
      </c>
      <c r="F4106" s="39" t="s">
        <v>400</v>
      </c>
      <c r="G4106" s="39" t="s">
        <v>168</v>
      </c>
      <c r="H4106" s="352">
        <v>1</v>
      </c>
    </row>
    <row r="4107" spans="1:8">
      <c r="A4107" s="39"/>
      <c r="B4107" s="39" t="s">
        <v>84</v>
      </c>
      <c r="C4107" s="39" t="s">
        <v>730</v>
      </c>
      <c r="D4107" s="39" t="s">
        <v>258</v>
      </c>
      <c r="E4107" s="39"/>
      <c r="F4107" s="39" t="s">
        <v>264</v>
      </c>
      <c r="G4107" s="39" t="s">
        <v>168</v>
      </c>
      <c r="H4107" s="352">
        <v>1</v>
      </c>
    </row>
    <row r="4108" spans="1:8">
      <c r="A4108" s="39"/>
      <c r="B4108" s="39" t="s">
        <v>84</v>
      </c>
      <c r="C4108" s="39" t="s">
        <v>738</v>
      </c>
      <c r="D4108" s="39" t="s">
        <v>739</v>
      </c>
      <c r="E4108" s="39"/>
      <c r="F4108" s="39"/>
      <c r="G4108" s="39" t="s">
        <v>168</v>
      </c>
      <c r="H4108" s="352">
        <v>3</v>
      </c>
    </row>
    <row r="4109" spans="1:8">
      <c r="A4109" s="39"/>
      <c r="B4109" s="39" t="s">
        <v>84</v>
      </c>
      <c r="C4109" s="39" t="s">
        <v>962</v>
      </c>
      <c r="D4109" s="39" t="s">
        <v>258</v>
      </c>
      <c r="E4109" s="39"/>
      <c r="F4109" s="39" t="s">
        <v>400</v>
      </c>
      <c r="G4109" s="39" t="s">
        <v>168</v>
      </c>
      <c r="H4109" s="352">
        <v>1</v>
      </c>
    </row>
    <row r="4110" spans="1:8">
      <c r="A4110" s="39"/>
      <c r="B4110" s="39" t="s">
        <v>84</v>
      </c>
      <c r="C4110" s="39" t="s">
        <v>966</v>
      </c>
      <c r="D4110" s="39" t="s">
        <v>255</v>
      </c>
      <c r="E4110" s="39"/>
      <c r="F4110" s="39" t="s">
        <v>670</v>
      </c>
      <c r="G4110" s="39" t="s">
        <v>168</v>
      </c>
      <c r="H4110" s="352">
        <v>1</v>
      </c>
    </row>
    <row r="4111" spans="1:8">
      <c r="A4111" s="39"/>
      <c r="B4111" s="39" t="s">
        <v>84</v>
      </c>
      <c r="C4111" s="39" t="s">
        <v>747</v>
      </c>
      <c r="D4111" s="39" t="s">
        <v>258</v>
      </c>
      <c r="E4111" s="39" t="s">
        <v>210</v>
      </c>
      <c r="F4111" s="39" t="s">
        <v>288</v>
      </c>
      <c r="G4111" s="39" t="s">
        <v>168</v>
      </c>
      <c r="H4111" s="352">
        <v>1</v>
      </c>
    </row>
    <row r="4112" spans="1:8">
      <c r="A4112" s="39"/>
      <c r="B4112" s="39" t="s">
        <v>84</v>
      </c>
      <c r="C4112" s="39" t="s">
        <v>606</v>
      </c>
      <c r="D4112" s="39" t="s">
        <v>258</v>
      </c>
      <c r="E4112" s="39"/>
      <c r="F4112" s="39"/>
      <c r="G4112" s="39" t="s">
        <v>168</v>
      </c>
      <c r="H4112" s="352">
        <v>1</v>
      </c>
    </row>
    <row r="4113" spans="1:8">
      <c r="A4113" s="39"/>
      <c r="B4113" s="39" t="s">
        <v>84</v>
      </c>
      <c r="C4113" s="39" t="s">
        <v>748</v>
      </c>
      <c r="D4113" s="39" t="s">
        <v>678</v>
      </c>
      <c r="E4113" s="39" t="s">
        <v>437</v>
      </c>
      <c r="F4113" s="39" t="s">
        <v>749</v>
      </c>
      <c r="G4113" s="39" t="s">
        <v>168</v>
      </c>
      <c r="H4113" s="352">
        <v>1</v>
      </c>
    </row>
    <row r="4114" spans="1:8">
      <c r="A4114" s="39"/>
      <c r="B4114" s="39" t="s">
        <v>84</v>
      </c>
      <c r="C4114" s="39" t="s">
        <v>750</v>
      </c>
      <c r="D4114" s="39" t="s">
        <v>678</v>
      </c>
      <c r="E4114" s="39" t="s">
        <v>195</v>
      </c>
      <c r="F4114" s="39" t="s">
        <v>751</v>
      </c>
      <c r="G4114" s="39" t="s">
        <v>168</v>
      </c>
      <c r="H4114" s="352">
        <v>1</v>
      </c>
    </row>
    <row r="4115" spans="1:8">
      <c r="A4115" s="39"/>
      <c r="B4115" s="39" t="s">
        <v>84</v>
      </c>
      <c r="C4115" s="39" t="s">
        <v>752</v>
      </c>
      <c r="D4115" s="39" t="s">
        <v>678</v>
      </c>
      <c r="E4115" s="39" t="s">
        <v>477</v>
      </c>
      <c r="F4115" s="39" t="s">
        <v>753</v>
      </c>
      <c r="G4115" s="39" t="s">
        <v>168</v>
      </c>
      <c r="H4115" s="352">
        <v>1</v>
      </c>
    </row>
    <row r="4116" spans="1:8">
      <c r="A4116" s="39"/>
      <c r="B4116" s="39" t="s">
        <v>84</v>
      </c>
      <c r="C4116" s="39" t="s">
        <v>754</v>
      </c>
      <c r="D4116" s="39" t="s">
        <v>678</v>
      </c>
      <c r="E4116" s="39" t="s">
        <v>440</v>
      </c>
      <c r="F4116" s="39" t="s">
        <v>318</v>
      </c>
      <c r="G4116" s="39" t="s">
        <v>168</v>
      </c>
      <c r="H4116" s="352">
        <v>1</v>
      </c>
    </row>
    <row r="4117" spans="1:8">
      <c r="A4117" s="39"/>
      <c r="B4117" s="39" t="s">
        <v>84</v>
      </c>
      <c r="C4117" s="39" t="s">
        <v>755</v>
      </c>
      <c r="D4117" s="39" t="s">
        <v>678</v>
      </c>
      <c r="E4117" s="39" t="s">
        <v>756</v>
      </c>
      <c r="F4117" s="39" t="s">
        <v>757</v>
      </c>
      <c r="G4117" s="39" t="s">
        <v>168</v>
      </c>
      <c r="H4117" s="352">
        <v>1</v>
      </c>
    </row>
    <row r="4118" spans="1:8">
      <c r="A4118" s="39"/>
      <c r="B4118" s="39" t="s">
        <v>84</v>
      </c>
      <c r="C4118" s="39" t="s">
        <v>758</v>
      </c>
      <c r="D4118" s="39" t="s">
        <v>678</v>
      </c>
      <c r="E4118" s="39" t="s">
        <v>759</v>
      </c>
      <c r="F4118" s="39" t="s">
        <v>760</v>
      </c>
      <c r="G4118" s="39" t="s">
        <v>168</v>
      </c>
      <c r="H4118" s="352">
        <v>1</v>
      </c>
    </row>
    <row r="4119" spans="1:8">
      <c r="A4119" s="39"/>
      <c r="B4119" s="39" t="s">
        <v>84</v>
      </c>
      <c r="C4119" s="39" t="s">
        <v>761</v>
      </c>
      <c r="D4119" s="39" t="s">
        <v>678</v>
      </c>
      <c r="E4119" s="39" t="s">
        <v>762</v>
      </c>
      <c r="F4119" s="39" t="s">
        <v>363</v>
      </c>
      <c r="G4119" s="39" t="s">
        <v>168</v>
      </c>
      <c r="H4119" s="352">
        <v>1</v>
      </c>
    </row>
    <row r="4120" spans="1:8">
      <c r="A4120" s="39"/>
      <c r="B4120" s="39" t="s">
        <v>84</v>
      </c>
      <c r="C4120" s="39" t="s">
        <v>761</v>
      </c>
      <c r="D4120" s="39" t="s">
        <v>678</v>
      </c>
      <c r="E4120" s="39" t="s">
        <v>399</v>
      </c>
      <c r="F4120" s="39" t="s">
        <v>766</v>
      </c>
      <c r="G4120" s="39" t="s">
        <v>168</v>
      </c>
      <c r="H4120" s="352">
        <v>1</v>
      </c>
    </row>
    <row r="4121" spans="1:8">
      <c r="A4121" s="39"/>
      <c r="B4121" s="39" t="s">
        <v>84</v>
      </c>
      <c r="C4121" s="39" t="s">
        <v>767</v>
      </c>
      <c r="D4121" s="39" t="s">
        <v>678</v>
      </c>
      <c r="E4121" s="39" t="s">
        <v>226</v>
      </c>
      <c r="F4121" s="39" t="s">
        <v>363</v>
      </c>
      <c r="G4121" s="39" t="s">
        <v>168</v>
      </c>
      <c r="H4121" s="352">
        <v>2</v>
      </c>
    </row>
    <row r="4122" spans="1:8">
      <c r="A4122" s="39"/>
      <c r="B4122" s="39" t="s">
        <v>84</v>
      </c>
      <c r="C4122" s="39" t="s">
        <v>768</v>
      </c>
      <c r="D4122" s="39" t="s">
        <v>678</v>
      </c>
      <c r="E4122" s="39" t="s">
        <v>764</v>
      </c>
      <c r="F4122" s="39" t="s">
        <v>765</v>
      </c>
      <c r="G4122" s="39" t="s">
        <v>168</v>
      </c>
      <c r="H4122" s="352">
        <v>2</v>
      </c>
    </row>
    <row r="4123" spans="1:8">
      <c r="A4123" s="39"/>
      <c r="B4123" s="39" t="s">
        <v>84</v>
      </c>
      <c r="C4123" s="39" t="s">
        <v>769</v>
      </c>
      <c r="D4123" s="39" t="s">
        <v>678</v>
      </c>
      <c r="E4123" s="39" t="s">
        <v>175</v>
      </c>
      <c r="F4123" s="39" t="s">
        <v>770</v>
      </c>
      <c r="G4123" s="39" t="s">
        <v>168</v>
      </c>
      <c r="H4123" s="352">
        <v>1</v>
      </c>
    </row>
    <row r="4124" spans="1:8">
      <c r="A4124" s="39"/>
      <c r="B4124" s="39" t="s">
        <v>84</v>
      </c>
      <c r="C4124" s="39" t="s">
        <v>771</v>
      </c>
      <c r="D4124" s="39" t="s">
        <v>678</v>
      </c>
      <c r="E4124" s="39" t="s">
        <v>574</v>
      </c>
      <c r="F4124" s="39" t="s">
        <v>772</v>
      </c>
      <c r="G4124" s="39" t="s">
        <v>168</v>
      </c>
      <c r="H4124" s="352">
        <v>2</v>
      </c>
    </row>
    <row r="4125" spans="1:8">
      <c r="A4125" s="39"/>
      <c r="B4125" s="39" t="s">
        <v>84</v>
      </c>
      <c r="C4125" s="39" t="s">
        <v>773</v>
      </c>
      <c r="D4125" s="39" t="s">
        <v>678</v>
      </c>
      <c r="E4125" s="39" t="s">
        <v>774</v>
      </c>
      <c r="F4125" s="39" t="s">
        <v>775</v>
      </c>
      <c r="G4125" s="39" t="s">
        <v>168</v>
      </c>
      <c r="H4125" s="352">
        <v>1</v>
      </c>
    </row>
    <row r="4126" spans="1:8">
      <c r="A4126" s="39"/>
      <c r="B4126" s="39" t="s">
        <v>84</v>
      </c>
      <c r="C4126" s="39" t="s">
        <v>776</v>
      </c>
      <c r="D4126" s="39" t="s">
        <v>678</v>
      </c>
      <c r="E4126" s="39" t="s">
        <v>226</v>
      </c>
      <c r="F4126" s="39" t="s">
        <v>777</v>
      </c>
      <c r="G4126" s="39" t="s">
        <v>168</v>
      </c>
      <c r="H4126" s="352">
        <v>1</v>
      </c>
    </row>
    <row r="4127" spans="1:8">
      <c r="A4127" s="39"/>
      <c r="B4127" s="39" t="s">
        <v>84</v>
      </c>
      <c r="C4127" s="39" t="s">
        <v>786</v>
      </c>
      <c r="D4127" s="39" t="s">
        <v>678</v>
      </c>
      <c r="E4127" s="39" t="s">
        <v>787</v>
      </c>
      <c r="F4127" s="39" t="s">
        <v>788</v>
      </c>
      <c r="G4127" s="39" t="s">
        <v>168</v>
      </c>
      <c r="H4127" s="352">
        <v>1</v>
      </c>
    </row>
    <row r="4128" spans="1:8">
      <c r="A4128" s="39"/>
      <c r="B4128" s="39" t="s">
        <v>84</v>
      </c>
      <c r="C4128" s="39" t="s">
        <v>789</v>
      </c>
      <c r="D4128" s="39" t="s">
        <v>790</v>
      </c>
      <c r="E4128" s="39" t="s">
        <v>791</v>
      </c>
      <c r="F4128" s="39"/>
      <c r="G4128" s="39" t="s">
        <v>168</v>
      </c>
      <c r="H4128" s="352">
        <v>1</v>
      </c>
    </row>
    <row r="4129" spans="1:8">
      <c r="A4129" s="39"/>
      <c r="B4129" s="39" t="s">
        <v>84</v>
      </c>
      <c r="C4129" s="39" t="s">
        <v>931</v>
      </c>
      <c r="D4129" s="39" t="s">
        <v>790</v>
      </c>
      <c r="E4129" s="39" t="s">
        <v>932</v>
      </c>
      <c r="F4129" s="39"/>
      <c r="G4129" s="39" t="s">
        <v>168</v>
      </c>
      <c r="H4129" s="352">
        <v>1</v>
      </c>
    </row>
    <row r="4130" spans="1:8">
      <c r="A4130" s="39"/>
      <c r="B4130" s="39" t="s">
        <v>84</v>
      </c>
      <c r="C4130" s="39" t="s">
        <v>919</v>
      </c>
      <c r="D4130" s="39" t="s">
        <v>790</v>
      </c>
      <c r="E4130" s="39" t="s">
        <v>920</v>
      </c>
      <c r="F4130" s="39"/>
      <c r="G4130" s="39" t="s">
        <v>168</v>
      </c>
      <c r="H4130" s="352">
        <v>1</v>
      </c>
    </row>
    <row r="4131" spans="1:8">
      <c r="A4131" s="39"/>
      <c r="B4131" s="39" t="s">
        <v>84</v>
      </c>
      <c r="C4131" s="39" t="s">
        <v>792</v>
      </c>
      <c r="D4131" s="39" t="s">
        <v>790</v>
      </c>
      <c r="E4131" s="39" t="s">
        <v>793</v>
      </c>
      <c r="F4131" s="39"/>
      <c r="G4131" s="39" t="s">
        <v>168</v>
      </c>
      <c r="H4131" s="352">
        <v>1</v>
      </c>
    </row>
    <row r="4132" spans="1:8">
      <c r="A4132" s="39"/>
      <c r="B4132" s="39" t="s">
        <v>84</v>
      </c>
      <c r="C4132" s="39" t="s">
        <v>794</v>
      </c>
      <c r="D4132" s="39" t="s">
        <v>790</v>
      </c>
      <c r="E4132" s="39" t="s">
        <v>795</v>
      </c>
      <c r="F4132" s="39"/>
      <c r="G4132" s="39" t="s">
        <v>168</v>
      </c>
      <c r="H4132" s="352">
        <v>1</v>
      </c>
    </row>
    <row r="4133" spans="1:8">
      <c r="A4133" s="39"/>
      <c r="B4133" s="39" t="s">
        <v>84</v>
      </c>
      <c r="C4133" s="39" t="s">
        <v>927</v>
      </c>
      <c r="D4133" s="39" t="s">
        <v>790</v>
      </c>
      <c r="E4133" s="39" t="s">
        <v>928</v>
      </c>
      <c r="F4133" s="39"/>
      <c r="G4133" s="39" t="s">
        <v>168</v>
      </c>
      <c r="H4133" s="352">
        <v>1</v>
      </c>
    </row>
    <row r="4134" spans="1:8">
      <c r="A4134" s="39"/>
      <c r="B4134" s="39" t="s">
        <v>84</v>
      </c>
      <c r="C4134" s="39" t="s">
        <v>796</v>
      </c>
      <c r="D4134" s="39" t="s">
        <v>790</v>
      </c>
      <c r="E4134" s="39" t="s">
        <v>797</v>
      </c>
      <c r="F4134" s="39"/>
      <c r="G4134" s="39" t="s">
        <v>168</v>
      </c>
      <c r="H4134" s="352">
        <v>2</v>
      </c>
    </row>
    <row r="4135" spans="1:8">
      <c r="A4135" s="39"/>
      <c r="B4135" s="39" t="s">
        <v>84</v>
      </c>
      <c r="C4135" s="39" t="s">
        <v>798</v>
      </c>
      <c r="D4135" s="39" t="s">
        <v>790</v>
      </c>
      <c r="E4135" s="39" t="s">
        <v>799</v>
      </c>
      <c r="F4135" s="39"/>
      <c r="G4135" s="39" t="s">
        <v>168</v>
      </c>
      <c r="H4135" s="352">
        <v>1</v>
      </c>
    </row>
    <row r="4144" spans="1:8" ht="20.25">
      <c r="A4144" s="40" t="s">
        <v>970</v>
      </c>
      <c r="B4144" s="35"/>
      <c r="C4144" s="35"/>
      <c r="D4144" s="35"/>
      <c r="E4144" s="35"/>
      <c r="F4144" s="35"/>
      <c r="G4144" s="35"/>
      <c r="H4144" s="351"/>
    </row>
    <row r="4145" spans="1:8">
      <c r="A4145" s="39"/>
      <c r="B4145" s="39" t="s">
        <v>162</v>
      </c>
      <c r="C4145" s="39" t="s">
        <v>163</v>
      </c>
      <c r="D4145" s="39" t="s">
        <v>164</v>
      </c>
      <c r="E4145" s="39" t="s">
        <v>165</v>
      </c>
      <c r="F4145" s="39" t="s">
        <v>166</v>
      </c>
      <c r="G4145" s="39" t="s">
        <v>167</v>
      </c>
      <c r="H4145" s="352" t="s">
        <v>168</v>
      </c>
    </row>
    <row r="4146" spans="1:8">
      <c r="A4146" s="39"/>
      <c r="B4146" s="39" t="s">
        <v>84</v>
      </c>
      <c r="C4146" s="39" t="s">
        <v>968</v>
      </c>
      <c r="D4146" s="39" t="s">
        <v>258</v>
      </c>
      <c r="E4146" s="39"/>
      <c r="F4146" s="39" t="s">
        <v>969</v>
      </c>
      <c r="G4146" s="39" t="s">
        <v>168</v>
      </c>
      <c r="H4146" s="352">
        <v>1</v>
      </c>
    </row>
    <row r="4147" spans="1:8">
      <c r="A4147" s="39"/>
      <c r="B4147" s="39" t="s">
        <v>84</v>
      </c>
      <c r="C4147" s="39" t="s">
        <v>922</v>
      </c>
      <c r="D4147" s="39" t="s">
        <v>258</v>
      </c>
      <c r="E4147" s="39" t="s">
        <v>923</v>
      </c>
      <c r="F4147" s="39" t="s">
        <v>924</v>
      </c>
      <c r="G4147" s="39" t="s">
        <v>168</v>
      </c>
      <c r="H4147" s="352">
        <v>1</v>
      </c>
    </row>
    <row r="4148" spans="1:8">
      <c r="A4148" s="39"/>
      <c r="B4148" s="39" t="s">
        <v>84</v>
      </c>
      <c r="C4148" s="39" t="s">
        <v>718</v>
      </c>
      <c r="D4148" s="39" t="s">
        <v>258</v>
      </c>
      <c r="E4148" s="39"/>
      <c r="F4148" s="39" t="s">
        <v>279</v>
      </c>
      <c r="G4148" s="39" t="s">
        <v>168</v>
      </c>
      <c r="H4148" s="352">
        <v>1</v>
      </c>
    </row>
    <row r="4149" spans="1:8">
      <c r="A4149" s="39"/>
      <c r="B4149" s="39" t="s">
        <v>84</v>
      </c>
      <c r="C4149" s="39" t="s">
        <v>964</v>
      </c>
      <c r="D4149" s="39" t="s">
        <v>258</v>
      </c>
      <c r="E4149" s="39"/>
      <c r="F4149" s="39" t="s">
        <v>264</v>
      </c>
      <c r="G4149" s="39" t="s">
        <v>168</v>
      </c>
      <c r="H4149" s="352">
        <v>1</v>
      </c>
    </row>
    <row r="4150" spans="1:8">
      <c r="A4150" s="39"/>
      <c r="B4150" s="39" t="s">
        <v>84</v>
      </c>
      <c r="C4150" s="39" t="s">
        <v>719</v>
      </c>
      <c r="D4150" s="39" t="s">
        <v>258</v>
      </c>
      <c r="E4150" s="39"/>
      <c r="F4150" s="39" t="s">
        <v>291</v>
      </c>
      <c r="G4150" s="39" t="s">
        <v>168</v>
      </c>
      <c r="H4150" s="352">
        <v>1</v>
      </c>
    </row>
    <row r="4151" spans="1:8">
      <c r="A4151" s="39"/>
      <c r="B4151" s="39" t="s">
        <v>84</v>
      </c>
      <c r="C4151" s="39" t="s">
        <v>720</v>
      </c>
      <c r="D4151" s="39" t="s">
        <v>258</v>
      </c>
      <c r="E4151" s="39"/>
      <c r="F4151" s="39" t="s">
        <v>495</v>
      </c>
      <c r="G4151" s="39" t="s">
        <v>168</v>
      </c>
      <c r="H4151" s="352">
        <v>3</v>
      </c>
    </row>
    <row r="4152" spans="1:8">
      <c r="A4152" s="39"/>
      <c r="B4152" s="39" t="s">
        <v>84</v>
      </c>
      <c r="C4152" s="39" t="s">
        <v>721</v>
      </c>
      <c r="D4152" s="39" t="s">
        <v>258</v>
      </c>
      <c r="E4152" s="39"/>
      <c r="F4152" s="39" t="s">
        <v>318</v>
      </c>
      <c r="G4152" s="39" t="s">
        <v>168</v>
      </c>
      <c r="H4152" s="352">
        <v>3</v>
      </c>
    </row>
    <row r="4153" spans="1:8">
      <c r="A4153" s="39"/>
      <c r="B4153" s="39" t="s">
        <v>84</v>
      </c>
      <c r="C4153" s="39" t="s">
        <v>722</v>
      </c>
      <c r="D4153" s="39" t="s">
        <v>258</v>
      </c>
      <c r="E4153" s="39"/>
      <c r="F4153" s="39" t="s">
        <v>291</v>
      </c>
      <c r="G4153" s="39" t="s">
        <v>168</v>
      </c>
      <c r="H4153" s="352">
        <v>1</v>
      </c>
    </row>
    <row r="4154" spans="1:8">
      <c r="A4154" s="39"/>
      <c r="B4154" s="39" t="s">
        <v>84</v>
      </c>
      <c r="C4154" s="39" t="s">
        <v>723</v>
      </c>
      <c r="D4154" s="39" t="s">
        <v>258</v>
      </c>
      <c r="E4154" s="39"/>
      <c r="F4154" s="39" t="s">
        <v>291</v>
      </c>
      <c r="G4154" s="39" t="s">
        <v>168</v>
      </c>
      <c r="H4154" s="352">
        <v>3</v>
      </c>
    </row>
    <row r="4155" spans="1:8">
      <c r="A4155" s="39"/>
      <c r="B4155" s="39" t="s">
        <v>84</v>
      </c>
      <c r="C4155" s="39" t="s">
        <v>724</v>
      </c>
      <c r="D4155" s="39" t="s">
        <v>258</v>
      </c>
      <c r="E4155" s="39"/>
      <c r="F4155" s="39" t="s">
        <v>196</v>
      </c>
      <c r="G4155" s="39" t="s">
        <v>168</v>
      </c>
      <c r="H4155" s="352">
        <v>3</v>
      </c>
    </row>
    <row r="4156" spans="1:8">
      <c r="A4156" s="39"/>
      <c r="B4156" s="39" t="s">
        <v>84</v>
      </c>
      <c r="C4156" s="39" t="s">
        <v>725</v>
      </c>
      <c r="D4156" s="39" t="s">
        <v>258</v>
      </c>
      <c r="E4156" s="39"/>
      <c r="F4156" s="39" t="s">
        <v>670</v>
      </c>
      <c r="G4156" s="39" t="s">
        <v>168</v>
      </c>
      <c r="H4156" s="352">
        <v>3</v>
      </c>
    </row>
    <row r="4157" spans="1:8">
      <c r="A4157" s="39"/>
      <c r="B4157" s="39" t="s">
        <v>84</v>
      </c>
      <c r="C4157" s="39" t="s">
        <v>726</v>
      </c>
      <c r="D4157" s="39" t="s">
        <v>258</v>
      </c>
      <c r="E4157" s="39"/>
      <c r="F4157" s="39" t="s">
        <v>555</v>
      </c>
      <c r="G4157" s="39" t="s">
        <v>168</v>
      </c>
      <c r="H4157" s="352">
        <v>2</v>
      </c>
    </row>
    <row r="4158" spans="1:8">
      <c r="A4158" s="39"/>
      <c r="B4158" s="39" t="s">
        <v>84</v>
      </c>
      <c r="C4158" s="39" t="s">
        <v>727</v>
      </c>
      <c r="D4158" s="39" t="s">
        <v>258</v>
      </c>
      <c r="E4158" s="39"/>
      <c r="F4158" s="39" t="s">
        <v>264</v>
      </c>
      <c r="G4158" s="39" t="s">
        <v>168</v>
      </c>
      <c r="H4158" s="352">
        <v>1</v>
      </c>
    </row>
    <row r="4159" spans="1:8">
      <c r="A4159" s="39"/>
      <c r="B4159" s="39" t="s">
        <v>84</v>
      </c>
      <c r="C4159" s="39" t="s">
        <v>728</v>
      </c>
      <c r="D4159" s="39" t="s">
        <v>258</v>
      </c>
      <c r="E4159" s="39"/>
      <c r="F4159" s="39" t="s">
        <v>260</v>
      </c>
      <c r="G4159" s="39" t="s">
        <v>168</v>
      </c>
      <c r="H4159" s="352">
        <v>1</v>
      </c>
    </row>
    <row r="4160" spans="1:8">
      <c r="A4160" s="39"/>
      <c r="B4160" s="39" t="s">
        <v>84</v>
      </c>
      <c r="C4160" s="39" t="s">
        <v>883</v>
      </c>
      <c r="D4160" s="39" t="s">
        <v>258</v>
      </c>
      <c r="E4160" s="39"/>
      <c r="F4160" s="39" t="s">
        <v>884</v>
      </c>
      <c r="G4160" s="39" t="s">
        <v>168</v>
      </c>
      <c r="H4160" s="352">
        <v>1</v>
      </c>
    </row>
    <row r="4161" spans="1:8">
      <c r="A4161" s="39"/>
      <c r="B4161" s="39" t="s">
        <v>84</v>
      </c>
      <c r="C4161" s="39" t="s">
        <v>729</v>
      </c>
      <c r="D4161" s="39" t="s">
        <v>258</v>
      </c>
      <c r="E4161" s="39"/>
      <c r="F4161" s="39" t="s">
        <v>288</v>
      </c>
      <c r="G4161" s="39" t="s">
        <v>168</v>
      </c>
      <c r="H4161" s="352">
        <v>1</v>
      </c>
    </row>
    <row r="4162" spans="1:8">
      <c r="A4162" s="39"/>
      <c r="B4162" s="39" t="s">
        <v>84</v>
      </c>
      <c r="C4162" s="39" t="s">
        <v>730</v>
      </c>
      <c r="D4162" s="39" t="s">
        <v>258</v>
      </c>
      <c r="E4162" s="39"/>
      <c r="F4162" s="39" t="s">
        <v>264</v>
      </c>
      <c r="G4162" s="39" t="s">
        <v>168</v>
      </c>
      <c r="H4162" s="352">
        <v>1</v>
      </c>
    </row>
    <row r="4163" spans="1:8">
      <c r="A4163" s="39"/>
      <c r="B4163" s="39" t="s">
        <v>84</v>
      </c>
      <c r="C4163" s="39" t="s">
        <v>738</v>
      </c>
      <c r="D4163" s="39" t="s">
        <v>739</v>
      </c>
      <c r="E4163" s="39"/>
      <c r="F4163" s="39"/>
      <c r="G4163" s="39" t="s">
        <v>168</v>
      </c>
      <c r="H4163" s="352">
        <v>3</v>
      </c>
    </row>
    <row r="4164" spans="1:8">
      <c r="A4164" s="39"/>
      <c r="B4164" s="39" t="s">
        <v>84</v>
      </c>
      <c r="C4164" s="39" t="s">
        <v>962</v>
      </c>
      <c r="D4164" s="39" t="s">
        <v>258</v>
      </c>
      <c r="E4164" s="39"/>
      <c r="F4164" s="39" t="s">
        <v>400</v>
      </c>
      <c r="G4164" s="39" t="s">
        <v>168</v>
      </c>
      <c r="H4164" s="352">
        <v>1</v>
      </c>
    </row>
    <row r="4165" spans="1:8">
      <c r="A4165" s="39"/>
      <c r="B4165" s="39" t="s">
        <v>84</v>
      </c>
      <c r="C4165" s="39" t="s">
        <v>971</v>
      </c>
      <c r="D4165" s="39" t="s">
        <v>972</v>
      </c>
      <c r="E4165" s="39"/>
      <c r="F4165" s="39" t="s">
        <v>462</v>
      </c>
      <c r="G4165" s="39" t="s">
        <v>168</v>
      </c>
      <c r="H4165" s="352">
        <v>1</v>
      </c>
    </row>
    <row r="4166" spans="1:8">
      <c r="A4166" s="39"/>
      <c r="B4166" s="39" t="s">
        <v>84</v>
      </c>
      <c r="C4166" s="39" t="s">
        <v>966</v>
      </c>
      <c r="D4166" s="39" t="s">
        <v>255</v>
      </c>
      <c r="E4166" s="39"/>
      <c r="F4166" s="39" t="s">
        <v>670</v>
      </c>
      <c r="G4166" s="39" t="s">
        <v>168</v>
      </c>
      <c r="H4166" s="352">
        <v>1</v>
      </c>
    </row>
    <row r="4167" spans="1:8">
      <c r="A4167" s="39"/>
      <c r="B4167" s="39" t="s">
        <v>84</v>
      </c>
      <c r="C4167" s="39" t="s">
        <v>747</v>
      </c>
      <c r="D4167" s="39" t="s">
        <v>258</v>
      </c>
      <c r="E4167" s="39" t="s">
        <v>210</v>
      </c>
      <c r="F4167" s="39" t="s">
        <v>288</v>
      </c>
      <c r="G4167" s="39" t="s">
        <v>168</v>
      </c>
      <c r="H4167" s="352">
        <v>1</v>
      </c>
    </row>
    <row r="4168" spans="1:8">
      <c r="A4168" s="39"/>
      <c r="B4168" s="39" t="s">
        <v>84</v>
      </c>
      <c r="C4168" s="39" t="s">
        <v>606</v>
      </c>
      <c r="D4168" s="39" t="s">
        <v>258</v>
      </c>
      <c r="E4168" s="39"/>
      <c r="F4168" s="39"/>
      <c r="G4168" s="39" t="s">
        <v>168</v>
      </c>
      <c r="H4168" s="352">
        <v>1</v>
      </c>
    </row>
    <row r="4169" spans="1:8">
      <c r="A4169" s="39"/>
      <c r="B4169" s="39" t="s">
        <v>84</v>
      </c>
      <c r="C4169" s="39" t="s">
        <v>748</v>
      </c>
      <c r="D4169" s="39" t="s">
        <v>678</v>
      </c>
      <c r="E4169" s="39" t="s">
        <v>437</v>
      </c>
      <c r="F4169" s="39" t="s">
        <v>749</v>
      </c>
      <c r="G4169" s="39" t="s">
        <v>168</v>
      </c>
      <c r="H4169" s="352">
        <v>1</v>
      </c>
    </row>
    <row r="4170" spans="1:8">
      <c r="A4170" s="39"/>
      <c r="B4170" s="39" t="s">
        <v>84</v>
      </c>
      <c r="C4170" s="39" t="s">
        <v>750</v>
      </c>
      <c r="D4170" s="39" t="s">
        <v>678</v>
      </c>
      <c r="E4170" s="39" t="s">
        <v>195</v>
      </c>
      <c r="F4170" s="39" t="s">
        <v>751</v>
      </c>
      <c r="G4170" s="39" t="s">
        <v>168</v>
      </c>
      <c r="H4170" s="352">
        <v>1</v>
      </c>
    </row>
    <row r="4171" spans="1:8">
      <c r="A4171" s="39"/>
      <c r="B4171" s="39" t="s">
        <v>84</v>
      </c>
      <c r="C4171" s="39" t="s">
        <v>752</v>
      </c>
      <c r="D4171" s="39" t="s">
        <v>678</v>
      </c>
      <c r="E4171" s="39" t="s">
        <v>477</v>
      </c>
      <c r="F4171" s="39" t="s">
        <v>753</v>
      </c>
      <c r="G4171" s="39" t="s">
        <v>168</v>
      </c>
      <c r="H4171" s="352">
        <v>1</v>
      </c>
    </row>
    <row r="4172" spans="1:8">
      <c r="A4172" s="39"/>
      <c r="B4172" s="39" t="s">
        <v>84</v>
      </c>
      <c r="C4172" s="39" t="s">
        <v>754</v>
      </c>
      <c r="D4172" s="39" t="s">
        <v>678</v>
      </c>
      <c r="E4172" s="39" t="s">
        <v>440</v>
      </c>
      <c r="F4172" s="39" t="s">
        <v>318</v>
      </c>
      <c r="G4172" s="39" t="s">
        <v>168</v>
      </c>
      <c r="H4172" s="352">
        <v>1</v>
      </c>
    </row>
    <row r="4173" spans="1:8">
      <c r="A4173" s="39"/>
      <c r="B4173" s="39" t="s">
        <v>84</v>
      </c>
      <c r="C4173" s="39" t="s">
        <v>755</v>
      </c>
      <c r="D4173" s="39" t="s">
        <v>678</v>
      </c>
      <c r="E4173" s="39" t="s">
        <v>756</v>
      </c>
      <c r="F4173" s="39" t="s">
        <v>757</v>
      </c>
      <c r="G4173" s="39" t="s">
        <v>168</v>
      </c>
      <c r="H4173" s="352">
        <v>1</v>
      </c>
    </row>
    <row r="4174" spans="1:8">
      <c r="A4174" s="39"/>
      <c r="B4174" s="39" t="s">
        <v>84</v>
      </c>
      <c r="C4174" s="39" t="s">
        <v>758</v>
      </c>
      <c r="D4174" s="39" t="s">
        <v>678</v>
      </c>
      <c r="E4174" s="39" t="s">
        <v>759</v>
      </c>
      <c r="F4174" s="39" t="s">
        <v>760</v>
      </c>
      <c r="G4174" s="39" t="s">
        <v>168</v>
      </c>
      <c r="H4174" s="352">
        <v>1</v>
      </c>
    </row>
    <row r="4175" spans="1:8">
      <c r="A4175" s="39"/>
      <c r="B4175" s="39" t="s">
        <v>84</v>
      </c>
      <c r="C4175" s="39" t="s">
        <v>761</v>
      </c>
      <c r="D4175" s="39" t="s">
        <v>678</v>
      </c>
      <c r="E4175" s="39" t="s">
        <v>762</v>
      </c>
      <c r="F4175" s="39" t="s">
        <v>363</v>
      </c>
      <c r="G4175" s="39" t="s">
        <v>168</v>
      </c>
      <c r="H4175" s="352">
        <v>1</v>
      </c>
    </row>
    <row r="4176" spans="1:8">
      <c r="A4176" s="39"/>
      <c r="B4176" s="39" t="s">
        <v>84</v>
      </c>
      <c r="C4176" s="39" t="s">
        <v>763</v>
      </c>
      <c r="D4176" s="39" t="s">
        <v>678</v>
      </c>
      <c r="E4176" s="39" t="s">
        <v>764</v>
      </c>
      <c r="F4176" s="39" t="s">
        <v>765</v>
      </c>
      <c r="G4176" s="39" t="s">
        <v>168</v>
      </c>
      <c r="H4176" s="352">
        <v>1</v>
      </c>
    </row>
    <row r="4177" spans="1:8">
      <c r="A4177" s="39"/>
      <c r="B4177" s="39" t="s">
        <v>84</v>
      </c>
      <c r="C4177" s="39" t="s">
        <v>761</v>
      </c>
      <c r="D4177" s="39" t="s">
        <v>678</v>
      </c>
      <c r="E4177" s="39" t="s">
        <v>399</v>
      </c>
      <c r="F4177" s="39" t="s">
        <v>766</v>
      </c>
      <c r="G4177" s="39" t="s">
        <v>168</v>
      </c>
      <c r="H4177" s="352">
        <v>1</v>
      </c>
    </row>
    <row r="4178" spans="1:8">
      <c r="A4178" s="39"/>
      <c r="B4178" s="39" t="s">
        <v>84</v>
      </c>
      <c r="C4178" s="39" t="s">
        <v>767</v>
      </c>
      <c r="D4178" s="39" t="s">
        <v>678</v>
      </c>
      <c r="E4178" s="39" t="s">
        <v>226</v>
      </c>
      <c r="F4178" s="39" t="s">
        <v>363</v>
      </c>
      <c r="G4178" s="39" t="s">
        <v>168</v>
      </c>
      <c r="H4178" s="352">
        <v>2</v>
      </c>
    </row>
    <row r="4179" spans="1:8">
      <c r="A4179" s="39"/>
      <c r="B4179" s="39" t="s">
        <v>84</v>
      </c>
      <c r="C4179" s="39" t="s">
        <v>768</v>
      </c>
      <c r="D4179" s="39" t="s">
        <v>678</v>
      </c>
      <c r="E4179" s="39" t="s">
        <v>764</v>
      </c>
      <c r="F4179" s="39" t="s">
        <v>765</v>
      </c>
      <c r="G4179" s="39" t="s">
        <v>168</v>
      </c>
      <c r="H4179" s="352">
        <v>2</v>
      </c>
    </row>
    <row r="4180" spans="1:8">
      <c r="A4180" s="39"/>
      <c r="B4180" s="39" t="s">
        <v>84</v>
      </c>
      <c r="C4180" s="39" t="s">
        <v>769</v>
      </c>
      <c r="D4180" s="39" t="s">
        <v>678</v>
      </c>
      <c r="E4180" s="39" t="s">
        <v>175</v>
      </c>
      <c r="F4180" s="39" t="s">
        <v>770</v>
      </c>
      <c r="G4180" s="39" t="s">
        <v>168</v>
      </c>
      <c r="H4180" s="352">
        <v>2</v>
      </c>
    </row>
    <row r="4181" spans="1:8">
      <c r="A4181" s="39"/>
      <c r="B4181" s="39" t="s">
        <v>84</v>
      </c>
      <c r="C4181" s="39" t="s">
        <v>771</v>
      </c>
      <c r="D4181" s="39" t="s">
        <v>678</v>
      </c>
      <c r="E4181" s="39" t="s">
        <v>574</v>
      </c>
      <c r="F4181" s="39" t="s">
        <v>772</v>
      </c>
      <c r="G4181" s="39" t="s">
        <v>168</v>
      </c>
      <c r="H4181" s="352">
        <v>2</v>
      </c>
    </row>
    <row r="4182" spans="1:8">
      <c r="A4182" s="39"/>
      <c r="B4182" s="39" t="s">
        <v>84</v>
      </c>
      <c r="C4182" s="39" t="s">
        <v>773</v>
      </c>
      <c r="D4182" s="39" t="s">
        <v>678</v>
      </c>
      <c r="E4182" s="39" t="s">
        <v>774</v>
      </c>
      <c r="F4182" s="39" t="s">
        <v>775</v>
      </c>
      <c r="G4182" s="39" t="s">
        <v>168</v>
      </c>
      <c r="H4182" s="352">
        <v>1</v>
      </c>
    </row>
    <row r="4183" spans="1:8">
      <c r="A4183" s="39"/>
      <c r="B4183" s="39" t="s">
        <v>84</v>
      </c>
      <c r="C4183" s="39" t="s">
        <v>776</v>
      </c>
      <c r="D4183" s="39" t="s">
        <v>678</v>
      </c>
      <c r="E4183" s="39" t="s">
        <v>226</v>
      </c>
      <c r="F4183" s="39" t="s">
        <v>777</v>
      </c>
      <c r="G4183" s="39" t="s">
        <v>168</v>
      </c>
      <c r="H4183" s="352">
        <v>1</v>
      </c>
    </row>
    <row r="4184" spans="1:8">
      <c r="A4184" s="39"/>
      <c r="B4184" s="39" t="s">
        <v>84</v>
      </c>
      <c r="C4184" s="39" t="s">
        <v>786</v>
      </c>
      <c r="D4184" s="39" t="s">
        <v>678</v>
      </c>
      <c r="E4184" s="39" t="s">
        <v>787</v>
      </c>
      <c r="F4184" s="39" t="s">
        <v>788</v>
      </c>
      <c r="G4184" s="39" t="s">
        <v>168</v>
      </c>
      <c r="H4184" s="352">
        <v>1</v>
      </c>
    </row>
    <row r="4185" spans="1:8">
      <c r="A4185" s="39"/>
      <c r="B4185" s="39" t="s">
        <v>84</v>
      </c>
      <c r="C4185" s="39" t="s">
        <v>789</v>
      </c>
      <c r="D4185" s="39" t="s">
        <v>790</v>
      </c>
      <c r="E4185" s="39" t="s">
        <v>791</v>
      </c>
      <c r="F4185" s="39"/>
      <c r="G4185" s="39" t="s">
        <v>168</v>
      </c>
      <c r="H4185" s="352">
        <v>1</v>
      </c>
    </row>
    <row r="4186" spans="1:8">
      <c r="A4186" s="39"/>
      <c r="B4186" s="39" t="s">
        <v>84</v>
      </c>
      <c r="C4186" s="39" t="s">
        <v>931</v>
      </c>
      <c r="D4186" s="39" t="s">
        <v>790</v>
      </c>
      <c r="E4186" s="39" t="s">
        <v>932</v>
      </c>
      <c r="F4186" s="39"/>
      <c r="G4186" s="39" t="s">
        <v>168</v>
      </c>
      <c r="H4186" s="352">
        <v>1</v>
      </c>
    </row>
    <row r="4187" spans="1:8">
      <c r="A4187" s="39"/>
      <c r="B4187" s="39" t="s">
        <v>84</v>
      </c>
      <c r="C4187" s="39" t="s">
        <v>919</v>
      </c>
      <c r="D4187" s="39" t="s">
        <v>790</v>
      </c>
      <c r="E4187" s="39" t="s">
        <v>920</v>
      </c>
      <c r="F4187" s="39"/>
      <c r="G4187" s="39" t="s">
        <v>168</v>
      </c>
      <c r="H4187" s="352">
        <v>1</v>
      </c>
    </row>
    <row r="4188" spans="1:8">
      <c r="A4188" s="39"/>
      <c r="B4188" s="39" t="s">
        <v>84</v>
      </c>
      <c r="C4188" s="39" t="s">
        <v>792</v>
      </c>
      <c r="D4188" s="39" t="s">
        <v>790</v>
      </c>
      <c r="E4188" s="39" t="s">
        <v>793</v>
      </c>
      <c r="F4188" s="39"/>
      <c r="G4188" s="39" t="s">
        <v>168</v>
      </c>
      <c r="H4188" s="352">
        <v>1</v>
      </c>
    </row>
    <row r="4189" spans="1:8">
      <c r="A4189" s="39"/>
      <c r="B4189" s="39" t="s">
        <v>84</v>
      </c>
      <c r="C4189" s="39" t="s">
        <v>794</v>
      </c>
      <c r="D4189" s="39" t="s">
        <v>790</v>
      </c>
      <c r="E4189" s="39" t="s">
        <v>795</v>
      </c>
      <c r="F4189" s="39"/>
      <c r="G4189" s="39" t="s">
        <v>168</v>
      </c>
      <c r="H4189" s="352">
        <v>1</v>
      </c>
    </row>
    <row r="4190" spans="1:8">
      <c r="A4190" s="39"/>
      <c r="B4190" s="39" t="s">
        <v>84</v>
      </c>
      <c r="C4190" s="39" t="s">
        <v>927</v>
      </c>
      <c r="D4190" s="39" t="s">
        <v>790</v>
      </c>
      <c r="E4190" s="39" t="s">
        <v>928</v>
      </c>
      <c r="F4190" s="39"/>
      <c r="G4190" s="39" t="s">
        <v>168</v>
      </c>
      <c r="H4190" s="352">
        <v>1</v>
      </c>
    </row>
    <row r="4191" spans="1:8">
      <c r="A4191" s="39"/>
      <c r="B4191" s="39" t="s">
        <v>84</v>
      </c>
      <c r="C4191" s="39" t="s">
        <v>796</v>
      </c>
      <c r="D4191" s="39" t="s">
        <v>790</v>
      </c>
      <c r="E4191" s="39" t="s">
        <v>797</v>
      </c>
      <c r="F4191" s="39"/>
      <c r="G4191" s="39" t="s">
        <v>168</v>
      </c>
      <c r="H4191" s="352">
        <v>2</v>
      </c>
    </row>
    <row r="4192" spans="1:8">
      <c r="A4192" s="39"/>
      <c r="B4192" s="39" t="s">
        <v>84</v>
      </c>
      <c r="C4192" s="39" t="s">
        <v>798</v>
      </c>
      <c r="D4192" s="39" t="s">
        <v>790</v>
      </c>
      <c r="E4192" s="39" t="s">
        <v>799</v>
      </c>
      <c r="F4192" s="39"/>
      <c r="G4192" s="39" t="s">
        <v>168</v>
      </c>
      <c r="H4192" s="352">
        <v>1</v>
      </c>
    </row>
    <row r="4201" spans="1:8" ht="20.25">
      <c r="A4201" s="40" t="s">
        <v>973</v>
      </c>
      <c r="B4201" s="35"/>
      <c r="C4201" s="35"/>
      <c r="D4201" s="35"/>
      <c r="E4201" s="35"/>
      <c r="F4201" s="35"/>
      <c r="G4201" s="35"/>
      <c r="H4201" s="351"/>
    </row>
    <row r="4202" spans="1:8">
      <c r="A4202" s="39"/>
      <c r="B4202" s="39" t="s">
        <v>162</v>
      </c>
      <c r="C4202" s="39" t="s">
        <v>163</v>
      </c>
      <c r="D4202" s="39" t="s">
        <v>164</v>
      </c>
      <c r="E4202" s="39" t="s">
        <v>165</v>
      </c>
      <c r="F4202" s="39" t="s">
        <v>166</v>
      </c>
      <c r="G4202" s="39" t="s">
        <v>167</v>
      </c>
      <c r="H4202" s="352" t="s">
        <v>168</v>
      </c>
    </row>
    <row r="4203" spans="1:8">
      <c r="A4203" s="39"/>
      <c r="B4203" s="39" t="s">
        <v>84</v>
      </c>
      <c r="C4203" s="39" t="s">
        <v>968</v>
      </c>
      <c r="D4203" s="39" t="s">
        <v>258</v>
      </c>
      <c r="E4203" s="39"/>
      <c r="F4203" s="39" t="s">
        <v>969</v>
      </c>
      <c r="G4203" s="39" t="s">
        <v>168</v>
      </c>
      <c r="H4203" s="352">
        <v>1</v>
      </c>
    </row>
    <row r="4204" spans="1:8">
      <c r="A4204" s="39"/>
      <c r="B4204" s="39" t="s">
        <v>84</v>
      </c>
      <c r="C4204" s="39" t="s">
        <v>922</v>
      </c>
      <c r="D4204" s="39" t="s">
        <v>258</v>
      </c>
      <c r="E4204" s="39" t="s">
        <v>923</v>
      </c>
      <c r="F4204" s="39" t="s">
        <v>924</v>
      </c>
      <c r="G4204" s="39" t="s">
        <v>168</v>
      </c>
      <c r="H4204" s="352">
        <v>1</v>
      </c>
    </row>
    <row r="4205" spans="1:8">
      <c r="A4205" s="39"/>
      <c r="B4205" s="39" t="s">
        <v>84</v>
      </c>
      <c r="C4205" s="39" t="s">
        <v>718</v>
      </c>
      <c r="D4205" s="39" t="s">
        <v>258</v>
      </c>
      <c r="E4205" s="39"/>
      <c r="F4205" s="39" t="s">
        <v>279</v>
      </c>
      <c r="G4205" s="39" t="s">
        <v>168</v>
      </c>
      <c r="H4205" s="352">
        <v>1</v>
      </c>
    </row>
    <row r="4206" spans="1:8">
      <c r="A4206" s="39"/>
      <c r="B4206" s="39" t="s">
        <v>84</v>
      </c>
      <c r="C4206" s="39" t="s">
        <v>964</v>
      </c>
      <c r="D4206" s="39" t="s">
        <v>258</v>
      </c>
      <c r="E4206" s="39"/>
      <c r="F4206" s="39" t="s">
        <v>264</v>
      </c>
      <c r="G4206" s="39" t="s">
        <v>168</v>
      </c>
      <c r="H4206" s="352">
        <v>1</v>
      </c>
    </row>
    <row r="4207" spans="1:8">
      <c r="A4207" s="39"/>
      <c r="B4207" s="39" t="s">
        <v>84</v>
      </c>
      <c r="C4207" s="39" t="s">
        <v>719</v>
      </c>
      <c r="D4207" s="39" t="s">
        <v>258</v>
      </c>
      <c r="E4207" s="39"/>
      <c r="F4207" s="39" t="s">
        <v>291</v>
      </c>
      <c r="G4207" s="39" t="s">
        <v>168</v>
      </c>
      <c r="H4207" s="352">
        <v>1</v>
      </c>
    </row>
    <row r="4208" spans="1:8">
      <c r="A4208" s="39"/>
      <c r="B4208" s="39" t="s">
        <v>84</v>
      </c>
      <c r="C4208" s="39" t="s">
        <v>720</v>
      </c>
      <c r="D4208" s="39" t="s">
        <v>258</v>
      </c>
      <c r="E4208" s="39"/>
      <c r="F4208" s="39" t="s">
        <v>495</v>
      </c>
      <c r="G4208" s="39" t="s">
        <v>168</v>
      </c>
      <c r="H4208" s="352">
        <v>3</v>
      </c>
    </row>
    <row r="4209" spans="1:8">
      <c r="A4209" s="39"/>
      <c r="B4209" s="39" t="s">
        <v>84</v>
      </c>
      <c r="C4209" s="39" t="s">
        <v>721</v>
      </c>
      <c r="D4209" s="39" t="s">
        <v>258</v>
      </c>
      <c r="E4209" s="39"/>
      <c r="F4209" s="39" t="s">
        <v>318</v>
      </c>
      <c r="G4209" s="39" t="s">
        <v>168</v>
      </c>
      <c r="H4209" s="352">
        <v>3</v>
      </c>
    </row>
    <row r="4210" spans="1:8">
      <c r="A4210" s="39"/>
      <c r="B4210" s="39" t="s">
        <v>84</v>
      </c>
      <c r="C4210" s="39" t="s">
        <v>722</v>
      </c>
      <c r="D4210" s="39" t="s">
        <v>258</v>
      </c>
      <c r="E4210" s="39"/>
      <c r="F4210" s="39" t="s">
        <v>291</v>
      </c>
      <c r="G4210" s="39" t="s">
        <v>168</v>
      </c>
      <c r="H4210" s="352">
        <v>1</v>
      </c>
    </row>
    <row r="4211" spans="1:8">
      <c r="A4211" s="39"/>
      <c r="B4211" s="39" t="s">
        <v>84</v>
      </c>
      <c r="C4211" s="39" t="s">
        <v>723</v>
      </c>
      <c r="D4211" s="39" t="s">
        <v>258</v>
      </c>
      <c r="E4211" s="39"/>
      <c r="F4211" s="39" t="s">
        <v>291</v>
      </c>
      <c r="G4211" s="39" t="s">
        <v>168</v>
      </c>
      <c r="H4211" s="352">
        <v>3</v>
      </c>
    </row>
    <row r="4212" spans="1:8">
      <c r="A4212" s="39"/>
      <c r="B4212" s="39" t="s">
        <v>84</v>
      </c>
      <c r="C4212" s="39" t="s">
        <v>724</v>
      </c>
      <c r="D4212" s="39" t="s">
        <v>258</v>
      </c>
      <c r="E4212" s="39"/>
      <c r="F4212" s="39" t="s">
        <v>196</v>
      </c>
      <c r="G4212" s="39" t="s">
        <v>168</v>
      </c>
      <c r="H4212" s="352">
        <v>3</v>
      </c>
    </row>
    <row r="4213" spans="1:8">
      <c r="A4213" s="39"/>
      <c r="B4213" s="39" t="s">
        <v>84</v>
      </c>
      <c r="C4213" s="39" t="s">
        <v>725</v>
      </c>
      <c r="D4213" s="39" t="s">
        <v>258</v>
      </c>
      <c r="E4213" s="39"/>
      <c r="F4213" s="39" t="s">
        <v>670</v>
      </c>
      <c r="G4213" s="39" t="s">
        <v>168</v>
      </c>
      <c r="H4213" s="352">
        <v>3</v>
      </c>
    </row>
    <row r="4214" spans="1:8">
      <c r="A4214" s="39"/>
      <c r="B4214" s="39" t="s">
        <v>84</v>
      </c>
      <c r="C4214" s="39" t="s">
        <v>726</v>
      </c>
      <c r="D4214" s="39" t="s">
        <v>258</v>
      </c>
      <c r="E4214" s="39"/>
      <c r="F4214" s="39" t="s">
        <v>555</v>
      </c>
      <c r="G4214" s="39" t="s">
        <v>168</v>
      </c>
      <c r="H4214" s="352">
        <v>2</v>
      </c>
    </row>
    <row r="4215" spans="1:8">
      <c r="A4215" s="39"/>
      <c r="B4215" s="39" t="s">
        <v>84</v>
      </c>
      <c r="C4215" s="39" t="s">
        <v>727</v>
      </c>
      <c r="D4215" s="39" t="s">
        <v>258</v>
      </c>
      <c r="E4215" s="39"/>
      <c r="F4215" s="39" t="s">
        <v>264</v>
      </c>
      <c r="G4215" s="39" t="s">
        <v>168</v>
      </c>
      <c r="H4215" s="352">
        <v>1</v>
      </c>
    </row>
    <row r="4216" spans="1:8">
      <c r="A4216" s="39"/>
      <c r="B4216" s="39" t="s">
        <v>84</v>
      </c>
      <c r="C4216" s="39" t="s">
        <v>728</v>
      </c>
      <c r="D4216" s="39" t="s">
        <v>258</v>
      </c>
      <c r="E4216" s="39"/>
      <c r="F4216" s="39" t="s">
        <v>260</v>
      </c>
      <c r="G4216" s="39" t="s">
        <v>168</v>
      </c>
      <c r="H4216" s="352">
        <v>2</v>
      </c>
    </row>
    <row r="4217" spans="1:8">
      <c r="A4217" s="39"/>
      <c r="B4217" s="39" t="s">
        <v>84</v>
      </c>
      <c r="C4217" s="39" t="s">
        <v>883</v>
      </c>
      <c r="D4217" s="39" t="s">
        <v>258</v>
      </c>
      <c r="E4217" s="39"/>
      <c r="F4217" s="39" t="s">
        <v>884</v>
      </c>
      <c r="G4217" s="39" t="s">
        <v>168</v>
      </c>
      <c r="H4217" s="352">
        <v>1</v>
      </c>
    </row>
    <row r="4218" spans="1:8">
      <c r="A4218" s="39"/>
      <c r="B4218" s="39" t="s">
        <v>84</v>
      </c>
      <c r="C4218" s="39" t="s">
        <v>729</v>
      </c>
      <c r="D4218" s="39" t="s">
        <v>258</v>
      </c>
      <c r="E4218" s="39"/>
      <c r="F4218" s="39" t="s">
        <v>288</v>
      </c>
      <c r="G4218" s="39" t="s">
        <v>168</v>
      </c>
      <c r="H4218" s="352">
        <v>1</v>
      </c>
    </row>
    <row r="4219" spans="1:8">
      <c r="A4219" s="39"/>
      <c r="B4219" s="39" t="s">
        <v>84</v>
      </c>
      <c r="C4219" s="39" t="s">
        <v>730</v>
      </c>
      <c r="D4219" s="39" t="s">
        <v>258</v>
      </c>
      <c r="E4219" s="39"/>
      <c r="F4219" s="39" t="s">
        <v>264</v>
      </c>
      <c r="G4219" s="39" t="s">
        <v>168</v>
      </c>
      <c r="H4219" s="352">
        <v>1</v>
      </c>
    </row>
    <row r="4220" spans="1:8">
      <c r="A4220" s="39"/>
      <c r="B4220" s="39" t="s">
        <v>84</v>
      </c>
      <c r="C4220" s="39" t="s">
        <v>738</v>
      </c>
      <c r="D4220" s="39" t="s">
        <v>739</v>
      </c>
      <c r="E4220" s="39"/>
      <c r="F4220" s="39"/>
      <c r="G4220" s="39" t="s">
        <v>168</v>
      </c>
      <c r="H4220" s="352">
        <v>3</v>
      </c>
    </row>
    <row r="4221" spans="1:8">
      <c r="A4221" s="39"/>
      <c r="B4221" s="39" t="s">
        <v>84</v>
      </c>
      <c r="C4221" s="39" t="s">
        <v>971</v>
      </c>
      <c r="D4221" s="39" t="s">
        <v>972</v>
      </c>
      <c r="E4221" s="39"/>
      <c r="F4221" s="39" t="s">
        <v>462</v>
      </c>
      <c r="G4221" s="39" t="s">
        <v>168</v>
      </c>
      <c r="H4221" s="352">
        <v>1</v>
      </c>
    </row>
    <row r="4222" spans="1:8">
      <c r="A4222" s="39"/>
      <c r="B4222" s="39" t="s">
        <v>84</v>
      </c>
      <c r="C4222" s="39" t="s">
        <v>966</v>
      </c>
      <c r="D4222" s="39" t="s">
        <v>255</v>
      </c>
      <c r="E4222" s="39"/>
      <c r="F4222" s="39" t="s">
        <v>670</v>
      </c>
      <c r="G4222" s="39" t="s">
        <v>168</v>
      </c>
      <c r="H4222" s="352">
        <v>1</v>
      </c>
    </row>
    <row r="4223" spans="1:8">
      <c r="A4223" s="39"/>
      <c r="B4223" s="39" t="s">
        <v>84</v>
      </c>
      <c r="C4223" s="39" t="s">
        <v>747</v>
      </c>
      <c r="D4223" s="39" t="s">
        <v>258</v>
      </c>
      <c r="E4223" s="39" t="s">
        <v>210</v>
      </c>
      <c r="F4223" s="39" t="s">
        <v>288</v>
      </c>
      <c r="G4223" s="39" t="s">
        <v>168</v>
      </c>
      <c r="H4223" s="352">
        <v>1</v>
      </c>
    </row>
    <row r="4224" spans="1:8">
      <c r="A4224" s="39"/>
      <c r="B4224" s="39" t="s">
        <v>84</v>
      </c>
      <c r="C4224" s="39" t="s">
        <v>606</v>
      </c>
      <c r="D4224" s="39" t="s">
        <v>258</v>
      </c>
      <c r="E4224" s="39"/>
      <c r="F4224" s="39"/>
      <c r="G4224" s="39" t="s">
        <v>168</v>
      </c>
      <c r="H4224" s="352">
        <v>1</v>
      </c>
    </row>
    <row r="4225" spans="1:8">
      <c r="A4225" s="39"/>
      <c r="B4225" s="39" t="s">
        <v>84</v>
      </c>
      <c r="C4225" s="39" t="s">
        <v>748</v>
      </c>
      <c r="D4225" s="39" t="s">
        <v>678</v>
      </c>
      <c r="E4225" s="39" t="s">
        <v>437</v>
      </c>
      <c r="F4225" s="39" t="s">
        <v>749</v>
      </c>
      <c r="G4225" s="39" t="s">
        <v>168</v>
      </c>
      <c r="H4225" s="352">
        <v>1</v>
      </c>
    </row>
    <row r="4226" spans="1:8">
      <c r="A4226" s="39"/>
      <c r="B4226" s="39" t="s">
        <v>84</v>
      </c>
      <c r="C4226" s="39" t="s">
        <v>750</v>
      </c>
      <c r="D4226" s="39" t="s">
        <v>678</v>
      </c>
      <c r="E4226" s="39" t="s">
        <v>195</v>
      </c>
      <c r="F4226" s="39" t="s">
        <v>751</v>
      </c>
      <c r="G4226" s="39" t="s">
        <v>168</v>
      </c>
      <c r="H4226" s="352">
        <v>1</v>
      </c>
    </row>
    <row r="4227" spans="1:8">
      <c r="A4227" s="39"/>
      <c r="B4227" s="39" t="s">
        <v>84</v>
      </c>
      <c r="C4227" s="39" t="s">
        <v>752</v>
      </c>
      <c r="D4227" s="39" t="s">
        <v>678</v>
      </c>
      <c r="E4227" s="39" t="s">
        <v>477</v>
      </c>
      <c r="F4227" s="39" t="s">
        <v>753</v>
      </c>
      <c r="G4227" s="39" t="s">
        <v>168</v>
      </c>
      <c r="H4227" s="352">
        <v>1</v>
      </c>
    </row>
    <row r="4228" spans="1:8">
      <c r="A4228" s="39"/>
      <c r="B4228" s="39" t="s">
        <v>84</v>
      </c>
      <c r="C4228" s="39" t="s">
        <v>754</v>
      </c>
      <c r="D4228" s="39" t="s">
        <v>678</v>
      </c>
      <c r="E4228" s="39" t="s">
        <v>440</v>
      </c>
      <c r="F4228" s="39" t="s">
        <v>318</v>
      </c>
      <c r="G4228" s="39" t="s">
        <v>168</v>
      </c>
      <c r="H4228" s="352">
        <v>1</v>
      </c>
    </row>
    <row r="4229" spans="1:8">
      <c r="A4229" s="39"/>
      <c r="B4229" s="39" t="s">
        <v>84</v>
      </c>
      <c r="C4229" s="39" t="s">
        <v>755</v>
      </c>
      <c r="D4229" s="39" t="s">
        <v>678</v>
      </c>
      <c r="E4229" s="39" t="s">
        <v>756</v>
      </c>
      <c r="F4229" s="39" t="s">
        <v>757</v>
      </c>
      <c r="G4229" s="39" t="s">
        <v>168</v>
      </c>
      <c r="H4229" s="352">
        <v>1</v>
      </c>
    </row>
    <row r="4230" spans="1:8">
      <c r="A4230" s="39"/>
      <c r="B4230" s="39" t="s">
        <v>84</v>
      </c>
      <c r="C4230" s="39" t="s">
        <v>758</v>
      </c>
      <c r="D4230" s="39" t="s">
        <v>678</v>
      </c>
      <c r="E4230" s="39" t="s">
        <v>759</v>
      </c>
      <c r="F4230" s="39" t="s">
        <v>760</v>
      </c>
      <c r="G4230" s="39" t="s">
        <v>168</v>
      </c>
      <c r="H4230" s="352">
        <v>1</v>
      </c>
    </row>
    <row r="4231" spans="1:8">
      <c r="A4231" s="39"/>
      <c r="B4231" s="39" t="s">
        <v>84</v>
      </c>
      <c r="C4231" s="39" t="s">
        <v>761</v>
      </c>
      <c r="D4231" s="39" t="s">
        <v>678</v>
      </c>
      <c r="E4231" s="39" t="s">
        <v>762</v>
      </c>
      <c r="F4231" s="39" t="s">
        <v>363</v>
      </c>
      <c r="G4231" s="39" t="s">
        <v>168</v>
      </c>
      <c r="H4231" s="352">
        <v>1</v>
      </c>
    </row>
    <row r="4232" spans="1:8">
      <c r="A4232" s="39"/>
      <c r="B4232" s="39" t="s">
        <v>84</v>
      </c>
      <c r="C4232" s="39" t="s">
        <v>763</v>
      </c>
      <c r="D4232" s="39" t="s">
        <v>678</v>
      </c>
      <c r="E4232" s="39" t="s">
        <v>764</v>
      </c>
      <c r="F4232" s="39" t="s">
        <v>765</v>
      </c>
      <c r="G4232" s="39" t="s">
        <v>168</v>
      </c>
      <c r="H4232" s="352">
        <v>1</v>
      </c>
    </row>
    <row r="4233" spans="1:8">
      <c r="A4233" s="39"/>
      <c r="B4233" s="39" t="s">
        <v>84</v>
      </c>
      <c r="C4233" s="39" t="s">
        <v>761</v>
      </c>
      <c r="D4233" s="39" t="s">
        <v>678</v>
      </c>
      <c r="E4233" s="39" t="s">
        <v>399</v>
      </c>
      <c r="F4233" s="39" t="s">
        <v>766</v>
      </c>
      <c r="G4233" s="39" t="s">
        <v>168</v>
      </c>
      <c r="H4233" s="352">
        <v>1</v>
      </c>
    </row>
    <row r="4234" spans="1:8">
      <c r="A4234" s="39"/>
      <c r="B4234" s="39" t="s">
        <v>84</v>
      </c>
      <c r="C4234" s="39" t="s">
        <v>767</v>
      </c>
      <c r="D4234" s="39" t="s">
        <v>678</v>
      </c>
      <c r="E4234" s="39" t="s">
        <v>226</v>
      </c>
      <c r="F4234" s="39" t="s">
        <v>363</v>
      </c>
      <c r="G4234" s="39" t="s">
        <v>168</v>
      </c>
      <c r="H4234" s="352">
        <v>2</v>
      </c>
    </row>
    <row r="4235" spans="1:8">
      <c r="A4235" s="39"/>
      <c r="B4235" s="39" t="s">
        <v>84</v>
      </c>
      <c r="C4235" s="39" t="s">
        <v>768</v>
      </c>
      <c r="D4235" s="39" t="s">
        <v>678</v>
      </c>
      <c r="E4235" s="39" t="s">
        <v>764</v>
      </c>
      <c r="F4235" s="39" t="s">
        <v>765</v>
      </c>
      <c r="G4235" s="39" t="s">
        <v>168</v>
      </c>
      <c r="H4235" s="352">
        <v>2</v>
      </c>
    </row>
    <row r="4236" spans="1:8">
      <c r="A4236" s="39"/>
      <c r="B4236" s="39" t="s">
        <v>84</v>
      </c>
      <c r="C4236" s="39" t="s">
        <v>769</v>
      </c>
      <c r="D4236" s="39" t="s">
        <v>678</v>
      </c>
      <c r="E4236" s="39" t="s">
        <v>175</v>
      </c>
      <c r="F4236" s="39" t="s">
        <v>770</v>
      </c>
      <c r="G4236" s="39" t="s">
        <v>168</v>
      </c>
      <c r="H4236" s="352">
        <v>2</v>
      </c>
    </row>
    <row r="4237" spans="1:8">
      <c r="A4237" s="39"/>
      <c r="B4237" s="39" t="s">
        <v>84</v>
      </c>
      <c r="C4237" s="39" t="s">
        <v>771</v>
      </c>
      <c r="D4237" s="39" t="s">
        <v>678</v>
      </c>
      <c r="E4237" s="39" t="s">
        <v>574</v>
      </c>
      <c r="F4237" s="39" t="s">
        <v>772</v>
      </c>
      <c r="G4237" s="39" t="s">
        <v>168</v>
      </c>
      <c r="H4237" s="352">
        <v>2</v>
      </c>
    </row>
    <row r="4238" spans="1:8">
      <c r="A4238" s="39"/>
      <c r="B4238" s="39" t="s">
        <v>84</v>
      </c>
      <c r="C4238" s="39" t="s">
        <v>773</v>
      </c>
      <c r="D4238" s="39" t="s">
        <v>678</v>
      </c>
      <c r="E4238" s="39" t="s">
        <v>774</v>
      </c>
      <c r="F4238" s="39" t="s">
        <v>775</v>
      </c>
      <c r="G4238" s="39" t="s">
        <v>168</v>
      </c>
      <c r="H4238" s="352">
        <v>1</v>
      </c>
    </row>
    <row r="4239" spans="1:8">
      <c r="A4239" s="39"/>
      <c r="B4239" s="39" t="s">
        <v>84</v>
      </c>
      <c r="C4239" s="39" t="s">
        <v>776</v>
      </c>
      <c r="D4239" s="39" t="s">
        <v>678</v>
      </c>
      <c r="E4239" s="39" t="s">
        <v>226</v>
      </c>
      <c r="F4239" s="39" t="s">
        <v>777</v>
      </c>
      <c r="G4239" s="39" t="s">
        <v>168</v>
      </c>
      <c r="H4239" s="352">
        <v>1</v>
      </c>
    </row>
    <row r="4240" spans="1:8">
      <c r="A4240" s="39"/>
      <c r="B4240" s="39" t="s">
        <v>84</v>
      </c>
      <c r="C4240" s="39" t="s">
        <v>778</v>
      </c>
      <c r="D4240" s="39" t="s">
        <v>678</v>
      </c>
      <c r="E4240" s="39" t="s">
        <v>185</v>
      </c>
      <c r="F4240" s="39" t="s">
        <v>779</v>
      </c>
      <c r="G4240" s="39" t="s">
        <v>168</v>
      </c>
      <c r="H4240" s="352">
        <v>1</v>
      </c>
    </row>
    <row r="4241" spans="1:8">
      <c r="A4241" s="39"/>
      <c r="B4241" s="39" t="s">
        <v>84</v>
      </c>
      <c r="C4241" s="39" t="s">
        <v>786</v>
      </c>
      <c r="D4241" s="39" t="s">
        <v>678</v>
      </c>
      <c r="E4241" s="39" t="s">
        <v>787</v>
      </c>
      <c r="F4241" s="39" t="s">
        <v>788</v>
      </c>
      <c r="G4241" s="39" t="s">
        <v>168</v>
      </c>
      <c r="H4241" s="352">
        <v>1</v>
      </c>
    </row>
    <row r="4242" spans="1:8">
      <c r="A4242" s="39"/>
      <c r="B4242" s="39" t="s">
        <v>84</v>
      </c>
      <c r="C4242" s="39" t="s">
        <v>789</v>
      </c>
      <c r="D4242" s="39" t="s">
        <v>790</v>
      </c>
      <c r="E4242" s="39" t="s">
        <v>791</v>
      </c>
      <c r="F4242" s="39"/>
      <c r="G4242" s="39" t="s">
        <v>168</v>
      </c>
      <c r="H4242" s="352">
        <v>1</v>
      </c>
    </row>
    <row r="4243" spans="1:8">
      <c r="A4243" s="39"/>
      <c r="B4243" s="39" t="s">
        <v>84</v>
      </c>
      <c r="C4243" s="39" t="s">
        <v>931</v>
      </c>
      <c r="D4243" s="39" t="s">
        <v>790</v>
      </c>
      <c r="E4243" s="39" t="s">
        <v>932</v>
      </c>
      <c r="F4243" s="39"/>
      <c r="G4243" s="39" t="s">
        <v>168</v>
      </c>
      <c r="H4243" s="352">
        <v>1</v>
      </c>
    </row>
    <row r="4244" spans="1:8">
      <c r="A4244" s="39"/>
      <c r="B4244" s="39" t="s">
        <v>84</v>
      </c>
      <c r="C4244" s="39" t="s">
        <v>919</v>
      </c>
      <c r="D4244" s="39" t="s">
        <v>790</v>
      </c>
      <c r="E4244" s="39" t="s">
        <v>920</v>
      </c>
      <c r="F4244" s="39"/>
      <c r="G4244" s="39" t="s">
        <v>168</v>
      </c>
      <c r="H4244" s="352">
        <v>1</v>
      </c>
    </row>
    <row r="4245" spans="1:8">
      <c r="A4245" s="39"/>
      <c r="B4245" s="39" t="s">
        <v>84</v>
      </c>
      <c r="C4245" s="39" t="s">
        <v>792</v>
      </c>
      <c r="D4245" s="39" t="s">
        <v>790</v>
      </c>
      <c r="E4245" s="39" t="s">
        <v>793</v>
      </c>
      <c r="F4245" s="39"/>
      <c r="G4245" s="39" t="s">
        <v>168</v>
      </c>
      <c r="H4245" s="352">
        <v>1</v>
      </c>
    </row>
    <row r="4246" spans="1:8">
      <c r="A4246" s="39"/>
      <c r="B4246" s="39" t="s">
        <v>84</v>
      </c>
      <c r="C4246" s="39" t="s">
        <v>794</v>
      </c>
      <c r="D4246" s="39" t="s">
        <v>790</v>
      </c>
      <c r="E4246" s="39" t="s">
        <v>795</v>
      </c>
      <c r="F4246" s="39"/>
      <c r="G4246" s="39" t="s">
        <v>168</v>
      </c>
      <c r="H4246" s="352">
        <v>1</v>
      </c>
    </row>
    <row r="4247" spans="1:8">
      <c r="A4247" s="39"/>
      <c r="B4247" s="39" t="s">
        <v>84</v>
      </c>
      <c r="C4247" s="39" t="s">
        <v>927</v>
      </c>
      <c r="D4247" s="39" t="s">
        <v>790</v>
      </c>
      <c r="E4247" s="39" t="s">
        <v>928</v>
      </c>
      <c r="F4247" s="39"/>
      <c r="G4247" s="39" t="s">
        <v>168</v>
      </c>
      <c r="H4247" s="352">
        <v>1</v>
      </c>
    </row>
    <row r="4248" spans="1:8">
      <c r="A4248" s="39"/>
      <c r="B4248" s="39" t="s">
        <v>84</v>
      </c>
      <c r="C4248" s="39" t="s">
        <v>796</v>
      </c>
      <c r="D4248" s="39" t="s">
        <v>790</v>
      </c>
      <c r="E4248" s="39" t="s">
        <v>797</v>
      </c>
      <c r="F4248" s="39"/>
      <c r="G4248" s="39" t="s">
        <v>168</v>
      </c>
      <c r="H4248" s="352">
        <v>2</v>
      </c>
    </row>
    <row r="4249" spans="1:8">
      <c r="A4249" s="39"/>
      <c r="B4249" s="39" t="s">
        <v>84</v>
      </c>
      <c r="C4249" s="39" t="s">
        <v>798</v>
      </c>
      <c r="D4249" s="39" t="s">
        <v>790</v>
      </c>
      <c r="E4249" s="39" t="s">
        <v>799</v>
      </c>
      <c r="F4249" s="39"/>
      <c r="G4249" s="39" t="s">
        <v>168</v>
      </c>
      <c r="H4249" s="352">
        <v>1</v>
      </c>
    </row>
    <row r="4258" spans="1:8" ht="20.25">
      <c r="A4258" s="40" t="s">
        <v>974</v>
      </c>
      <c r="B4258" s="35"/>
      <c r="C4258" s="35"/>
      <c r="D4258" s="35"/>
      <c r="E4258" s="35"/>
      <c r="F4258" s="35"/>
      <c r="G4258" s="35"/>
      <c r="H4258" s="351"/>
    </row>
    <row r="4259" spans="1:8">
      <c r="A4259" s="39"/>
      <c r="B4259" s="39" t="s">
        <v>162</v>
      </c>
      <c r="C4259" s="39" t="s">
        <v>163</v>
      </c>
      <c r="D4259" s="39" t="s">
        <v>164</v>
      </c>
      <c r="E4259" s="39" t="s">
        <v>165</v>
      </c>
      <c r="F4259" s="39" t="s">
        <v>166</v>
      </c>
      <c r="G4259" s="39" t="s">
        <v>167</v>
      </c>
      <c r="H4259" s="352" t="s">
        <v>168</v>
      </c>
    </row>
    <row r="4260" spans="1:8">
      <c r="A4260" s="39"/>
      <c r="B4260" s="39" t="s">
        <v>84</v>
      </c>
      <c r="C4260" s="39" t="s">
        <v>968</v>
      </c>
      <c r="D4260" s="39" t="s">
        <v>258</v>
      </c>
      <c r="E4260" s="39"/>
      <c r="F4260" s="39" t="s">
        <v>969</v>
      </c>
      <c r="G4260" s="39" t="s">
        <v>168</v>
      </c>
      <c r="H4260" s="352">
        <v>1</v>
      </c>
    </row>
    <row r="4261" spans="1:8">
      <c r="A4261" s="39"/>
      <c r="B4261" s="39" t="s">
        <v>84</v>
      </c>
      <c r="C4261" s="39" t="s">
        <v>922</v>
      </c>
      <c r="D4261" s="39" t="s">
        <v>258</v>
      </c>
      <c r="E4261" s="39" t="s">
        <v>923</v>
      </c>
      <c r="F4261" s="39" t="s">
        <v>924</v>
      </c>
      <c r="G4261" s="39" t="s">
        <v>168</v>
      </c>
      <c r="H4261" s="352">
        <v>1</v>
      </c>
    </row>
    <row r="4262" spans="1:8">
      <c r="A4262" s="39"/>
      <c r="B4262" s="39" t="s">
        <v>84</v>
      </c>
      <c r="C4262" s="39" t="s">
        <v>718</v>
      </c>
      <c r="D4262" s="39" t="s">
        <v>258</v>
      </c>
      <c r="E4262" s="39"/>
      <c r="F4262" s="39" t="s">
        <v>279</v>
      </c>
      <c r="G4262" s="39" t="s">
        <v>168</v>
      </c>
      <c r="H4262" s="352">
        <v>1</v>
      </c>
    </row>
    <row r="4263" spans="1:8">
      <c r="A4263" s="39"/>
      <c r="B4263" s="39" t="s">
        <v>84</v>
      </c>
      <c r="C4263" s="39" t="s">
        <v>964</v>
      </c>
      <c r="D4263" s="39" t="s">
        <v>258</v>
      </c>
      <c r="E4263" s="39"/>
      <c r="F4263" s="39" t="s">
        <v>264</v>
      </c>
      <c r="G4263" s="39" t="s">
        <v>168</v>
      </c>
      <c r="H4263" s="352">
        <v>1</v>
      </c>
    </row>
    <row r="4264" spans="1:8">
      <c r="A4264" s="39"/>
      <c r="B4264" s="39" t="s">
        <v>84</v>
      </c>
      <c r="C4264" s="39" t="s">
        <v>719</v>
      </c>
      <c r="D4264" s="39" t="s">
        <v>258</v>
      </c>
      <c r="E4264" s="39"/>
      <c r="F4264" s="39" t="s">
        <v>291</v>
      </c>
      <c r="G4264" s="39" t="s">
        <v>168</v>
      </c>
      <c r="H4264" s="352">
        <v>1</v>
      </c>
    </row>
    <row r="4265" spans="1:8">
      <c r="A4265" s="39"/>
      <c r="B4265" s="39" t="s">
        <v>84</v>
      </c>
      <c r="C4265" s="39" t="s">
        <v>720</v>
      </c>
      <c r="D4265" s="39" t="s">
        <v>258</v>
      </c>
      <c r="E4265" s="39"/>
      <c r="F4265" s="39" t="s">
        <v>495</v>
      </c>
      <c r="G4265" s="39" t="s">
        <v>168</v>
      </c>
      <c r="H4265" s="352">
        <v>3</v>
      </c>
    </row>
    <row r="4266" spans="1:8">
      <c r="A4266" s="39"/>
      <c r="B4266" s="39" t="s">
        <v>84</v>
      </c>
      <c r="C4266" s="39" t="s">
        <v>721</v>
      </c>
      <c r="D4266" s="39" t="s">
        <v>258</v>
      </c>
      <c r="E4266" s="39"/>
      <c r="F4266" s="39" t="s">
        <v>318</v>
      </c>
      <c r="G4266" s="39" t="s">
        <v>168</v>
      </c>
      <c r="H4266" s="352">
        <v>3</v>
      </c>
    </row>
    <row r="4267" spans="1:8">
      <c r="A4267" s="39"/>
      <c r="B4267" s="39" t="s">
        <v>84</v>
      </c>
      <c r="C4267" s="39" t="s">
        <v>722</v>
      </c>
      <c r="D4267" s="39" t="s">
        <v>258</v>
      </c>
      <c r="E4267" s="39"/>
      <c r="F4267" s="39" t="s">
        <v>291</v>
      </c>
      <c r="G4267" s="39" t="s">
        <v>168</v>
      </c>
      <c r="H4267" s="352">
        <v>1</v>
      </c>
    </row>
    <row r="4268" spans="1:8">
      <c r="A4268" s="39"/>
      <c r="B4268" s="39" t="s">
        <v>84</v>
      </c>
      <c r="C4268" s="39" t="s">
        <v>723</v>
      </c>
      <c r="D4268" s="39" t="s">
        <v>258</v>
      </c>
      <c r="E4268" s="39"/>
      <c r="F4268" s="39" t="s">
        <v>291</v>
      </c>
      <c r="G4268" s="39" t="s">
        <v>168</v>
      </c>
      <c r="H4268" s="352">
        <v>3</v>
      </c>
    </row>
    <row r="4269" spans="1:8">
      <c r="A4269" s="39"/>
      <c r="B4269" s="39" t="s">
        <v>84</v>
      </c>
      <c r="C4269" s="39" t="s">
        <v>724</v>
      </c>
      <c r="D4269" s="39" t="s">
        <v>258</v>
      </c>
      <c r="E4269" s="39"/>
      <c r="F4269" s="39" t="s">
        <v>196</v>
      </c>
      <c r="G4269" s="39" t="s">
        <v>168</v>
      </c>
      <c r="H4269" s="352">
        <v>3</v>
      </c>
    </row>
    <row r="4270" spans="1:8">
      <c r="A4270" s="39"/>
      <c r="B4270" s="39" t="s">
        <v>84</v>
      </c>
      <c r="C4270" s="39" t="s">
        <v>725</v>
      </c>
      <c r="D4270" s="39" t="s">
        <v>258</v>
      </c>
      <c r="E4270" s="39"/>
      <c r="F4270" s="39" t="s">
        <v>670</v>
      </c>
      <c r="G4270" s="39" t="s">
        <v>168</v>
      </c>
      <c r="H4270" s="352">
        <v>3</v>
      </c>
    </row>
    <row r="4271" spans="1:8">
      <c r="A4271" s="39"/>
      <c r="B4271" s="39" t="s">
        <v>84</v>
      </c>
      <c r="C4271" s="39" t="s">
        <v>726</v>
      </c>
      <c r="D4271" s="39" t="s">
        <v>258</v>
      </c>
      <c r="E4271" s="39"/>
      <c r="F4271" s="39" t="s">
        <v>555</v>
      </c>
      <c r="G4271" s="39" t="s">
        <v>168</v>
      </c>
      <c r="H4271" s="352">
        <v>2</v>
      </c>
    </row>
    <row r="4272" spans="1:8">
      <c r="A4272" s="39"/>
      <c r="B4272" s="39" t="s">
        <v>84</v>
      </c>
      <c r="C4272" s="39" t="s">
        <v>727</v>
      </c>
      <c r="D4272" s="39" t="s">
        <v>258</v>
      </c>
      <c r="E4272" s="39"/>
      <c r="F4272" s="39" t="s">
        <v>264</v>
      </c>
      <c r="G4272" s="39" t="s">
        <v>168</v>
      </c>
      <c r="H4272" s="352">
        <v>1</v>
      </c>
    </row>
    <row r="4273" spans="1:8">
      <c r="A4273" s="39"/>
      <c r="B4273" s="39" t="s">
        <v>84</v>
      </c>
      <c r="C4273" s="39" t="s">
        <v>728</v>
      </c>
      <c r="D4273" s="39" t="s">
        <v>258</v>
      </c>
      <c r="E4273" s="39"/>
      <c r="F4273" s="39" t="s">
        <v>260</v>
      </c>
      <c r="G4273" s="39" t="s">
        <v>168</v>
      </c>
      <c r="H4273" s="352">
        <v>2</v>
      </c>
    </row>
    <row r="4274" spans="1:8">
      <c r="A4274" s="39"/>
      <c r="B4274" s="39" t="s">
        <v>84</v>
      </c>
      <c r="C4274" s="39" t="s">
        <v>729</v>
      </c>
      <c r="D4274" s="39" t="s">
        <v>258</v>
      </c>
      <c r="E4274" s="39"/>
      <c r="F4274" s="39" t="s">
        <v>288</v>
      </c>
      <c r="G4274" s="39" t="s">
        <v>168</v>
      </c>
      <c r="H4274" s="352">
        <v>1</v>
      </c>
    </row>
    <row r="4275" spans="1:8">
      <c r="A4275" s="39"/>
      <c r="B4275" s="39" t="s">
        <v>84</v>
      </c>
      <c r="C4275" s="39" t="s">
        <v>730</v>
      </c>
      <c r="D4275" s="39" t="s">
        <v>258</v>
      </c>
      <c r="E4275" s="39"/>
      <c r="F4275" s="39" t="s">
        <v>264</v>
      </c>
      <c r="G4275" s="39" t="s">
        <v>168</v>
      </c>
      <c r="H4275" s="352">
        <v>2</v>
      </c>
    </row>
    <row r="4276" spans="1:8">
      <c r="A4276" s="39"/>
      <c r="B4276" s="39" t="s">
        <v>84</v>
      </c>
      <c r="C4276" s="39" t="s">
        <v>738</v>
      </c>
      <c r="D4276" s="39" t="s">
        <v>739</v>
      </c>
      <c r="E4276" s="39"/>
      <c r="F4276" s="39"/>
      <c r="G4276" s="39" t="s">
        <v>168</v>
      </c>
      <c r="H4276" s="352">
        <v>3</v>
      </c>
    </row>
    <row r="4277" spans="1:8">
      <c r="A4277" s="39"/>
      <c r="B4277" s="39" t="s">
        <v>84</v>
      </c>
      <c r="C4277" s="39" t="s">
        <v>971</v>
      </c>
      <c r="D4277" s="39" t="s">
        <v>972</v>
      </c>
      <c r="E4277" s="39"/>
      <c r="F4277" s="39" t="s">
        <v>462</v>
      </c>
      <c r="G4277" s="39" t="s">
        <v>168</v>
      </c>
      <c r="H4277" s="352">
        <v>1</v>
      </c>
    </row>
    <row r="4278" spans="1:8">
      <c r="A4278" s="39"/>
      <c r="B4278" s="39" t="s">
        <v>84</v>
      </c>
      <c r="C4278" s="39" t="s">
        <v>966</v>
      </c>
      <c r="D4278" s="39" t="s">
        <v>255</v>
      </c>
      <c r="E4278" s="39"/>
      <c r="F4278" s="39" t="s">
        <v>670</v>
      </c>
      <c r="G4278" s="39" t="s">
        <v>168</v>
      </c>
      <c r="H4278" s="352">
        <v>1</v>
      </c>
    </row>
    <row r="4279" spans="1:8">
      <c r="A4279" s="39"/>
      <c r="B4279" s="39" t="s">
        <v>84</v>
      </c>
      <c r="C4279" s="39" t="s">
        <v>747</v>
      </c>
      <c r="D4279" s="39" t="s">
        <v>258</v>
      </c>
      <c r="E4279" s="39" t="s">
        <v>210</v>
      </c>
      <c r="F4279" s="39" t="s">
        <v>288</v>
      </c>
      <c r="G4279" s="39" t="s">
        <v>168</v>
      </c>
      <c r="H4279" s="352">
        <v>1</v>
      </c>
    </row>
    <row r="4280" spans="1:8">
      <c r="A4280" s="39"/>
      <c r="B4280" s="39" t="s">
        <v>84</v>
      </c>
      <c r="C4280" s="39" t="s">
        <v>748</v>
      </c>
      <c r="D4280" s="39" t="s">
        <v>678</v>
      </c>
      <c r="E4280" s="39" t="s">
        <v>437</v>
      </c>
      <c r="F4280" s="39" t="s">
        <v>749</v>
      </c>
      <c r="G4280" s="39" t="s">
        <v>168</v>
      </c>
      <c r="H4280" s="352">
        <v>1</v>
      </c>
    </row>
    <row r="4281" spans="1:8">
      <c r="A4281" s="39"/>
      <c r="B4281" s="39" t="s">
        <v>84</v>
      </c>
      <c r="C4281" s="39" t="s">
        <v>750</v>
      </c>
      <c r="D4281" s="39" t="s">
        <v>678</v>
      </c>
      <c r="E4281" s="39" t="s">
        <v>195</v>
      </c>
      <c r="F4281" s="39" t="s">
        <v>751</v>
      </c>
      <c r="G4281" s="39" t="s">
        <v>168</v>
      </c>
      <c r="H4281" s="352">
        <v>1</v>
      </c>
    </row>
    <row r="4282" spans="1:8">
      <c r="A4282" s="39"/>
      <c r="B4282" s="39" t="s">
        <v>84</v>
      </c>
      <c r="C4282" s="39" t="s">
        <v>752</v>
      </c>
      <c r="D4282" s="39" t="s">
        <v>678</v>
      </c>
      <c r="E4282" s="39" t="s">
        <v>477</v>
      </c>
      <c r="F4282" s="39" t="s">
        <v>753</v>
      </c>
      <c r="G4282" s="39" t="s">
        <v>168</v>
      </c>
      <c r="H4282" s="352">
        <v>1</v>
      </c>
    </row>
    <row r="4283" spans="1:8">
      <c r="A4283" s="39"/>
      <c r="B4283" s="39" t="s">
        <v>84</v>
      </c>
      <c r="C4283" s="39" t="s">
        <v>754</v>
      </c>
      <c r="D4283" s="39" t="s">
        <v>678</v>
      </c>
      <c r="E4283" s="39" t="s">
        <v>440</v>
      </c>
      <c r="F4283" s="39" t="s">
        <v>318</v>
      </c>
      <c r="G4283" s="39" t="s">
        <v>168</v>
      </c>
      <c r="H4283" s="352">
        <v>1</v>
      </c>
    </row>
    <row r="4284" spans="1:8">
      <c r="A4284" s="39"/>
      <c r="B4284" s="39" t="s">
        <v>84</v>
      </c>
      <c r="C4284" s="39" t="s">
        <v>755</v>
      </c>
      <c r="D4284" s="39" t="s">
        <v>678</v>
      </c>
      <c r="E4284" s="39" t="s">
        <v>756</v>
      </c>
      <c r="F4284" s="39" t="s">
        <v>757</v>
      </c>
      <c r="G4284" s="39" t="s">
        <v>168</v>
      </c>
      <c r="H4284" s="352">
        <v>1</v>
      </c>
    </row>
    <row r="4285" spans="1:8">
      <c r="A4285" s="39"/>
      <c r="B4285" s="39" t="s">
        <v>84</v>
      </c>
      <c r="C4285" s="39" t="s">
        <v>758</v>
      </c>
      <c r="D4285" s="39" t="s">
        <v>678</v>
      </c>
      <c r="E4285" s="39" t="s">
        <v>759</v>
      </c>
      <c r="F4285" s="39" t="s">
        <v>760</v>
      </c>
      <c r="G4285" s="39" t="s">
        <v>168</v>
      </c>
      <c r="H4285" s="352">
        <v>1</v>
      </c>
    </row>
    <row r="4286" spans="1:8">
      <c r="A4286" s="39"/>
      <c r="B4286" s="39" t="s">
        <v>84</v>
      </c>
      <c r="C4286" s="39" t="s">
        <v>761</v>
      </c>
      <c r="D4286" s="39" t="s">
        <v>678</v>
      </c>
      <c r="E4286" s="39" t="s">
        <v>762</v>
      </c>
      <c r="F4286" s="39" t="s">
        <v>363</v>
      </c>
      <c r="G4286" s="39" t="s">
        <v>168</v>
      </c>
      <c r="H4286" s="352">
        <v>1</v>
      </c>
    </row>
    <row r="4287" spans="1:8">
      <c r="A4287" s="39"/>
      <c r="B4287" s="39" t="s">
        <v>84</v>
      </c>
      <c r="C4287" s="39" t="s">
        <v>763</v>
      </c>
      <c r="D4287" s="39" t="s">
        <v>678</v>
      </c>
      <c r="E4287" s="39" t="s">
        <v>764</v>
      </c>
      <c r="F4287" s="39" t="s">
        <v>765</v>
      </c>
      <c r="G4287" s="39" t="s">
        <v>168</v>
      </c>
      <c r="H4287" s="352">
        <v>1</v>
      </c>
    </row>
    <row r="4288" spans="1:8">
      <c r="A4288" s="39"/>
      <c r="B4288" s="39" t="s">
        <v>84</v>
      </c>
      <c r="C4288" s="39" t="s">
        <v>761</v>
      </c>
      <c r="D4288" s="39" t="s">
        <v>678</v>
      </c>
      <c r="E4288" s="39" t="s">
        <v>399</v>
      </c>
      <c r="F4288" s="39" t="s">
        <v>766</v>
      </c>
      <c r="G4288" s="39" t="s">
        <v>168</v>
      </c>
      <c r="H4288" s="352">
        <v>1</v>
      </c>
    </row>
    <row r="4289" spans="1:8">
      <c r="A4289" s="39"/>
      <c r="B4289" s="39" t="s">
        <v>84</v>
      </c>
      <c r="C4289" s="39" t="s">
        <v>767</v>
      </c>
      <c r="D4289" s="39" t="s">
        <v>678</v>
      </c>
      <c r="E4289" s="39" t="s">
        <v>226</v>
      </c>
      <c r="F4289" s="39" t="s">
        <v>363</v>
      </c>
      <c r="G4289" s="39" t="s">
        <v>168</v>
      </c>
      <c r="H4289" s="352">
        <v>2</v>
      </c>
    </row>
    <row r="4290" spans="1:8">
      <c r="A4290" s="39"/>
      <c r="B4290" s="39" t="s">
        <v>84</v>
      </c>
      <c r="C4290" s="39" t="s">
        <v>768</v>
      </c>
      <c r="D4290" s="39" t="s">
        <v>678</v>
      </c>
      <c r="E4290" s="39" t="s">
        <v>764</v>
      </c>
      <c r="F4290" s="39" t="s">
        <v>765</v>
      </c>
      <c r="G4290" s="39" t="s">
        <v>168</v>
      </c>
      <c r="H4290" s="352">
        <v>2</v>
      </c>
    </row>
    <row r="4291" spans="1:8">
      <c r="A4291" s="39"/>
      <c r="B4291" s="39" t="s">
        <v>84</v>
      </c>
      <c r="C4291" s="39" t="s">
        <v>769</v>
      </c>
      <c r="D4291" s="39" t="s">
        <v>678</v>
      </c>
      <c r="E4291" s="39" t="s">
        <v>175</v>
      </c>
      <c r="F4291" s="39" t="s">
        <v>770</v>
      </c>
      <c r="G4291" s="39" t="s">
        <v>168</v>
      </c>
      <c r="H4291" s="352">
        <v>2</v>
      </c>
    </row>
    <row r="4292" spans="1:8">
      <c r="A4292" s="39"/>
      <c r="B4292" s="39" t="s">
        <v>84</v>
      </c>
      <c r="C4292" s="39" t="s">
        <v>771</v>
      </c>
      <c r="D4292" s="39" t="s">
        <v>678</v>
      </c>
      <c r="E4292" s="39" t="s">
        <v>574</v>
      </c>
      <c r="F4292" s="39" t="s">
        <v>772</v>
      </c>
      <c r="G4292" s="39" t="s">
        <v>168</v>
      </c>
      <c r="H4292" s="352">
        <v>2</v>
      </c>
    </row>
    <row r="4293" spans="1:8">
      <c r="A4293" s="39"/>
      <c r="B4293" s="39" t="s">
        <v>84</v>
      </c>
      <c r="C4293" s="39" t="s">
        <v>773</v>
      </c>
      <c r="D4293" s="39" t="s">
        <v>678</v>
      </c>
      <c r="E4293" s="39" t="s">
        <v>774</v>
      </c>
      <c r="F4293" s="39" t="s">
        <v>775</v>
      </c>
      <c r="G4293" s="39" t="s">
        <v>168</v>
      </c>
      <c r="H4293" s="352">
        <v>1</v>
      </c>
    </row>
    <row r="4294" spans="1:8">
      <c r="A4294" s="39"/>
      <c r="B4294" s="39" t="s">
        <v>84</v>
      </c>
      <c r="C4294" s="39" t="s">
        <v>776</v>
      </c>
      <c r="D4294" s="39" t="s">
        <v>678</v>
      </c>
      <c r="E4294" s="39" t="s">
        <v>226</v>
      </c>
      <c r="F4294" s="39" t="s">
        <v>777</v>
      </c>
      <c r="G4294" s="39" t="s">
        <v>168</v>
      </c>
      <c r="H4294" s="352">
        <v>1</v>
      </c>
    </row>
    <row r="4295" spans="1:8">
      <c r="A4295" s="39"/>
      <c r="B4295" s="39" t="s">
        <v>84</v>
      </c>
      <c r="C4295" s="39" t="s">
        <v>778</v>
      </c>
      <c r="D4295" s="39" t="s">
        <v>678</v>
      </c>
      <c r="E4295" s="39" t="s">
        <v>185</v>
      </c>
      <c r="F4295" s="39" t="s">
        <v>779</v>
      </c>
      <c r="G4295" s="39" t="s">
        <v>168</v>
      </c>
      <c r="H4295" s="352">
        <v>1</v>
      </c>
    </row>
    <row r="4296" spans="1:8">
      <c r="A4296" s="39"/>
      <c r="B4296" s="39" t="s">
        <v>84</v>
      </c>
      <c r="C4296" s="39" t="s">
        <v>780</v>
      </c>
      <c r="D4296" s="39" t="s">
        <v>678</v>
      </c>
      <c r="E4296" s="39" t="s">
        <v>171</v>
      </c>
      <c r="F4296" s="39" t="s">
        <v>781</v>
      </c>
      <c r="G4296" s="39" t="s">
        <v>168</v>
      </c>
      <c r="H4296" s="352">
        <v>1</v>
      </c>
    </row>
    <row r="4297" spans="1:8">
      <c r="A4297" s="39"/>
      <c r="B4297" s="39" t="s">
        <v>84</v>
      </c>
      <c r="C4297" s="39" t="s">
        <v>786</v>
      </c>
      <c r="D4297" s="39" t="s">
        <v>678</v>
      </c>
      <c r="E4297" s="39" t="s">
        <v>787</v>
      </c>
      <c r="F4297" s="39" t="s">
        <v>788</v>
      </c>
      <c r="G4297" s="39" t="s">
        <v>168</v>
      </c>
      <c r="H4297" s="352">
        <v>1</v>
      </c>
    </row>
    <row r="4298" spans="1:8">
      <c r="A4298" s="39"/>
      <c r="B4298" s="39" t="s">
        <v>84</v>
      </c>
      <c r="C4298" s="39" t="s">
        <v>789</v>
      </c>
      <c r="D4298" s="39" t="s">
        <v>790</v>
      </c>
      <c r="E4298" s="39" t="s">
        <v>791</v>
      </c>
      <c r="F4298" s="39"/>
      <c r="G4298" s="39" t="s">
        <v>168</v>
      </c>
      <c r="H4298" s="352">
        <v>1</v>
      </c>
    </row>
    <row r="4299" spans="1:8">
      <c r="A4299" s="39"/>
      <c r="B4299" s="39" t="s">
        <v>84</v>
      </c>
      <c r="C4299" s="39" t="s">
        <v>946</v>
      </c>
      <c r="D4299" s="39" t="s">
        <v>790</v>
      </c>
      <c r="E4299" s="39" t="s">
        <v>947</v>
      </c>
      <c r="F4299" s="39"/>
      <c r="G4299" s="39" t="s">
        <v>168</v>
      </c>
      <c r="H4299" s="352">
        <v>1</v>
      </c>
    </row>
    <row r="4300" spans="1:8">
      <c r="A4300" s="39"/>
      <c r="B4300" s="39" t="s">
        <v>84</v>
      </c>
      <c r="C4300" s="39" t="s">
        <v>931</v>
      </c>
      <c r="D4300" s="39" t="s">
        <v>790</v>
      </c>
      <c r="E4300" s="39" t="s">
        <v>932</v>
      </c>
      <c r="F4300" s="39"/>
      <c r="G4300" s="39" t="s">
        <v>168</v>
      </c>
      <c r="H4300" s="352">
        <v>1</v>
      </c>
    </row>
    <row r="4301" spans="1:8">
      <c r="A4301" s="39"/>
      <c r="B4301" s="39" t="s">
        <v>84</v>
      </c>
      <c r="C4301" s="39" t="s">
        <v>919</v>
      </c>
      <c r="D4301" s="39" t="s">
        <v>790</v>
      </c>
      <c r="E4301" s="39" t="s">
        <v>920</v>
      </c>
      <c r="F4301" s="39"/>
      <c r="G4301" s="39" t="s">
        <v>168</v>
      </c>
      <c r="H4301" s="352">
        <v>1</v>
      </c>
    </row>
    <row r="4302" spans="1:8">
      <c r="A4302" s="39"/>
      <c r="B4302" s="39" t="s">
        <v>84</v>
      </c>
      <c r="C4302" s="39" t="s">
        <v>792</v>
      </c>
      <c r="D4302" s="39" t="s">
        <v>790</v>
      </c>
      <c r="E4302" s="39" t="s">
        <v>793</v>
      </c>
      <c r="F4302" s="39"/>
      <c r="G4302" s="39" t="s">
        <v>168</v>
      </c>
      <c r="H4302" s="352">
        <v>1</v>
      </c>
    </row>
    <row r="4303" spans="1:8">
      <c r="A4303" s="39"/>
      <c r="B4303" s="39" t="s">
        <v>84</v>
      </c>
      <c r="C4303" s="39" t="s">
        <v>794</v>
      </c>
      <c r="D4303" s="39" t="s">
        <v>790</v>
      </c>
      <c r="E4303" s="39" t="s">
        <v>795</v>
      </c>
      <c r="F4303" s="39"/>
      <c r="G4303" s="39" t="s">
        <v>168</v>
      </c>
      <c r="H4303" s="352">
        <v>1</v>
      </c>
    </row>
    <row r="4304" spans="1:8">
      <c r="A4304" s="39"/>
      <c r="B4304" s="39" t="s">
        <v>84</v>
      </c>
      <c r="C4304" s="39" t="s">
        <v>927</v>
      </c>
      <c r="D4304" s="39" t="s">
        <v>790</v>
      </c>
      <c r="E4304" s="39" t="s">
        <v>928</v>
      </c>
      <c r="F4304" s="39"/>
      <c r="G4304" s="39" t="s">
        <v>168</v>
      </c>
      <c r="H4304" s="352">
        <v>1</v>
      </c>
    </row>
    <row r="4305" spans="1:8">
      <c r="A4305" s="39"/>
      <c r="B4305" s="39" t="s">
        <v>84</v>
      </c>
      <c r="C4305" s="39" t="s">
        <v>796</v>
      </c>
      <c r="D4305" s="39" t="s">
        <v>790</v>
      </c>
      <c r="E4305" s="39" t="s">
        <v>797</v>
      </c>
      <c r="F4305" s="39"/>
      <c r="G4305" s="39" t="s">
        <v>168</v>
      </c>
      <c r="H4305" s="352">
        <v>2</v>
      </c>
    </row>
    <row r="4306" spans="1:8">
      <c r="A4306" s="39"/>
      <c r="B4306" s="39" t="s">
        <v>84</v>
      </c>
      <c r="C4306" s="39" t="s">
        <v>798</v>
      </c>
      <c r="D4306" s="39" t="s">
        <v>790</v>
      </c>
      <c r="E4306" s="39" t="s">
        <v>799</v>
      </c>
      <c r="F4306" s="39"/>
      <c r="G4306" s="39" t="s">
        <v>168</v>
      </c>
      <c r="H4306" s="352">
        <v>1</v>
      </c>
    </row>
    <row r="4315" spans="1:8" ht="20.25">
      <c r="A4315" s="40" t="s">
        <v>975</v>
      </c>
      <c r="B4315" s="35"/>
      <c r="C4315" s="35"/>
      <c r="D4315" s="35"/>
      <c r="E4315" s="35"/>
      <c r="F4315" s="35"/>
      <c r="G4315" s="35"/>
      <c r="H4315" s="351"/>
    </row>
    <row r="4316" spans="1:8">
      <c r="A4316" s="39"/>
      <c r="B4316" s="39" t="s">
        <v>162</v>
      </c>
      <c r="C4316" s="39" t="s">
        <v>163</v>
      </c>
      <c r="D4316" s="39" t="s">
        <v>164</v>
      </c>
      <c r="E4316" s="39" t="s">
        <v>165</v>
      </c>
      <c r="F4316" s="39" t="s">
        <v>166</v>
      </c>
      <c r="G4316" s="39" t="s">
        <v>167</v>
      </c>
      <c r="H4316" s="352" t="s">
        <v>168</v>
      </c>
    </row>
    <row r="4317" spans="1:8">
      <c r="A4317" s="39"/>
      <c r="B4317" s="39" t="s">
        <v>84</v>
      </c>
      <c r="C4317" s="39" t="s">
        <v>968</v>
      </c>
      <c r="D4317" s="39" t="s">
        <v>258</v>
      </c>
      <c r="E4317" s="39"/>
      <c r="F4317" s="39" t="s">
        <v>969</v>
      </c>
      <c r="G4317" s="39" t="s">
        <v>168</v>
      </c>
      <c r="H4317" s="352">
        <v>1</v>
      </c>
    </row>
    <row r="4318" spans="1:8">
      <c r="A4318" s="39"/>
      <c r="B4318" s="39" t="s">
        <v>84</v>
      </c>
      <c r="C4318" s="39" t="s">
        <v>922</v>
      </c>
      <c r="D4318" s="39" t="s">
        <v>258</v>
      </c>
      <c r="E4318" s="39" t="s">
        <v>923</v>
      </c>
      <c r="F4318" s="39" t="s">
        <v>924</v>
      </c>
      <c r="G4318" s="39" t="s">
        <v>168</v>
      </c>
      <c r="H4318" s="352">
        <v>1</v>
      </c>
    </row>
    <row r="4319" spans="1:8">
      <c r="A4319" s="39"/>
      <c r="B4319" s="39" t="s">
        <v>84</v>
      </c>
      <c r="C4319" s="39" t="s">
        <v>718</v>
      </c>
      <c r="D4319" s="39" t="s">
        <v>258</v>
      </c>
      <c r="E4319" s="39"/>
      <c r="F4319" s="39" t="s">
        <v>279</v>
      </c>
      <c r="G4319" s="39" t="s">
        <v>168</v>
      </c>
      <c r="H4319" s="352">
        <v>1</v>
      </c>
    </row>
    <row r="4320" spans="1:8">
      <c r="A4320" s="39"/>
      <c r="B4320" s="39" t="s">
        <v>84</v>
      </c>
      <c r="C4320" s="39" t="s">
        <v>719</v>
      </c>
      <c r="D4320" s="39" t="s">
        <v>258</v>
      </c>
      <c r="E4320" s="39"/>
      <c r="F4320" s="39" t="s">
        <v>291</v>
      </c>
      <c r="G4320" s="39" t="s">
        <v>168</v>
      </c>
      <c r="H4320" s="352">
        <v>1</v>
      </c>
    </row>
    <row r="4321" spans="1:8">
      <c r="A4321" s="39"/>
      <c r="B4321" s="39" t="s">
        <v>84</v>
      </c>
      <c r="C4321" s="39" t="s">
        <v>720</v>
      </c>
      <c r="D4321" s="39" t="s">
        <v>258</v>
      </c>
      <c r="E4321" s="39"/>
      <c r="F4321" s="39" t="s">
        <v>495</v>
      </c>
      <c r="G4321" s="39" t="s">
        <v>168</v>
      </c>
      <c r="H4321" s="352">
        <v>3</v>
      </c>
    </row>
    <row r="4322" spans="1:8">
      <c r="A4322" s="39"/>
      <c r="B4322" s="39" t="s">
        <v>84</v>
      </c>
      <c r="C4322" s="39" t="s">
        <v>721</v>
      </c>
      <c r="D4322" s="39" t="s">
        <v>258</v>
      </c>
      <c r="E4322" s="39"/>
      <c r="F4322" s="39" t="s">
        <v>318</v>
      </c>
      <c r="G4322" s="39" t="s">
        <v>168</v>
      </c>
      <c r="H4322" s="352">
        <v>3</v>
      </c>
    </row>
    <row r="4323" spans="1:8">
      <c r="A4323" s="39"/>
      <c r="B4323" s="39" t="s">
        <v>84</v>
      </c>
      <c r="C4323" s="39" t="s">
        <v>722</v>
      </c>
      <c r="D4323" s="39" t="s">
        <v>258</v>
      </c>
      <c r="E4323" s="39"/>
      <c r="F4323" s="39" t="s">
        <v>291</v>
      </c>
      <c r="G4323" s="39" t="s">
        <v>168</v>
      </c>
      <c r="H4323" s="352">
        <v>1</v>
      </c>
    </row>
    <row r="4324" spans="1:8">
      <c r="A4324" s="39"/>
      <c r="B4324" s="39" t="s">
        <v>84</v>
      </c>
      <c r="C4324" s="39" t="s">
        <v>723</v>
      </c>
      <c r="D4324" s="39" t="s">
        <v>258</v>
      </c>
      <c r="E4324" s="39"/>
      <c r="F4324" s="39" t="s">
        <v>291</v>
      </c>
      <c r="G4324" s="39" t="s">
        <v>168</v>
      </c>
      <c r="H4324" s="352">
        <v>3</v>
      </c>
    </row>
    <row r="4325" spans="1:8">
      <c r="A4325" s="39"/>
      <c r="B4325" s="39" t="s">
        <v>84</v>
      </c>
      <c r="C4325" s="39" t="s">
        <v>724</v>
      </c>
      <c r="D4325" s="39" t="s">
        <v>258</v>
      </c>
      <c r="E4325" s="39"/>
      <c r="F4325" s="39" t="s">
        <v>196</v>
      </c>
      <c r="G4325" s="39" t="s">
        <v>168</v>
      </c>
      <c r="H4325" s="352">
        <v>3</v>
      </c>
    </row>
    <row r="4326" spans="1:8">
      <c r="A4326" s="39"/>
      <c r="B4326" s="39" t="s">
        <v>84</v>
      </c>
      <c r="C4326" s="39" t="s">
        <v>725</v>
      </c>
      <c r="D4326" s="39" t="s">
        <v>258</v>
      </c>
      <c r="E4326" s="39"/>
      <c r="F4326" s="39" t="s">
        <v>670</v>
      </c>
      <c r="G4326" s="39" t="s">
        <v>168</v>
      </c>
      <c r="H4326" s="352">
        <v>3</v>
      </c>
    </row>
    <row r="4327" spans="1:8">
      <c r="A4327" s="39"/>
      <c r="B4327" s="39" t="s">
        <v>84</v>
      </c>
      <c r="C4327" s="39" t="s">
        <v>726</v>
      </c>
      <c r="D4327" s="39" t="s">
        <v>258</v>
      </c>
      <c r="E4327" s="39"/>
      <c r="F4327" s="39" t="s">
        <v>555</v>
      </c>
      <c r="G4327" s="39" t="s">
        <v>168</v>
      </c>
      <c r="H4327" s="352">
        <v>2</v>
      </c>
    </row>
    <row r="4328" spans="1:8">
      <c r="A4328" s="39"/>
      <c r="B4328" s="39" t="s">
        <v>84</v>
      </c>
      <c r="C4328" s="39" t="s">
        <v>727</v>
      </c>
      <c r="D4328" s="39" t="s">
        <v>258</v>
      </c>
      <c r="E4328" s="39"/>
      <c r="F4328" s="39" t="s">
        <v>264</v>
      </c>
      <c r="G4328" s="39" t="s">
        <v>168</v>
      </c>
      <c r="H4328" s="352">
        <v>2</v>
      </c>
    </row>
    <row r="4329" spans="1:8">
      <c r="A4329" s="39"/>
      <c r="B4329" s="39" t="s">
        <v>84</v>
      </c>
      <c r="C4329" s="39" t="s">
        <v>728</v>
      </c>
      <c r="D4329" s="39" t="s">
        <v>258</v>
      </c>
      <c r="E4329" s="39"/>
      <c r="F4329" s="39" t="s">
        <v>260</v>
      </c>
      <c r="G4329" s="39" t="s">
        <v>168</v>
      </c>
      <c r="H4329" s="352">
        <v>2</v>
      </c>
    </row>
    <row r="4330" spans="1:8">
      <c r="A4330" s="39"/>
      <c r="B4330" s="39" t="s">
        <v>84</v>
      </c>
      <c r="C4330" s="39" t="s">
        <v>729</v>
      </c>
      <c r="D4330" s="39" t="s">
        <v>258</v>
      </c>
      <c r="E4330" s="39"/>
      <c r="F4330" s="39" t="s">
        <v>288</v>
      </c>
      <c r="G4330" s="39" t="s">
        <v>168</v>
      </c>
      <c r="H4330" s="352">
        <v>1</v>
      </c>
    </row>
    <row r="4331" spans="1:8">
      <c r="A4331" s="39"/>
      <c r="B4331" s="39" t="s">
        <v>84</v>
      </c>
      <c r="C4331" s="39" t="s">
        <v>730</v>
      </c>
      <c r="D4331" s="39" t="s">
        <v>258</v>
      </c>
      <c r="E4331" s="39"/>
      <c r="F4331" s="39" t="s">
        <v>264</v>
      </c>
      <c r="G4331" s="39" t="s">
        <v>168</v>
      </c>
      <c r="H4331" s="352">
        <v>2</v>
      </c>
    </row>
    <row r="4332" spans="1:8">
      <c r="A4332" s="39"/>
      <c r="B4332" s="39" t="s">
        <v>84</v>
      </c>
      <c r="C4332" s="39" t="s">
        <v>731</v>
      </c>
      <c r="D4332" s="39" t="s">
        <v>732</v>
      </c>
      <c r="E4332" s="39" t="s">
        <v>733</v>
      </c>
      <c r="F4332" s="39" t="s">
        <v>734</v>
      </c>
      <c r="G4332" s="39" t="s">
        <v>168</v>
      </c>
      <c r="H4332" s="352">
        <v>1</v>
      </c>
    </row>
    <row r="4333" spans="1:8">
      <c r="A4333" s="39"/>
      <c r="B4333" s="39" t="s">
        <v>84</v>
      </c>
      <c r="C4333" s="39" t="s">
        <v>738</v>
      </c>
      <c r="D4333" s="39" t="s">
        <v>739</v>
      </c>
      <c r="E4333" s="39"/>
      <c r="F4333" s="39"/>
      <c r="G4333" s="39" t="s">
        <v>168</v>
      </c>
      <c r="H4333" s="352">
        <v>3</v>
      </c>
    </row>
    <row r="4334" spans="1:8">
      <c r="A4334" s="39"/>
      <c r="B4334" s="39" t="s">
        <v>84</v>
      </c>
      <c r="C4334" s="39" t="s">
        <v>971</v>
      </c>
      <c r="D4334" s="39" t="s">
        <v>972</v>
      </c>
      <c r="E4334" s="39"/>
      <c r="F4334" s="39" t="s">
        <v>462</v>
      </c>
      <c r="G4334" s="39" t="s">
        <v>168</v>
      </c>
      <c r="H4334" s="352">
        <v>1</v>
      </c>
    </row>
    <row r="4335" spans="1:8">
      <c r="A4335" s="39"/>
      <c r="B4335" s="39" t="s">
        <v>84</v>
      </c>
      <c r="C4335" s="39" t="s">
        <v>966</v>
      </c>
      <c r="D4335" s="39" t="s">
        <v>255</v>
      </c>
      <c r="E4335" s="39"/>
      <c r="F4335" s="39" t="s">
        <v>670</v>
      </c>
      <c r="G4335" s="39" t="s">
        <v>168</v>
      </c>
      <c r="H4335" s="352">
        <v>1</v>
      </c>
    </row>
    <row r="4336" spans="1:8">
      <c r="A4336" s="39"/>
      <c r="B4336" s="39" t="s">
        <v>84</v>
      </c>
      <c r="C4336" s="39" t="s">
        <v>747</v>
      </c>
      <c r="D4336" s="39" t="s">
        <v>258</v>
      </c>
      <c r="E4336" s="39" t="s">
        <v>210</v>
      </c>
      <c r="F4336" s="39" t="s">
        <v>288</v>
      </c>
      <c r="G4336" s="39" t="s">
        <v>168</v>
      </c>
      <c r="H4336" s="352">
        <v>1</v>
      </c>
    </row>
    <row r="4337" spans="1:8">
      <c r="A4337" s="39"/>
      <c r="B4337" s="39" t="s">
        <v>84</v>
      </c>
      <c r="C4337" s="39" t="s">
        <v>748</v>
      </c>
      <c r="D4337" s="39" t="s">
        <v>678</v>
      </c>
      <c r="E4337" s="39" t="s">
        <v>437</v>
      </c>
      <c r="F4337" s="39" t="s">
        <v>749</v>
      </c>
      <c r="G4337" s="39" t="s">
        <v>168</v>
      </c>
      <c r="H4337" s="352">
        <v>1</v>
      </c>
    </row>
    <row r="4338" spans="1:8">
      <c r="A4338" s="39"/>
      <c r="B4338" s="39" t="s">
        <v>84</v>
      </c>
      <c r="C4338" s="39" t="s">
        <v>750</v>
      </c>
      <c r="D4338" s="39" t="s">
        <v>678</v>
      </c>
      <c r="E4338" s="39" t="s">
        <v>195</v>
      </c>
      <c r="F4338" s="39" t="s">
        <v>751</v>
      </c>
      <c r="G4338" s="39" t="s">
        <v>168</v>
      </c>
      <c r="H4338" s="352">
        <v>1</v>
      </c>
    </row>
    <row r="4339" spans="1:8">
      <c r="A4339" s="39"/>
      <c r="B4339" s="39" t="s">
        <v>84</v>
      </c>
      <c r="C4339" s="39" t="s">
        <v>752</v>
      </c>
      <c r="D4339" s="39" t="s">
        <v>678</v>
      </c>
      <c r="E4339" s="39" t="s">
        <v>477</v>
      </c>
      <c r="F4339" s="39" t="s">
        <v>753</v>
      </c>
      <c r="G4339" s="39" t="s">
        <v>168</v>
      </c>
      <c r="H4339" s="352">
        <v>1</v>
      </c>
    </row>
    <row r="4340" spans="1:8">
      <c r="A4340" s="39"/>
      <c r="B4340" s="39" t="s">
        <v>84</v>
      </c>
      <c r="C4340" s="39" t="s">
        <v>754</v>
      </c>
      <c r="D4340" s="39" t="s">
        <v>678</v>
      </c>
      <c r="E4340" s="39" t="s">
        <v>440</v>
      </c>
      <c r="F4340" s="39" t="s">
        <v>318</v>
      </c>
      <c r="G4340" s="39" t="s">
        <v>168</v>
      </c>
      <c r="H4340" s="352">
        <v>1</v>
      </c>
    </row>
    <row r="4341" spans="1:8">
      <c r="A4341" s="39"/>
      <c r="B4341" s="39" t="s">
        <v>84</v>
      </c>
      <c r="C4341" s="39" t="s">
        <v>755</v>
      </c>
      <c r="D4341" s="39" t="s">
        <v>678</v>
      </c>
      <c r="E4341" s="39" t="s">
        <v>756</v>
      </c>
      <c r="F4341" s="39" t="s">
        <v>757</v>
      </c>
      <c r="G4341" s="39" t="s">
        <v>168</v>
      </c>
      <c r="H4341" s="352">
        <v>1</v>
      </c>
    </row>
    <row r="4342" spans="1:8">
      <c r="A4342" s="39"/>
      <c r="B4342" s="39" t="s">
        <v>84</v>
      </c>
      <c r="C4342" s="39" t="s">
        <v>758</v>
      </c>
      <c r="D4342" s="39" t="s">
        <v>678</v>
      </c>
      <c r="E4342" s="39" t="s">
        <v>759</v>
      </c>
      <c r="F4342" s="39" t="s">
        <v>760</v>
      </c>
      <c r="G4342" s="39" t="s">
        <v>168</v>
      </c>
      <c r="H4342" s="352">
        <v>1</v>
      </c>
    </row>
    <row r="4343" spans="1:8">
      <c r="A4343" s="39"/>
      <c r="B4343" s="39" t="s">
        <v>84</v>
      </c>
      <c r="C4343" s="39" t="s">
        <v>761</v>
      </c>
      <c r="D4343" s="39" t="s">
        <v>678</v>
      </c>
      <c r="E4343" s="39" t="s">
        <v>762</v>
      </c>
      <c r="F4343" s="39" t="s">
        <v>363</v>
      </c>
      <c r="G4343" s="39" t="s">
        <v>168</v>
      </c>
      <c r="H4343" s="352">
        <v>1</v>
      </c>
    </row>
    <row r="4344" spans="1:8">
      <c r="A4344" s="39"/>
      <c r="B4344" s="39" t="s">
        <v>84</v>
      </c>
      <c r="C4344" s="39" t="s">
        <v>763</v>
      </c>
      <c r="D4344" s="39" t="s">
        <v>678</v>
      </c>
      <c r="E4344" s="39" t="s">
        <v>764</v>
      </c>
      <c r="F4344" s="39" t="s">
        <v>765</v>
      </c>
      <c r="G4344" s="39" t="s">
        <v>168</v>
      </c>
      <c r="H4344" s="352">
        <v>1</v>
      </c>
    </row>
    <row r="4345" spans="1:8">
      <c r="A4345" s="39"/>
      <c r="B4345" s="39" t="s">
        <v>84</v>
      </c>
      <c r="C4345" s="39" t="s">
        <v>761</v>
      </c>
      <c r="D4345" s="39" t="s">
        <v>678</v>
      </c>
      <c r="E4345" s="39" t="s">
        <v>399</v>
      </c>
      <c r="F4345" s="39" t="s">
        <v>766</v>
      </c>
      <c r="G4345" s="39" t="s">
        <v>168</v>
      </c>
      <c r="H4345" s="352">
        <v>1</v>
      </c>
    </row>
    <row r="4346" spans="1:8">
      <c r="A4346" s="39"/>
      <c r="B4346" s="39" t="s">
        <v>84</v>
      </c>
      <c r="C4346" s="39" t="s">
        <v>767</v>
      </c>
      <c r="D4346" s="39" t="s">
        <v>678</v>
      </c>
      <c r="E4346" s="39" t="s">
        <v>226</v>
      </c>
      <c r="F4346" s="39" t="s">
        <v>363</v>
      </c>
      <c r="G4346" s="39" t="s">
        <v>168</v>
      </c>
      <c r="H4346" s="352">
        <v>2</v>
      </c>
    </row>
    <row r="4347" spans="1:8">
      <c r="A4347" s="39"/>
      <c r="B4347" s="39" t="s">
        <v>84</v>
      </c>
      <c r="C4347" s="39" t="s">
        <v>768</v>
      </c>
      <c r="D4347" s="39" t="s">
        <v>678</v>
      </c>
      <c r="E4347" s="39" t="s">
        <v>764</v>
      </c>
      <c r="F4347" s="39" t="s">
        <v>765</v>
      </c>
      <c r="G4347" s="39" t="s">
        <v>168</v>
      </c>
      <c r="H4347" s="352">
        <v>2</v>
      </c>
    </row>
    <row r="4348" spans="1:8">
      <c r="A4348" s="39"/>
      <c r="B4348" s="39" t="s">
        <v>84</v>
      </c>
      <c r="C4348" s="39" t="s">
        <v>769</v>
      </c>
      <c r="D4348" s="39" t="s">
        <v>678</v>
      </c>
      <c r="E4348" s="39" t="s">
        <v>175</v>
      </c>
      <c r="F4348" s="39" t="s">
        <v>770</v>
      </c>
      <c r="G4348" s="39" t="s">
        <v>168</v>
      </c>
      <c r="H4348" s="352">
        <v>2</v>
      </c>
    </row>
    <row r="4349" spans="1:8">
      <c r="A4349" s="39"/>
      <c r="B4349" s="39" t="s">
        <v>84</v>
      </c>
      <c r="C4349" s="39" t="s">
        <v>771</v>
      </c>
      <c r="D4349" s="39" t="s">
        <v>678</v>
      </c>
      <c r="E4349" s="39" t="s">
        <v>574</v>
      </c>
      <c r="F4349" s="39" t="s">
        <v>772</v>
      </c>
      <c r="G4349" s="39" t="s">
        <v>168</v>
      </c>
      <c r="H4349" s="352">
        <v>2</v>
      </c>
    </row>
    <row r="4350" spans="1:8">
      <c r="A4350" s="39"/>
      <c r="B4350" s="39" t="s">
        <v>84</v>
      </c>
      <c r="C4350" s="39" t="s">
        <v>773</v>
      </c>
      <c r="D4350" s="39" t="s">
        <v>678</v>
      </c>
      <c r="E4350" s="39" t="s">
        <v>774</v>
      </c>
      <c r="F4350" s="39" t="s">
        <v>775</v>
      </c>
      <c r="G4350" s="39" t="s">
        <v>168</v>
      </c>
      <c r="H4350" s="352">
        <v>1</v>
      </c>
    </row>
    <row r="4351" spans="1:8">
      <c r="A4351" s="39"/>
      <c r="B4351" s="39" t="s">
        <v>84</v>
      </c>
      <c r="C4351" s="39" t="s">
        <v>776</v>
      </c>
      <c r="D4351" s="39" t="s">
        <v>678</v>
      </c>
      <c r="E4351" s="39" t="s">
        <v>226</v>
      </c>
      <c r="F4351" s="39" t="s">
        <v>777</v>
      </c>
      <c r="G4351" s="39" t="s">
        <v>168</v>
      </c>
      <c r="H4351" s="352">
        <v>1</v>
      </c>
    </row>
    <row r="4352" spans="1:8">
      <c r="A4352" s="39"/>
      <c r="B4352" s="39" t="s">
        <v>84</v>
      </c>
      <c r="C4352" s="39" t="s">
        <v>778</v>
      </c>
      <c r="D4352" s="39" t="s">
        <v>678</v>
      </c>
      <c r="E4352" s="39" t="s">
        <v>185</v>
      </c>
      <c r="F4352" s="39" t="s">
        <v>779</v>
      </c>
      <c r="G4352" s="39" t="s">
        <v>168</v>
      </c>
      <c r="H4352" s="352">
        <v>1</v>
      </c>
    </row>
    <row r="4353" spans="1:8">
      <c r="A4353" s="39"/>
      <c r="B4353" s="39" t="s">
        <v>84</v>
      </c>
      <c r="C4353" s="39" t="s">
        <v>780</v>
      </c>
      <c r="D4353" s="39" t="s">
        <v>678</v>
      </c>
      <c r="E4353" s="39" t="s">
        <v>171</v>
      </c>
      <c r="F4353" s="39" t="s">
        <v>781</v>
      </c>
      <c r="G4353" s="39" t="s">
        <v>168</v>
      </c>
      <c r="H4353" s="352">
        <v>1</v>
      </c>
    </row>
    <row r="4354" spans="1:8">
      <c r="A4354" s="39"/>
      <c r="B4354" s="39" t="s">
        <v>84</v>
      </c>
      <c r="C4354" s="39" t="s">
        <v>786</v>
      </c>
      <c r="D4354" s="39" t="s">
        <v>678</v>
      </c>
      <c r="E4354" s="39" t="s">
        <v>787</v>
      </c>
      <c r="F4354" s="39" t="s">
        <v>788</v>
      </c>
      <c r="G4354" s="39" t="s">
        <v>168</v>
      </c>
      <c r="H4354" s="352">
        <v>1</v>
      </c>
    </row>
    <row r="4355" spans="1:8">
      <c r="A4355" s="39"/>
      <c r="B4355" s="39" t="s">
        <v>84</v>
      </c>
      <c r="C4355" s="39" t="s">
        <v>789</v>
      </c>
      <c r="D4355" s="39" t="s">
        <v>790</v>
      </c>
      <c r="E4355" s="39" t="s">
        <v>791</v>
      </c>
      <c r="F4355" s="39"/>
      <c r="G4355" s="39" t="s">
        <v>168</v>
      </c>
      <c r="H4355" s="352">
        <v>1</v>
      </c>
    </row>
    <row r="4356" spans="1:8">
      <c r="A4356" s="39"/>
      <c r="B4356" s="39" t="s">
        <v>84</v>
      </c>
      <c r="C4356" s="39" t="s">
        <v>946</v>
      </c>
      <c r="D4356" s="39" t="s">
        <v>790</v>
      </c>
      <c r="E4356" s="39" t="s">
        <v>947</v>
      </c>
      <c r="F4356" s="39"/>
      <c r="G4356" s="39" t="s">
        <v>168</v>
      </c>
      <c r="H4356" s="352">
        <v>1</v>
      </c>
    </row>
    <row r="4357" spans="1:8">
      <c r="A4357" s="39"/>
      <c r="B4357" s="39" t="s">
        <v>84</v>
      </c>
      <c r="C4357" s="39" t="s">
        <v>931</v>
      </c>
      <c r="D4357" s="39" t="s">
        <v>790</v>
      </c>
      <c r="E4357" s="39" t="s">
        <v>932</v>
      </c>
      <c r="F4357" s="39"/>
      <c r="G4357" s="39" t="s">
        <v>168</v>
      </c>
      <c r="H4357" s="352">
        <v>1</v>
      </c>
    </row>
    <row r="4358" spans="1:8">
      <c r="A4358" s="39"/>
      <c r="B4358" s="39" t="s">
        <v>84</v>
      </c>
      <c r="C4358" s="39" t="s">
        <v>792</v>
      </c>
      <c r="D4358" s="39" t="s">
        <v>790</v>
      </c>
      <c r="E4358" s="39" t="s">
        <v>793</v>
      </c>
      <c r="F4358" s="39"/>
      <c r="G4358" s="39" t="s">
        <v>168</v>
      </c>
      <c r="H4358" s="352">
        <v>1</v>
      </c>
    </row>
    <row r="4359" spans="1:8">
      <c r="A4359" s="39"/>
      <c r="B4359" s="39" t="s">
        <v>84</v>
      </c>
      <c r="C4359" s="39" t="s">
        <v>794</v>
      </c>
      <c r="D4359" s="39" t="s">
        <v>790</v>
      </c>
      <c r="E4359" s="39" t="s">
        <v>795</v>
      </c>
      <c r="F4359" s="39"/>
      <c r="G4359" s="39" t="s">
        <v>168</v>
      </c>
      <c r="H4359" s="352">
        <v>1</v>
      </c>
    </row>
    <row r="4360" spans="1:8">
      <c r="A4360" s="39"/>
      <c r="B4360" s="39" t="s">
        <v>84</v>
      </c>
      <c r="C4360" s="39" t="s">
        <v>927</v>
      </c>
      <c r="D4360" s="39" t="s">
        <v>790</v>
      </c>
      <c r="E4360" s="39" t="s">
        <v>928</v>
      </c>
      <c r="F4360" s="39"/>
      <c r="G4360" s="39" t="s">
        <v>168</v>
      </c>
      <c r="H4360" s="352">
        <v>1</v>
      </c>
    </row>
    <row r="4361" spans="1:8">
      <c r="A4361" s="39"/>
      <c r="B4361" s="39" t="s">
        <v>84</v>
      </c>
      <c r="C4361" s="39" t="s">
        <v>796</v>
      </c>
      <c r="D4361" s="39" t="s">
        <v>790</v>
      </c>
      <c r="E4361" s="39" t="s">
        <v>797</v>
      </c>
      <c r="F4361" s="39"/>
      <c r="G4361" s="39" t="s">
        <v>168</v>
      </c>
      <c r="H4361" s="352">
        <v>2</v>
      </c>
    </row>
    <row r="4362" spans="1:8">
      <c r="A4362" s="39"/>
      <c r="B4362" s="39" t="s">
        <v>84</v>
      </c>
      <c r="C4362" s="39" t="s">
        <v>798</v>
      </c>
      <c r="D4362" s="39" t="s">
        <v>790</v>
      </c>
      <c r="E4362" s="39" t="s">
        <v>799</v>
      </c>
      <c r="F4362" s="39"/>
      <c r="G4362" s="39" t="s">
        <v>168</v>
      </c>
      <c r="H4362" s="352">
        <v>1</v>
      </c>
    </row>
    <row r="4371" spans="1:8" ht="20.25">
      <c r="A4371" s="40" t="s">
        <v>976</v>
      </c>
      <c r="B4371" s="35"/>
      <c r="C4371" s="35"/>
      <c r="D4371" s="35"/>
      <c r="E4371" s="35"/>
      <c r="F4371" s="35"/>
      <c r="G4371" s="35"/>
      <c r="H4371" s="351"/>
    </row>
    <row r="4372" spans="1:8">
      <c r="A4372" s="39"/>
      <c r="B4372" s="39" t="s">
        <v>162</v>
      </c>
      <c r="C4372" s="39" t="s">
        <v>163</v>
      </c>
      <c r="D4372" s="39" t="s">
        <v>164</v>
      </c>
      <c r="E4372" s="39" t="s">
        <v>165</v>
      </c>
      <c r="F4372" s="39" t="s">
        <v>166</v>
      </c>
      <c r="G4372" s="39" t="s">
        <v>167</v>
      </c>
      <c r="H4372" s="352" t="s">
        <v>168</v>
      </c>
    </row>
    <row r="4373" spans="1:8">
      <c r="A4373" s="39"/>
      <c r="B4373" s="39" t="s">
        <v>84</v>
      </c>
      <c r="C4373" s="39" t="s">
        <v>968</v>
      </c>
      <c r="D4373" s="39" t="s">
        <v>258</v>
      </c>
      <c r="E4373" s="39"/>
      <c r="F4373" s="39" t="s">
        <v>969</v>
      </c>
      <c r="G4373" s="39" t="s">
        <v>168</v>
      </c>
      <c r="H4373" s="352">
        <v>1</v>
      </c>
    </row>
    <row r="4374" spans="1:8">
      <c r="A4374" s="39"/>
      <c r="B4374" s="39" t="s">
        <v>84</v>
      </c>
      <c r="C4374" s="39" t="s">
        <v>922</v>
      </c>
      <c r="D4374" s="39" t="s">
        <v>258</v>
      </c>
      <c r="E4374" s="39" t="s">
        <v>923</v>
      </c>
      <c r="F4374" s="39" t="s">
        <v>924</v>
      </c>
      <c r="G4374" s="39" t="s">
        <v>168</v>
      </c>
      <c r="H4374" s="352">
        <v>1</v>
      </c>
    </row>
    <row r="4375" spans="1:8">
      <c r="A4375" s="39"/>
      <c r="B4375" s="39" t="s">
        <v>84</v>
      </c>
      <c r="C4375" s="39" t="s">
        <v>718</v>
      </c>
      <c r="D4375" s="39" t="s">
        <v>258</v>
      </c>
      <c r="E4375" s="39"/>
      <c r="F4375" s="39" t="s">
        <v>279</v>
      </c>
      <c r="G4375" s="39" t="s">
        <v>168</v>
      </c>
      <c r="H4375" s="352">
        <v>1</v>
      </c>
    </row>
    <row r="4376" spans="1:8">
      <c r="A4376" s="39"/>
      <c r="B4376" s="39" t="s">
        <v>84</v>
      </c>
      <c r="C4376" s="39" t="s">
        <v>719</v>
      </c>
      <c r="D4376" s="39" t="s">
        <v>258</v>
      </c>
      <c r="E4376" s="39"/>
      <c r="F4376" s="39" t="s">
        <v>291</v>
      </c>
      <c r="G4376" s="39" t="s">
        <v>168</v>
      </c>
      <c r="H4376" s="352">
        <v>1</v>
      </c>
    </row>
    <row r="4377" spans="1:8">
      <c r="A4377" s="39"/>
      <c r="B4377" s="39" t="s">
        <v>84</v>
      </c>
      <c r="C4377" s="39" t="s">
        <v>720</v>
      </c>
      <c r="D4377" s="39" t="s">
        <v>258</v>
      </c>
      <c r="E4377" s="39"/>
      <c r="F4377" s="39" t="s">
        <v>495</v>
      </c>
      <c r="G4377" s="39" t="s">
        <v>168</v>
      </c>
      <c r="H4377" s="352">
        <v>3</v>
      </c>
    </row>
    <row r="4378" spans="1:8">
      <c r="A4378" s="39"/>
      <c r="B4378" s="39" t="s">
        <v>84</v>
      </c>
      <c r="C4378" s="39" t="s">
        <v>721</v>
      </c>
      <c r="D4378" s="39" t="s">
        <v>258</v>
      </c>
      <c r="E4378" s="39"/>
      <c r="F4378" s="39" t="s">
        <v>318</v>
      </c>
      <c r="G4378" s="39" t="s">
        <v>168</v>
      </c>
      <c r="H4378" s="352">
        <v>3</v>
      </c>
    </row>
    <row r="4379" spans="1:8">
      <c r="A4379" s="39"/>
      <c r="B4379" s="39" t="s">
        <v>84</v>
      </c>
      <c r="C4379" s="39" t="s">
        <v>722</v>
      </c>
      <c r="D4379" s="39" t="s">
        <v>258</v>
      </c>
      <c r="E4379" s="39"/>
      <c r="F4379" s="39" t="s">
        <v>291</v>
      </c>
      <c r="G4379" s="39" t="s">
        <v>168</v>
      </c>
      <c r="H4379" s="352">
        <v>2</v>
      </c>
    </row>
    <row r="4380" spans="1:8">
      <c r="A4380" s="39"/>
      <c r="B4380" s="39" t="s">
        <v>84</v>
      </c>
      <c r="C4380" s="39" t="s">
        <v>723</v>
      </c>
      <c r="D4380" s="39" t="s">
        <v>258</v>
      </c>
      <c r="E4380" s="39"/>
      <c r="F4380" s="39" t="s">
        <v>291</v>
      </c>
      <c r="G4380" s="39" t="s">
        <v>168</v>
      </c>
      <c r="H4380" s="352">
        <v>3</v>
      </c>
    </row>
    <row r="4381" spans="1:8">
      <c r="A4381" s="39"/>
      <c r="B4381" s="39" t="s">
        <v>84</v>
      </c>
      <c r="C4381" s="39" t="s">
        <v>724</v>
      </c>
      <c r="D4381" s="39" t="s">
        <v>258</v>
      </c>
      <c r="E4381" s="39"/>
      <c r="F4381" s="39" t="s">
        <v>196</v>
      </c>
      <c r="G4381" s="39" t="s">
        <v>168</v>
      </c>
      <c r="H4381" s="352">
        <v>3</v>
      </c>
    </row>
    <row r="4382" spans="1:8">
      <c r="A4382" s="39"/>
      <c r="B4382" s="39" t="s">
        <v>84</v>
      </c>
      <c r="C4382" s="39" t="s">
        <v>725</v>
      </c>
      <c r="D4382" s="39" t="s">
        <v>258</v>
      </c>
      <c r="E4382" s="39"/>
      <c r="F4382" s="39" t="s">
        <v>670</v>
      </c>
      <c r="G4382" s="39" t="s">
        <v>168</v>
      </c>
      <c r="H4382" s="352">
        <v>3</v>
      </c>
    </row>
    <row r="4383" spans="1:8">
      <c r="A4383" s="39"/>
      <c r="B4383" s="39" t="s">
        <v>84</v>
      </c>
      <c r="C4383" s="39" t="s">
        <v>726</v>
      </c>
      <c r="D4383" s="39" t="s">
        <v>258</v>
      </c>
      <c r="E4383" s="39"/>
      <c r="F4383" s="39" t="s">
        <v>555</v>
      </c>
      <c r="G4383" s="39" t="s">
        <v>168</v>
      </c>
      <c r="H4383" s="352">
        <v>2</v>
      </c>
    </row>
    <row r="4384" spans="1:8">
      <c r="A4384" s="39"/>
      <c r="B4384" s="39" t="s">
        <v>84</v>
      </c>
      <c r="C4384" s="39" t="s">
        <v>727</v>
      </c>
      <c r="D4384" s="39" t="s">
        <v>258</v>
      </c>
      <c r="E4384" s="39"/>
      <c r="F4384" s="39" t="s">
        <v>264</v>
      </c>
      <c r="G4384" s="39" t="s">
        <v>168</v>
      </c>
      <c r="H4384" s="352">
        <v>2</v>
      </c>
    </row>
    <row r="4385" spans="1:8">
      <c r="A4385" s="39"/>
      <c r="B4385" s="39" t="s">
        <v>84</v>
      </c>
      <c r="C4385" s="39" t="s">
        <v>728</v>
      </c>
      <c r="D4385" s="39" t="s">
        <v>258</v>
      </c>
      <c r="E4385" s="39"/>
      <c r="F4385" s="39" t="s">
        <v>260</v>
      </c>
      <c r="G4385" s="39" t="s">
        <v>168</v>
      </c>
      <c r="H4385" s="352">
        <v>2</v>
      </c>
    </row>
    <row r="4386" spans="1:8">
      <c r="A4386" s="39"/>
      <c r="B4386" s="39" t="s">
        <v>84</v>
      </c>
      <c r="C4386" s="39" t="s">
        <v>729</v>
      </c>
      <c r="D4386" s="39" t="s">
        <v>258</v>
      </c>
      <c r="E4386" s="39"/>
      <c r="F4386" s="39" t="s">
        <v>288</v>
      </c>
      <c r="G4386" s="39" t="s">
        <v>168</v>
      </c>
      <c r="H4386" s="352">
        <v>1</v>
      </c>
    </row>
    <row r="4387" spans="1:8">
      <c r="A4387" s="39"/>
      <c r="B4387" s="39" t="s">
        <v>84</v>
      </c>
      <c r="C4387" s="39" t="s">
        <v>730</v>
      </c>
      <c r="D4387" s="39" t="s">
        <v>258</v>
      </c>
      <c r="E4387" s="39"/>
      <c r="F4387" s="39" t="s">
        <v>264</v>
      </c>
      <c r="G4387" s="39" t="s">
        <v>168</v>
      </c>
      <c r="H4387" s="352">
        <v>2</v>
      </c>
    </row>
    <row r="4388" spans="1:8">
      <c r="A4388" s="39"/>
      <c r="B4388" s="39" t="s">
        <v>84</v>
      </c>
      <c r="C4388" s="39" t="s">
        <v>731</v>
      </c>
      <c r="D4388" s="39" t="s">
        <v>732</v>
      </c>
      <c r="E4388" s="39" t="s">
        <v>733</v>
      </c>
      <c r="F4388" s="39" t="s">
        <v>734</v>
      </c>
      <c r="G4388" s="39" t="s">
        <v>168</v>
      </c>
      <c r="H4388" s="352">
        <v>1</v>
      </c>
    </row>
    <row r="4389" spans="1:8">
      <c r="A4389" s="39"/>
      <c r="B4389" s="39" t="s">
        <v>84</v>
      </c>
      <c r="C4389" s="39" t="s">
        <v>738</v>
      </c>
      <c r="D4389" s="39" t="s">
        <v>739</v>
      </c>
      <c r="E4389" s="39"/>
      <c r="F4389" s="39"/>
      <c r="G4389" s="39" t="s">
        <v>168</v>
      </c>
      <c r="H4389" s="352">
        <v>3</v>
      </c>
    </row>
    <row r="4390" spans="1:8">
      <c r="A4390" s="39"/>
      <c r="B4390" s="39" t="s">
        <v>84</v>
      </c>
      <c r="C4390" s="39" t="s">
        <v>971</v>
      </c>
      <c r="D4390" s="39" t="s">
        <v>972</v>
      </c>
      <c r="E4390" s="39"/>
      <c r="F4390" s="39" t="s">
        <v>462</v>
      </c>
      <c r="G4390" s="39" t="s">
        <v>168</v>
      </c>
      <c r="H4390" s="352">
        <v>1</v>
      </c>
    </row>
    <row r="4391" spans="1:8">
      <c r="A4391" s="39"/>
      <c r="B4391" s="39" t="s">
        <v>84</v>
      </c>
      <c r="C4391" s="39" t="s">
        <v>747</v>
      </c>
      <c r="D4391" s="39" t="s">
        <v>258</v>
      </c>
      <c r="E4391" s="39" t="s">
        <v>210</v>
      </c>
      <c r="F4391" s="39" t="s">
        <v>288</v>
      </c>
      <c r="G4391" s="39" t="s">
        <v>168</v>
      </c>
      <c r="H4391" s="352">
        <v>1</v>
      </c>
    </row>
    <row r="4392" spans="1:8">
      <c r="A4392" s="39"/>
      <c r="B4392" s="39" t="s">
        <v>84</v>
      </c>
      <c r="C4392" s="39" t="s">
        <v>748</v>
      </c>
      <c r="D4392" s="39" t="s">
        <v>678</v>
      </c>
      <c r="E4392" s="39" t="s">
        <v>437</v>
      </c>
      <c r="F4392" s="39" t="s">
        <v>749</v>
      </c>
      <c r="G4392" s="39" t="s">
        <v>168</v>
      </c>
      <c r="H4392" s="352">
        <v>1</v>
      </c>
    </row>
    <row r="4393" spans="1:8">
      <c r="A4393" s="39"/>
      <c r="B4393" s="39" t="s">
        <v>84</v>
      </c>
      <c r="C4393" s="39" t="s">
        <v>750</v>
      </c>
      <c r="D4393" s="39" t="s">
        <v>678</v>
      </c>
      <c r="E4393" s="39" t="s">
        <v>195</v>
      </c>
      <c r="F4393" s="39" t="s">
        <v>751</v>
      </c>
      <c r="G4393" s="39" t="s">
        <v>168</v>
      </c>
      <c r="H4393" s="352">
        <v>1</v>
      </c>
    </row>
    <row r="4394" spans="1:8">
      <c r="A4394" s="39"/>
      <c r="B4394" s="39" t="s">
        <v>84</v>
      </c>
      <c r="C4394" s="39" t="s">
        <v>752</v>
      </c>
      <c r="D4394" s="39" t="s">
        <v>678</v>
      </c>
      <c r="E4394" s="39" t="s">
        <v>477</v>
      </c>
      <c r="F4394" s="39" t="s">
        <v>753</v>
      </c>
      <c r="G4394" s="39" t="s">
        <v>168</v>
      </c>
      <c r="H4394" s="352">
        <v>1</v>
      </c>
    </row>
    <row r="4395" spans="1:8">
      <c r="A4395" s="39"/>
      <c r="B4395" s="39" t="s">
        <v>84</v>
      </c>
      <c r="C4395" s="39" t="s">
        <v>754</v>
      </c>
      <c r="D4395" s="39" t="s">
        <v>678</v>
      </c>
      <c r="E4395" s="39" t="s">
        <v>440</v>
      </c>
      <c r="F4395" s="39" t="s">
        <v>318</v>
      </c>
      <c r="G4395" s="39" t="s">
        <v>168</v>
      </c>
      <c r="H4395" s="352">
        <v>1</v>
      </c>
    </row>
    <row r="4396" spans="1:8">
      <c r="A4396" s="39"/>
      <c r="B4396" s="39" t="s">
        <v>84</v>
      </c>
      <c r="C4396" s="39" t="s">
        <v>755</v>
      </c>
      <c r="D4396" s="39" t="s">
        <v>678</v>
      </c>
      <c r="E4396" s="39" t="s">
        <v>756</v>
      </c>
      <c r="F4396" s="39" t="s">
        <v>757</v>
      </c>
      <c r="G4396" s="39" t="s">
        <v>168</v>
      </c>
      <c r="H4396" s="352">
        <v>1</v>
      </c>
    </row>
    <row r="4397" spans="1:8">
      <c r="A4397" s="39"/>
      <c r="B4397" s="39" t="s">
        <v>84</v>
      </c>
      <c r="C4397" s="39" t="s">
        <v>758</v>
      </c>
      <c r="D4397" s="39" t="s">
        <v>678</v>
      </c>
      <c r="E4397" s="39" t="s">
        <v>759</v>
      </c>
      <c r="F4397" s="39" t="s">
        <v>760</v>
      </c>
      <c r="G4397" s="39" t="s">
        <v>168</v>
      </c>
      <c r="H4397" s="352">
        <v>1</v>
      </c>
    </row>
    <row r="4398" spans="1:8">
      <c r="A4398" s="39"/>
      <c r="B4398" s="39" t="s">
        <v>84</v>
      </c>
      <c r="C4398" s="39" t="s">
        <v>761</v>
      </c>
      <c r="D4398" s="39" t="s">
        <v>678</v>
      </c>
      <c r="E4398" s="39" t="s">
        <v>762</v>
      </c>
      <c r="F4398" s="39" t="s">
        <v>363</v>
      </c>
      <c r="G4398" s="39" t="s">
        <v>168</v>
      </c>
      <c r="H4398" s="352">
        <v>1</v>
      </c>
    </row>
    <row r="4399" spans="1:8">
      <c r="A4399" s="39"/>
      <c r="B4399" s="39" t="s">
        <v>84</v>
      </c>
      <c r="C4399" s="39" t="s">
        <v>763</v>
      </c>
      <c r="D4399" s="39" t="s">
        <v>678</v>
      </c>
      <c r="E4399" s="39" t="s">
        <v>764</v>
      </c>
      <c r="F4399" s="39" t="s">
        <v>765</v>
      </c>
      <c r="G4399" s="39" t="s">
        <v>168</v>
      </c>
      <c r="H4399" s="352">
        <v>1</v>
      </c>
    </row>
    <row r="4400" spans="1:8">
      <c r="A4400" s="39"/>
      <c r="B4400" s="39" t="s">
        <v>84</v>
      </c>
      <c r="C4400" s="39" t="s">
        <v>761</v>
      </c>
      <c r="D4400" s="39" t="s">
        <v>678</v>
      </c>
      <c r="E4400" s="39" t="s">
        <v>399</v>
      </c>
      <c r="F4400" s="39" t="s">
        <v>766</v>
      </c>
      <c r="G4400" s="39" t="s">
        <v>168</v>
      </c>
      <c r="H4400" s="352">
        <v>1</v>
      </c>
    </row>
    <row r="4401" spans="1:8">
      <c r="A4401" s="39"/>
      <c r="B4401" s="39" t="s">
        <v>84</v>
      </c>
      <c r="C4401" s="39" t="s">
        <v>767</v>
      </c>
      <c r="D4401" s="39" t="s">
        <v>678</v>
      </c>
      <c r="E4401" s="39" t="s">
        <v>226</v>
      </c>
      <c r="F4401" s="39" t="s">
        <v>363</v>
      </c>
      <c r="G4401" s="39" t="s">
        <v>168</v>
      </c>
      <c r="H4401" s="352">
        <v>2</v>
      </c>
    </row>
    <row r="4402" spans="1:8">
      <c r="A4402" s="39"/>
      <c r="B4402" s="39" t="s">
        <v>84</v>
      </c>
      <c r="C4402" s="39" t="s">
        <v>768</v>
      </c>
      <c r="D4402" s="39" t="s">
        <v>678</v>
      </c>
      <c r="E4402" s="39" t="s">
        <v>764</v>
      </c>
      <c r="F4402" s="39" t="s">
        <v>765</v>
      </c>
      <c r="G4402" s="39" t="s">
        <v>168</v>
      </c>
      <c r="H4402" s="352">
        <v>2</v>
      </c>
    </row>
    <row r="4403" spans="1:8">
      <c r="A4403" s="39"/>
      <c r="B4403" s="39" t="s">
        <v>84</v>
      </c>
      <c r="C4403" s="39" t="s">
        <v>769</v>
      </c>
      <c r="D4403" s="39" t="s">
        <v>678</v>
      </c>
      <c r="E4403" s="39" t="s">
        <v>175</v>
      </c>
      <c r="F4403" s="39" t="s">
        <v>770</v>
      </c>
      <c r="G4403" s="39" t="s">
        <v>168</v>
      </c>
      <c r="H4403" s="352">
        <v>2</v>
      </c>
    </row>
    <row r="4404" spans="1:8">
      <c r="A4404" s="39"/>
      <c r="B4404" s="39" t="s">
        <v>84</v>
      </c>
      <c r="C4404" s="39" t="s">
        <v>771</v>
      </c>
      <c r="D4404" s="39" t="s">
        <v>678</v>
      </c>
      <c r="E4404" s="39" t="s">
        <v>574</v>
      </c>
      <c r="F4404" s="39" t="s">
        <v>772</v>
      </c>
      <c r="G4404" s="39" t="s">
        <v>168</v>
      </c>
      <c r="H4404" s="352">
        <v>2</v>
      </c>
    </row>
    <row r="4405" spans="1:8">
      <c r="A4405" s="39"/>
      <c r="B4405" s="39" t="s">
        <v>84</v>
      </c>
      <c r="C4405" s="39" t="s">
        <v>773</v>
      </c>
      <c r="D4405" s="39" t="s">
        <v>678</v>
      </c>
      <c r="E4405" s="39" t="s">
        <v>774</v>
      </c>
      <c r="F4405" s="39" t="s">
        <v>775</v>
      </c>
      <c r="G4405" s="39" t="s">
        <v>168</v>
      </c>
      <c r="H4405" s="352">
        <v>1</v>
      </c>
    </row>
    <row r="4406" spans="1:8">
      <c r="A4406" s="39"/>
      <c r="B4406" s="39" t="s">
        <v>84</v>
      </c>
      <c r="C4406" s="39" t="s">
        <v>776</v>
      </c>
      <c r="D4406" s="39" t="s">
        <v>678</v>
      </c>
      <c r="E4406" s="39" t="s">
        <v>226</v>
      </c>
      <c r="F4406" s="39" t="s">
        <v>777</v>
      </c>
      <c r="G4406" s="39" t="s">
        <v>168</v>
      </c>
      <c r="H4406" s="352">
        <v>1</v>
      </c>
    </row>
    <row r="4407" spans="1:8">
      <c r="A4407" s="39"/>
      <c r="B4407" s="39" t="s">
        <v>84</v>
      </c>
      <c r="C4407" s="39" t="s">
        <v>778</v>
      </c>
      <c r="D4407" s="39" t="s">
        <v>678</v>
      </c>
      <c r="E4407" s="39" t="s">
        <v>185</v>
      </c>
      <c r="F4407" s="39" t="s">
        <v>779</v>
      </c>
      <c r="G4407" s="39" t="s">
        <v>168</v>
      </c>
      <c r="H4407" s="352">
        <v>1</v>
      </c>
    </row>
    <row r="4408" spans="1:8">
      <c r="A4408" s="39"/>
      <c r="B4408" s="39" t="s">
        <v>84</v>
      </c>
      <c r="C4408" s="39" t="s">
        <v>780</v>
      </c>
      <c r="D4408" s="39" t="s">
        <v>678</v>
      </c>
      <c r="E4408" s="39" t="s">
        <v>171</v>
      </c>
      <c r="F4408" s="39" t="s">
        <v>781</v>
      </c>
      <c r="G4408" s="39" t="s">
        <v>168</v>
      </c>
      <c r="H4408" s="352">
        <v>1</v>
      </c>
    </row>
    <row r="4409" spans="1:8">
      <c r="A4409" s="39"/>
      <c r="B4409" s="39" t="s">
        <v>84</v>
      </c>
      <c r="C4409" s="39" t="s">
        <v>782</v>
      </c>
      <c r="D4409" s="39" t="s">
        <v>678</v>
      </c>
      <c r="E4409" s="39" t="s">
        <v>581</v>
      </c>
      <c r="F4409" s="39" t="s">
        <v>783</v>
      </c>
      <c r="G4409" s="39" t="s">
        <v>168</v>
      </c>
      <c r="H4409" s="352">
        <v>1</v>
      </c>
    </row>
    <row r="4410" spans="1:8">
      <c r="A4410" s="39"/>
      <c r="B4410" s="39" t="s">
        <v>84</v>
      </c>
      <c r="C4410" s="39" t="s">
        <v>786</v>
      </c>
      <c r="D4410" s="39" t="s">
        <v>678</v>
      </c>
      <c r="E4410" s="39" t="s">
        <v>787</v>
      </c>
      <c r="F4410" s="39" t="s">
        <v>788</v>
      </c>
      <c r="G4410" s="39" t="s">
        <v>168</v>
      </c>
      <c r="H4410" s="352">
        <v>1</v>
      </c>
    </row>
    <row r="4411" spans="1:8">
      <c r="A4411" s="39"/>
      <c r="B4411" s="39" t="s">
        <v>84</v>
      </c>
      <c r="C4411" s="39" t="s">
        <v>789</v>
      </c>
      <c r="D4411" s="39" t="s">
        <v>790</v>
      </c>
      <c r="E4411" s="39" t="s">
        <v>791</v>
      </c>
      <c r="F4411" s="39"/>
      <c r="G4411" s="39" t="s">
        <v>168</v>
      </c>
      <c r="H4411" s="352">
        <v>1</v>
      </c>
    </row>
    <row r="4412" spans="1:8">
      <c r="A4412" s="39"/>
      <c r="B4412" s="39" t="s">
        <v>84</v>
      </c>
      <c r="C4412" s="39" t="s">
        <v>931</v>
      </c>
      <c r="D4412" s="39" t="s">
        <v>790</v>
      </c>
      <c r="E4412" s="39" t="s">
        <v>932</v>
      </c>
      <c r="F4412" s="39"/>
      <c r="G4412" s="39" t="s">
        <v>168</v>
      </c>
      <c r="H4412" s="352">
        <v>1</v>
      </c>
    </row>
    <row r="4413" spans="1:8">
      <c r="A4413" s="39"/>
      <c r="B4413" s="39" t="s">
        <v>84</v>
      </c>
      <c r="C4413" s="39" t="s">
        <v>792</v>
      </c>
      <c r="D4413" s="39" t="s">
        <v>790</v>
      </c>
      <c r="E4413" s="39" t="s">
        <v>793</v>
      </c>
      <c r="F4413" s="39"/>
      <c r="G4413" s="39" t="s">
        <v>168</v>
      </c>
      <c r="H4413" s="352">
        <v>1</v>
      </c>
    </row>
    <row r="4414" spans="1:8">
      <c r="A4414" s="39"/>
      <c r="B4414" s="39" t="s">
        <v>84</v>
      </c>
      <c r="C4414" s="39" t="s">
        <v>794</v>
      </c>
      <c r="D4414" s="39" t="s">
        <v>790</v>
      </c>
      <c r="E4414" s="39" t="s">
        <v>795</v>
      </c>
      <c r="F4414" s="39"/>
      <c r="G4414" s="39" t="s">
        <v>168</v>
      </c>
      <c r="H4414" s="352">
        <v>1</v>
      </c>
    </row>
    <row r="4415" spans="1:8">
      <c r="A4415" s="39"/>
      <c r="B4415" s="39" t="s">
        <v>84</v>
      </c>
      <c r="C4415" s="39" t="s">
        <v>796</v>
      </c>
      <c r="D4415" s="39" t="s">
        <v>790</v>
      </c>
      <c r="E4415" s="39" t="s">
        <v>797</v>
      </c>
      <c r="F4415" s="39"/>
      <c r="G4415" s="39" t="s">
        <v>168</v>
      </c>
      <c r="H4415" s="352">
        <v>2</v>
      </c>
    </row>
    <row r="4416" spans="1:8">
      <c r="A4416" s="39"/>
      <c r="B4416" s="39" t="s">
        <v>84</v>
      </c>
      <c r="C4416" s="39" t="s">
        <v>798</v>
      </c>
      <c r="D4416" s="39" t="s">
        <v>790</v>
      </c>
      <c r="E4416" s="39" t="s">
        <v>799</v>
      </c>
      <c r="F4416" s="39"/>
      <c r="G4416" s="39" t="s">
        <v>168</v>
      </c>
      <c r="H4416" s="352">
        <v>1</v>
      </c>
    </row>
    <row r="4425" spans="1:8" ht="20.25">
      <c r="A4425" s="40" t="s">
        <v>977</v>
      </c>
      <c r="B4425" s="35"/>
      <c r="C4425" s="35"/>
      <c r="D4425" s="35"/>
      <c r="E4425" s="35"/>
      <c r="F4425" s="35"/>
      <c r="G4425" s="35"/>
      <c r="H4425" s="351"/>
    </row>
    <row r="4426" spans="1:8">
      <c r="A4426" s="39"/>
      <c r="B4426" s="39" t="s">
        <v>162</v>
      </c>
      <c r="C4426" s="39" t="s">
        <v>163</v>
      </c>
      <c r="D4426" s="39" t="s">
        <v>164</v>
      </c>
      <c r="E4426" s="39" t="s">
        <v>165</v>
      </c>
      <c r="F4426" s="39" t="s">
        <v>166</v>
      </c>
      <c r="G4426" s="39" t="s">
        <v>167</v>
      </c>
      <c r="H4426" s="352" t="s">
        <v>168</v>
      </c>
    </row>
    <row r="4427" spans="1:8">
      <c r="A4427" s="39"/>
      <c r="B4427" s="39" t="s">
        <v>84</v>
      </c>
      <c r="C4427" s="39" t="s">
        <v>922</v>
      </c>
      <c r="D4427" s="39" t="s">
        <v>258</v>
      </c>
      <c r="E4427" s="39" t="s">
        <v>923</v>
      </c>
      <c r="F4427" s="39" t="s">
        <v>924</v>
      </c>
      <c r="G4427" s="39" t="s">
        <v>168</v>
      </c>
      <c r="H4427" s="352">
        <v>1</v>
      </c>
    </row>
    <row r="4428" spans="1:8">
      <c r="A4428" s="39"/>
      <c r="B4428" s="39" t="s">
        <v>84</v>
      </c>
      <c r="C4428" s="39" t="s">
        <v>718</v>
      </c>
      <c r="D4428" s="39" t="s">
        <v>258</v>
      </c>
      <c r="E4428" s="39"/>
      <c r="F4428" s="39" t="s">
        <v>279</v>
      </c>
      <c r="G4428" s="39" t="s">
        <v>168</v>
      </c>
      <c r="H4428" s="352">
        <v>1</v>
      </c>
    </row>
    <row r="4429" spans="1:8">
      <c r="A4429" s="39"/>
      <c r="B4429" s="39" t="s">
        <v>84</v>
      </c>
      <c r="C4429" s="39" t="s">
        <v>719</v>
      </c>
      <c r="D4429" s="39" t="s">
        <v>258</v>
      </c>
      <c r="E4429" s="39"/>
      <c r="F4429" s="39" t="s">
        <v>291</v>
      </c>
      <c r="G4429" s="39" t="s">
        <v>168</v>
      </c>
      <c r="H4429" s="352">
        <v>1</v>
      </c>
    </row>
    <row r="4430" spans="1:8">
      <c r="A4430" s="39"/>
      <c r="B4430" s="39" t="s">
        <v>84</v>
      </c>
      <c r="C4430" s="39" t="s">
        <v>720</v>
      </c>
      <c r="D4430" s="39" t="s">
        <v>258</v>
      </c>
      <c r="E4430" s="39"/>
      <c r="F4430" s="39" t="s">
        <v>495</v>
      </c>
      <c r="G4430" s="39" t="s">
        <v>168</v>
      </c>
      <c r="H4430" s="352">
        <v>3</v>
      </c>
    </row>
    <row r="4431" spans="1:8">
      <c r="A4431" s="39"/>
      <c r="B4431" s="39" t="s">
        <v>84</v>
      </c>
      <c r="C4431" s="39" t="s">
        <v>721</v>
      </c>
      <c r="D4431" s="39" t="s">
        <v>258</v>
      </c>
      <c r="E4431" s="39"/>
      <c r="F4431" s="39" t="s">
        <v>318</v>
      </c>
      <c r="G4431" s="39" t="s">
        <v>168</v>
      </c>
      <c r="H4431" s="352">
        <v>3</v>
      </c>
    </row>
    <row r="4432" spans="1:8">
      <c r="A4432" s="39"/>
      <c r="B4432" s="39" t="s">
        <v>84</v>
      </c>
      <c r="C4432" s="39" t="s">
        <v>722</v>
      </c>
      <c r="D4432" s="39" t="s">
        <v>258</v>
      </c>
      <c r="E4432" s="39"/>
      <c r="F4432" s="39" t="s">
        <v>291</v>
      </c>
      <c r="G4432" s="39" t="s">
        <v>168</v>
      </c>
      <c r="H4432" s="352">
        <v>2</v>
      </c>
    </row>
    <row r="4433" spans="1:8">
      <c r="A4433" s="39"/>
      <c r="B4433" s="39" t="s">
        <v>84</v>
      </c>
      <c r="C4433" s="39" t="s">
        <v>723</v>
      </c>
      <c r="D4433" s="39" t="s">
        <v>258</v>
      </c>
      <c r="E4433" s="39"/>
      <c r="F4433" s="39" t="s">
        <v>291</v>
      </c>
      <c r="G4433" s="39" t="s">
        <v>168</v>
      </c>
      <c r="H4433" s="352">
        <v>3</v>
      </c>
    </row>
    <row r="4434" spans="1:8">
      <c r="A4434" s="39"/>
      <c r="B4434" s="39" t="s">
        <v>84</v>
      </c>
      <c r="C4434" s="39" t="s">
        <v>724</v>
      </c>
      <c r="D4434" s="39" t="s">
        <v>258</v>
      </c>
      <c r="E4434" s="39"/>
      <c r="F4434" s="39" t="s">
        <v>196</v>
      </c>
      <c r="G4434" s="39" t="s">
        <v>168</v>
      </c>
      <c r="H4434" s="352">
        <v>3</v>
      </c>
    </row>
    <row r="4435" spans="1:8">
      <c r="A4435" s="39"/>
      <c r="B4435" s="39" t="s">
        <v>84</v>
      </c>
      <c r="C4435" s="39" t="s">
        <v>725</v>
      </c>
      <c r="D4435" s="39" t="s">
        <v>258</v>
      </c>
      <c r="E4435" s="39"/>
      <c r="F4435" s="39" t="s">
        <v>670</v>
      </c>
      <c r="G4435" s="39" t="s">
        <v>168</v>
      </c>
      <c r="H4435" s="352">
        <v>3</v>
      </c>
    </row>
    <row r="4436" spans="1:8">
      <c r="A4436" s="39"/>
      <c r="B4436" s="39" t="s">
        <v>84</v>
      </c>
      <c r="C4436" s="39" t="s">
        <v>726</v>
      </c>
      <c r="D4436" s="39" t="s">
        <v>258</v>
      </c>
      <c r="E4436" s="39"/>
      <c r="F4436" s="39" t="s">
        <v>555</v>
      </c>
      <c r="G4436" s="39" t="s">
        <v>168</v>
      </c>
      <c r="H4436" s="352">
        <v>2</v>
      </c>
    </row>
    <row r="4437" spans="1:8">
      <c r="A4437" s="39"/>
      <c r="B4437" s="39" t="s">
        <v>84</v>
      </c>
      <c r="C4437" s="39" t="s">
        <v>727</v>
      </c>
      <c r="D4437" s="39" t="s">
        <v>258</v>
      </c>
      <c r="E4437" s="39"/>
      <c r="F4437" s="39" t="s">
        <v>264</v>
      </c>
      <c r="G4437" s="39" t="s">
        <v>168</v>
      </c>
      <c r="H4437" s="352">
        <v>2</v>
      </c>
    </row>
    <row r="4438" spans="1:8">
      <c r="A4438" s="39"/>
      <c r="B4438" s="39" t="s">
        <v>84</v>
      </c>
      <c r="C4438" s="39" t="s">
        <v>728</v>
      </c>
      <c r="D4438" s="39" t="s">
        <v>258</v>
      </c>
      <c r="E4438" s="39"/>
      <c r="F4438" s="39" t="s">
        <v>260</v>
      </c>
      <c r="G4438" s="39" t="s">
        <v>168</v>
      </c>
      <c r="H4438" s="352">
        <v>2</v>
      </c>
    </row>
    <row r="4439" spans="1:8">
      <c r="A4439" s="39"/>
      <c r="B4439" s="39" t="s">
        <v>84</v>
      </c>
      <c r="C4439" s="39" t="s">
        <v>729</v>
      </c>
      <c r="D4439" s="39" t="s">
        <v>258</v>
      </c>
      <c r="E4439" s="39"/>
      <c r="F4439" s="39" t="s">
        <v>288</v>
      </c>
      <c r="G4439" s="39" t="s">
        <v>168</v>
      </c>
      <c r="H4439" s="352">
        <v>1</v>
      </c>
    </row>
    <row r="4440" spans="1:8">
      <c r="A4440" s="39"/>
      <c r="B4440" s="39" t="s">
        <v>84</v>
      </c>
      <c r="C4440" s="39" t="s">
        <v>730</v>
      </c>
      <c r="D4440" s="39" t="s">
        <v>258</v>
      </c>
      <c r="E4440" s="39"/>
      <c r="F4440" s="39" t="s">
        <v>264</v>
      </c>
      <c r="G4440" s="39" t="s">
        <v>168</v>
      </c>
      <c r="H4440" s="352">
        <v>2</v>
      </c>
    </row>
    <row r="4441" spans="1:8">
      <c r="A4441" s="39"/>
      <c r="B4441" s="39" t="s">
        <v>84</v>
      </c>
      <c r="C4441" s="39" t="s">
        <v>731</v>
      </c>
      <c r="D4441" s="39" t="s">
        <v>732</v>
      </c>
      <c r="E4441" s="39" t="s">
        <v>733</v>
      </c>
      <c r="F4441" s="39" t="s">
        <v>734</v>
      </c>
      <c r="G4441" s="39" t="s">
        <v>168</v>
      </c>
      <c r="H4441" s="352">
        <v>1</v>
      </c>
    </row>
    <row r="4442" spans="1:8">
      <c r="A4442" s="39"/>
      <c r="B4442" s="39" t="s">
        <v>84</v>
      </c>
      <c r="C4442" s="39" t="s">
        <v>735</v>
      </c>
      <c r="D4442" s="39" t="s">
        <v>732</v>
      </c>
      <c r="E4442" s="39" t="s">
        <v>736</v>
      </c>
      <c r="F4442" s="39" t="s">
        <v>737</v>
      </c>
      <c r="G4442" s="39" t="s">
        <v>168</v>
      </c>
      <c r="H4442" s="352">
        <v>1</v>
      </c>
    </row>
    <row r="4443" spans="1:8">
      <c r="A4443" s="39"/>
      <c r="B4443" s="39" t="s">
        <v>84</v>
      </c>
      <c r="C4443" s="39" t="s">
        <v>738</v>
      </c>
      <c r="D4443" s="39" t="s">
        <v>739</v>
      </c>
      <c r="E4443" s="39"/>
      <c r="F4443" s="39"/>
      <c r="G4443" s="39" t="s">
        <v>168</v>
      </c>
      <c r="H4443" s="352">
        <v>3</v>
      </c>
    </row>
    <row r="4444" spans="1:8">
      <c r="A4444" s="39"/>
      <c r="B4444" s="39" t="s">
        <v>84</v>
      </c>
      <c r="C4444" s="39" t="s">
        <v>971</v>
      </c>
      <c r="D4444" s="39" t="s">
        <v>972</v>
      </c>
      <c r="E4444" s="39"/>
      <c r="F4444" s="39" t="s">
        <v>462</v>
      </c>
      <c r="G4444" s="39" t="s">
        <v>168</v>
      </c>
      <c r="H4444" s="352">
        <v>1</v>
      </c>
    </row>
    <row r="4445" spans="1:8">
      <c r="A4445" s="39"/>
      <c r="B4445" s="39" t="s">
        <v>84</v>
      </c>
      <c r="C4445" s="39" t="s">
        <v>747</v>
      </c>
      <c r="D4445" s="39" t="s">
        <v>258</v>
      </c>
      <c r="E4445" s="39" t="s">
        <v>210</v>
      </c>
      <c r="F4445" s="39" t="s">
        <v>288</v>
      </c>
      <c r="G4445" s="39" t="s">
        <v>168</v>
      </c>
      <c r="H4445" s="352">
        <v>1</v>
      </c>
    </row>
    <row r="4446" spans="1:8">
      <c r="A4446" s="39"/>
      <c r="B4446" s="39" t="s">
        <v>84</v>
      </c>
      <c r="C4446" s="39" t="s">
        <v>748</v>
      </c>
      <c r="D4446" s="39" t="s">
        <v>678</v>
      </c>
      <c r="E4446" s="39" t="s">
        <v>437</v>
      </c>
      <c r="F4446" s="39" t="s">
        <v>749</v>
      </c>
      <c r="G4446" s="39" t="s">
        <v>168</v>
      </c>
      <c r="H4446" s="352">
        <v>1</v>
      </c>
    </row>
    <row r="4447" spans="1:8">
      <c r="A4447" s="39"/>
      <c r="B4447" s="39" t="s">
        <v>84</v>
      </c>
      <c r="C4447" s="39" t="s">
        <v>750</v>
      </c>
      <c r="D4447" s="39" t="s">
        <v>678</v>
      </c>
      <c r="E4447" s="39" t="s">
        <v>195</v>
      </c>
      <c r="F4447" s="39" t="s">
        <v>751</v>
      </c>
      <c r="G4447" s="39" t="s">
        <v>168</v>
      </c>
      <c r="H4447" s="352">
        <v>1</v>
      </c>
    </row>
    <row r="4448" spans="1:8">
      <c r="A4448" s="39"/>
      <c r="B4448" s="39" t="s">
        <v>84</v>
      </c>
      <c r="C4448" s="39" t="s">
        <v>752</v>
      </c>
      <c r="D4448" s="39" t="s">
        <v>678</v>
      </c>
      <c r="E4448" s="39" t="s">
        <v>477</v>
      </c>
      <c r="F4448" s="39" t="s">
        <v>753</v>
      </c>
      <c r="G4448" s="39" t="s">
        <v>168</v>
      </c>
      <c r="H4448" s="352">
        <v>1</v>
      </c>
    </row>
    <row r="4449" spans="1:8">
      <c r="A4449" s="39"/>
      <c r="B4449" s="39" t="s">
        <v>84</v>
      </c>
      <c r="C4449" s="39" t="s">
        <v>754</v>
      </c>
      <c r="D4449" s="39" t="s">
        <v>678</v>
      </c>
      <c r="E4449" s="39" t="s">
        <v>440</v>
      </c>
      <c r="F4449" s="39" t="s">
        <v>318</v>
      </c>
      <c r="G4449" s="39" t="s">
        <v>168</v>
      </c>
      <c r="H4449" s="352">
        <v>1</v>
      </c>
    </row>
    <row r="4450" spans="1:8">
      <c r="A4450" s="39"/>
      <c r="B4450" s="39" t="s">
        <v>84</v>
      </c>
      <c r="C4450" s="39" t="s">
        <v>755</v>
      </c>
      <c r="D4450" s="39" t="s">
        <v>678</v>
      </c>
      <c r="E4450" s="39" t="s">
        <v>756</v>
      </c>
      <c r="F4450" s="39" t="s">
        <v>757</v>
      </c>
      <c r="G4450" s="39" t="s">
        <v>168</v>
      </c>
      <c r="H4450" s="352">
        <v>1</v>
      </c>
    </row>
    <row r="4451" spans="1:8">
      <c r="A4451" s="39"/>
      <c r="B4451" s="39" t="s">
        <v>84</v>
      </c>
      <c r="C4451" s="39" t="s">
        <v>758</v>
      </c>
      <c r="D4451" s="39" t="s">
        <v>678</v>
      </c>
      <c r="E4451" s="39" t="s">
        <v>759</v>
      </c>
      <c r="F4451" s="39" t="s">
        <v>760</v>
      </c>
      <c r="G4451" s="39" t="s">
        <v>168</v>
      </c>
      <c r="H4451" s="352">
        <v>1</v>
      </c>
    </row>
    <row r="4452" spans="1:8">
      <c r="A4452" s="39"/>
      <c r="B4452" s="39" t="s">
        <v>84</v>
      </c>
      <c r="C4452" s="39" t="s">
        <v>761</v>
      </c>
      <c r="D4452" s="39" t="s">
        <v>678</v>
      </c>
      <c r="E4452" s="39" t="s">
        <v>762</v>
      </c>
      <c r="F4452" s="39" t="s">
        <v>363</v>
      </c>
      <c r="G4452" s="39" t="s">
        <v>168</v>
      </c>
      <c r="H4452" s="352">
        <v>1</v>
      </c>
    </row>
    <row r="4453" spans="1:8">
      <c r="A4453" s="39"/>
      <c r="B4453" s="39" t="s">
        <v>84</v>
      </c>
      <c r="C4453" s="39" t="s">
        <v>763</v>
      </c>
      <c r="D4453" s="39" t="s">
        <v>678</v>
      </c>
      <c r="E4453" s="39" t="s">
        <v>764</v>
      </c>
      <c r="F4453" s="39" t="s">
        <v>765</v>
      </c>
      <c r="G4453" s="39" t="s">
        <v>168</v>
      </c>
      <c r="H4453" s="352">
        <v>1</v>
      </c>
    </row>
    <row r="4454" spans="1:8">
      <c r="A4454" s="39"/>
      <c r="B4454" s="39" t="s">
        <v>84</v>
      </c>
      <c r="C4454" s="39" t="s">
        <v>761</v>
      </c>
      <c r="D4454" s="39" t="s">
        <v>678</v>
      </c>
      <c r="E4454" s="39" t="s">
        <v>399</v>
      </c>
      <c r="F4454" s="39" t="s">
        <v>766</v>
      </c>
      <c r="G4454" s="39" t="s">
        <v>168</v>
      </c>
      <c r="H4454" s="352">
        <v>1</v>
      </c>
    </row>
    <row r="4455" spans="1:8">
      <c r="A4455" s="39"/>
      <c r="B4455" s="39" t="s">
        <v>84</v>
      </c>
      <c r="C4455" s="39" t="s">
        <v>767</v>
      </c>
      <c r="D4455" s="39" t="s">
        <v>678</v>
      </c>
      <c r="E4455" s="39" t="s">
        <v>226</v>
      </c>
      <c r="F4455" s="39" t="s">
        <v>363</v>
      </c>
      <c r="G4455" s="39" t="s">
        <v>168</v>
      </c>
      <c r="H4455" s="352">
        <v>2</v>
      </c>
    </row>
    <row r="4456" spans="1:8">
      <c r="A4456" s="39"/>
      <c r="B4456" s="39" t="s">
        <v>84</v>
      </c>
      <c r="C4456" s="39" t="s">
        <v>768</v>
      </c>
      <c r="D4456" s="39" t="s">
        <v>678</v>
      </c>
      <c r="E4456" s="39" t="s">
        <v>764</v>
      </c>
      <c r="F4456" s="39" t="s">
        <v>765</v>
      </c>
      <c r="G4456" s="39" t="s">
        <v>168</v>
      </c>
      <c r="H4456" s="352">
        <v>2</v>
      </c>
    </row>
    <row r="4457" spans="1:8">
      <c r="A4457" s="39"/>
      <c r="B4457" s="39" t="s">
        <v>84</v>
      </c>
      <c r="C4457" s="39" t="s">
        <v>769</v>
      </c>
      <c r="D4457" s="39" t="s">
        <v>678</v>
      </c>
      <c r="E4457" s="39" t="s">
        <v>175</v>
      </c>
      <c r="F4457" s="39" t="s">
        <v>770</v>
      </c>
      <c r="G4457" s="39" t="s">
        <v>168</v>
      </c>
      <c r="H4457" s="352">
        <v>2</v>
      </c>
    </row>
    <row r="4458" spans="1:8">
      <c r="A4458" s="39"/>
      <c r="B4458" s="39" t="s">
        <v>84</v>
      </c>
      <c r="C4458" s="39" t="s">
        <v>771</v>
      </c>
      <c r="D4458" s="39" t="s">
        <v>678</v>
      </c>
      <c r="E4458" s="39" t="s">
        <v>574</v>
      </c>
      <c r="F4458" s="39" t="s">
        <v>772</v>
      </c>
      <c r="G4458" s="39" t="s">
        <v>168</v>
      </c>
      <c r="H4458" s="352">
        <v>2</v>
      </c>
    </row>
    <row r="4459" spans="1:8">
      <c r="A4459" s="39"/>
      <c r="B4459" s="39" t="s">
        <v>84</v>
      </c>
      <c r="C4459" s="39" t="s">
        <v>773</v>
      </c>
      <c r="D4459" s="39" t="s">
        <v>678</v>
      </c>
      <c r="E4459" s="39" t="s">
        <v>774</v>
      </c>
      <c r="F4459" s="39" t="s">
        <v>775</v>
      </c>
      <c r="G4459" s="39" t="s">
        <v>168</v>
      </c>
      <c r="H4459" s="352">
        <v>1</v>
      </c>
    </row>
    <row r="4460" spans="1:8">
      <c r="A4460" s="39"/>
      <c r="B4460" s="39" t="s">
        <v>84</v>
      </c>
      <c r="C4460" s="39" t="s">
        <v>776</v>
      </c>
      <c r="D4460" s="39" t="s">
        <v>678</v>
      </c>
      <c r="E4460" s="39" t="s">
        <v>226</v>
      </c>
      <c r="F4460" s="39" t="s">
        <v>777</v>
      </c>
      <c r="G4460" s="39" t="s">
        <v>168</v>
      </c>
      <c r="H4460" s="352">
        <v>1</v>
      </c>
    </row>
    <row r="4461" spans="1:8">
      <c r="A4461" s="39"/>
      <c r="B4461" s="39" t="s">
        <v>84</v>
      </c>
      <c r="C4461" s="39" t="s">
        <v>778</v>
      </c>
      <c r="D4461" s="39" t="s">
        <v>678</v>
      </c>
      <c r="E4461" s="39" t="s">
        <v>185</v>
      </c>
      <c r="F4461" s="39" t="s">
        <v>779</v>
      </c>
      <c r="G4461" s="39" t="s">
        <v>168</v>
      </c>
      <c r="H4461" s="352">
        <v>1</v>
      </c>
    </row>
    <row r="4462" spans="1:8">
      <c r="A4462" s="39"/>
      <c r="B4462" s="39" t="s">
        <v>84</v>
      </c>
      <c r="C4462" s="39" t="s">
        <v>780</v>
      </c>
      <c r="D4462" s="39" t="s">
        <v>678</v>
      </c>
      <c r="E4462" s="39" t="s">
        <v>171</v>
      </c>
      <c r="F4462" s="39" t="s">
        <v>781</v>
      </c>
      <c r="G4462" s="39" t="s">
        <v>168</v>
      </c>
      <c r="H4462" s="352">
        <v>1</v>
      </c>
    </row>
    <row r="4463" spans="1:8">
      <c r="A4463" s="39"/>
      <c r="B4463" s="39" t="s">
        <v>84</v>
      </c>
      <c r="C4463" s="39" t="s">
        <v>786</v>
      </c>
      <c r="D4463" s="39" t="s">
        <v>678</v>
      </c>
      <c r="E4463" s="39" t="s">
        <v>787</v>
      </c>
      <c r="F4463" s="39" t="s">
        <v>788</v>
      </c>
      <c r="G4463" s="39" t="s">
        <v>168</v>
      </c>
      <c r="H4463" s="352">
        <v>1</v>
      </c>
    </row>
    <row r="4464" spans="1:8">
      <c r="A4464" s="39"/>
      <c r="B4464" s="39" t="s">
        <v>84</v>
      </c>
      <c r="C4464" s="39" t="s">
        <v>789</v>
      </c>
      <c r="D4464" s="39" t="s">
        <v>790</v>
      </c>
      <c r="E4464" s="39" t="s">
        <v>791</v>
      </c>
      <c r="F4464" s="39"/>
      <c r="G4464" s="39" t="s">
        <v>168</v>
      </c>
      <c r="H4464" s="352">
        <v>2</v>
      </c>
    </row>
    <row r="4465" spans="1:8">
      <c r="A4465" s="39"/>
      <c r="B4465" s="39" t="s">
        <v>84</v>
      </c>
      <c r="C4465" s="39" t="s">
        <v>792</v>
      </c>
      <c r="D4465" s="39" t="s">
        <v>790</v>
      </c>
      <c r="E4465" s="39" t="s">
        <v>793</v>
      </c>
      <c r="F4465" s="39"/>
      <c r="G4465" s="39" t="s">
        <v>168</v>
      </c>
      <c r="H4465" s="352">
        <v>1</v>
      </c>
    </row>
    <row r="4466" spans="1:8">
      <c r="A4466" s="39"/>
      <c r="B4466" s="39" t="s">
        <v>84</v>
      </c>
      <c r="C4466" s="39" t="s">
        <v>794</v>
      </c>
      <c r="D4466" s="39" t="s">
        <v>790</v>
      </c>
      <c r="E4466" s="39" t="s">
        <v>795</v>
      </c>
      <c r="F4466" s="39"/>
      <c r="G4466" s="39" t="s">
        <v>168</v>
      </c>
      <c r="H4466" s="352">
        <v>1</v>
      </c>
    </row>
    <row r="4467" spans="1:8">
      <c r="A4467" s="39"/>
      <c r="B4467" s="39" t="s">
        <v>84</v>
      </c>
      <c r="C4467" s="39" t="s">
        <v>796</v>
      </c>
      <c r="D4467" s="39" t="s">
        <v>790</v>
      </c>
      <c r="E4467" s="39" t="s">
        <v>797</v>
      </c>
      <c r="F4467" s="39"/>
      <c r="G4467" s="39" t="s">
        <v>168</v>
      </c>
      <c r="H4467" s="352">
        <v>2</v>
      </c>
    </row>
    <row r="4468" spans="1:8">
      <c r="A4468" s="39"/>
      <c r="B4468" s="39" t="s">
        <v>84</v>
      </c>
      <c r="C4468" s="39" t="s">
        <v>798</v>
      </c>
      <c r="D4468" s="39" t="s">
        <v>790</v>
      </c>
      <c r="E4468" s="39" t="s">
        <v>799</v>
      </c>
      <c r="F4468" s="39"/>
      <c r="G4468" s="39" t="s">
        <v>168</v>
      </c>
      <c r="H4468" s="352">
        <v>1</v>
      </c>
    </row>
    <row r="4477" spans="1:8" ht="20.25">
      <c r="A4477" s="40" t="s">
        <v>978</v>
      </c>
      <c r="B4477" s="35"/>
      <c r="C4477" s="35"/>
      <c r="D4477" s="35"/>
      <c r="E4477" s="35"/>
      <c r="F4477" s="35"/>
      <c r="G4477" s="35"/>
      <c r="H4477" s="351"/>
    </row>
    <row r="4478" spans="1:8">
      <c r="B4478" s="41" t="s">
        <v>162</v>
      </c>
      <c r="C4478" s="41" t="s">
        <v>163</v>
      </c>
      <c r="D4478" s="41" t="s">
        <v>164</v>
      </c>
      <c r="E4478" s="41" t="s">
        <v>165</v>
      </c>
      <c r="F4478" s="41" t="s">
        <v>166</v>
      </c>
      <c r="G4478" s="41" t="s">
        <v>167</v>
      </c>
    </row>
    <row r="4479" spans="1:8">
      <c r="A4479" s="39"/>
      <c r="B4479" s="39" t="s">
        <v>157</v>
      </c>
      <c r="C4479" s="39" t="s">
        <v>979</v>
      </c>
      <c r="D4479" s="39" t="s">
        <v>980</v>
      </c>
      <c r="E4479" s="39" t="s">
        <v>981</v>
      </c>
      <c r="F4479" s="39" t="s">
        <v>982</v>
      </c>
      <c r="G4479" s="39" t="s">
        <v>168</v>
      </c>
      <c r="H4479" s="352">
        <v>4</v>
      </c>
    </row>
    <row r="4480" spans="1:8">
      <c r="A4480" s="39"/>
      <c r="B4480" s="39" t="s">
        <v>157</v>
      </c>
      <c r="C4480" s="39" t="s">
        <v>983</v>
      </c>
      <c r="D4480" s="39" t="s">
        <v>258</v>
      </c>
      <c r="E4480" s="39" t="s">
        <v>984</v>
      </c>
      <c r="F4480" s="39" t="s">
        <v>985</v>
      </c>
      <c r="G4480" s="39" t="s">
        <v>168</v>
      </c>
      <c r="H4480" s="352">
        <v>3</v>
      </c>
    </row>
    <row r="4481" spans="1:8">
      <c r="A4481" s="39"/>
      <c r="B4481" s="39" t="s">
        <v>157</v>
      </c>
      <c r="C4481" s="39" t="s">
        <v>986</v>
      </c>
      <c r="D4481" s="39" t="s">
        <v>258</v>
      </c>
      <c r="E4481" s="39" t="s">
        <v>987</v>
      </c>
      <c r="F4481" s="39" t="s">
        <v>988</v>
      </c>
      <c r="G4481" s="39" t="s">
        <v>168</v>
      </c>
      <c r="H4481" s="352">
        <v>3</v>
      </c>
    </row>
    <row r="4482" spans="1:8">
      <c r="A4482" s="39"/>
      <c r="B4482" s="39" t="s">
        <v>157</v>
      </c>
      <c r="C4482" s="39" t="s">
        <v>989</v>
      </c>
      <c r="D4482" s="39" t="s">
        <v>258</v>
      </c>
      <c r="E4482" s="39" t="s">
        <v>298</v>
      </c>
      <c r="F4482" s="39" t="s">
        <v>990</v>
      </c>
      <c r="G4482" s="39" t="s">
        <v>168</v>
      </c>
      <c r="H4482" s="352">
        <v>8</v>
      </c>
    </row>
    <row r="4483" spans="1:8">
      <c r="A4483" s="39"/>
      <c r="B4483" s="39" t="s">
        <v>157</v>
      </c>
      <c r="C4483" s="39" t="s">
        <v>991</v>
      </c>
      <c r="D4483" s="39" t="s">
        <v>992</v>
      </c>
      <c r="E4483" s="39"/>
      <c r="F4483" s="39" t="s">
        <v>993</v>
      </c>
      <c r="G4483" s="39" t="s">
        <v>168</v>
      </c>
      <c r="H4483" s="352">
        <v>1</v>
      </c>
    </row>
    <row r="4484" spans="1:8">
      <c r="A4484" s="39"/>
      <c r="B4484" s="39" t="s">
        <v>157</v>
      </c>
      <c r="C4484" s="39" t="s">
        <v>994</v>
      </c>
      <c r="D4484" s="39" t="s">
        <v>992</v>
      </c>
      <c r="E4484" s="39"/>
      <c r="F4484" s="39" t="s">
        <v>995</v>
      </c>
      <c r="G4484" s="39" t="s">
        <v>168</v>
      </c>
      <c r="H4484" s="352">
        <v>1</v>
      </c>
    </row>
    <row r="4485" spans="1:8">
      <c r="A4485" s="39"/>
      <c r="B4485" s="39" t="s">
        <v>157</v>
      </c>
      <c r="C4485" s="39" t="s">
        <v>996</v>
      </c>
      <c r="D4485" s="39" t="s">
        <v>992</v>
      </c>
      <c r="E4485" s="39"/>
      <c r="F4485" s="39" t="s">
        <v>997</v>
      </c>
      <c r="G4485" s="39" t="s">
        <v>168</v>
      </c>
      <c r="H4485" s="352">
        <v>4</v>
      </c>
    </row>
    <row r="4486" spans="1:8">
      <c r="A4486" s="39"/>
      <c r="B4486" s="39" t="s">
        <v>157</v>
      </c>
      <c r="C4486" s="39" t="s">
        <v>998</v>
      </c>
      <c r="D4486" s="39" t="s">
        <v>999</v>
      </c>
      <c r="E4486" s="39"/>
      <c r="F4486" s="39"/>
      <c r="G4486" s="39" t="s">
        <v>168</v>
      </c>
      <c r="H4486" s="352">
        <v>2</v>
      </c>
    </row>
    <row r="4487" spans="1:8">
      <c r="A4487" s="39"/>
      <c r="B4487" s="39" t="s">
        <v>157</v>
      </c>
      <c r="C4487" s="39" t="s">
        <v>1000</v>
      </c>
      <c r="D4487" s="39" t="s">
        <v>1001</v>
      </c>
      <c r="E4487" s="39" t="s">
        <v>1002</v>
      </c>
      <c r="F4487" s="39" t="s">
        <v>1003</v>
      </c>
      <c r="G4487" s="39" t="s">
        <v>168</v>
      </c>
      <c r="H4487" s="352">
        <v>1</v>
      </c>
    </row>
    <row r="4488" spans="1:8">
      <c r="A4488" s="39"/>
      <c r="B4488" s="39" t="s">
        <v>157</v>
      </c>
      <c r="C4488" s="39" t="s">
        <v>1004</v>
      </c>
      <c r="D4488" s="39" t="s">
        <v>1001</v>
      </c>
      <c r="E4488" s="39" t="s">
        <v>1005</v>
      </c>
      <c r="F4488" s="39" t="s">
        <v>1006</v>
      </c>
      <c r="G4488" s="39" t="s">
        <v>168</v>
      </c>
      <c r="H4488" s="352">
        <v>1</v>
      </c>
    </row>
    <row r="4489" spans="1:8">
      <c r="A4489" s="39"/>
      <c r="B4489" s="39" t="s">
        <v>157</v>
      </c>
      <c r="C4489" s="39" t="s">
        <v>1007</v>
      </c>
      <c r="D4489" s="39" t="s">
        <v>1008</v>
      </c>
      <c r="E4489" s="39" t="s">
        <v>1009</v>
      </c>
      <c r="F4489" s="39" t="s">
        <v>1010</v>
      </c>
      <c r="G4489" s="39" t="s">
        <v>168</v>
      </c>
      <c r="H4489" s="352">
        <v>1</v>
      </c>
    </row>
    <row r="4490" spans="1:8">
      <c r="A4490" s="39"/>
      <c r="B4490" s="39" t="s">
        <v>157</v>
      </c>
      <c r="C4490" s="39" t="s">
        <v>1011</v>
      </c>
      <c r="D4490" s="39" t="s">
        <v>645</v>
      </c>
      <c r="E4490" s="39"/>
      <c r="F4490" s="39" t="s">
        <v>1012</v>
      </c>
      <c r="G4490" s="39" t="s">
        <v>168</v>
      </c>
      <c r="H4490" s="352">
        <v>1</v>
      </c>
    </row>
    <row r="4491" spans="1:8">
      <c r="A4491" s="39"/>
      <c r="B4491" s="39" t="s">
        <v>157</v>
      </c>
      <c r="C4491" s="39" t="s">
        <v>1013</v>
      </c>
      <c r="D4491" s="39" t="s">
        <v>1014</v>
      </c>
      <c r="E4491" s="39"/>
      <c r="F4491" s="39" t="s">
        <v>1015</v>
      </c>
      <c r="G4491" s="39" t="s">
        <v>168</v>
      </c>
      <c r="H4491" s="352">
        <v>3</v>
      </c>
    </row>
    <row r="4492" spans="1:8">
      <c r="A4492" s="39"/>
      <c r="B4492" s="39" t="s">
        <v>157</v>
      </c>
      <c r="C4492" s="39" t="s">
        <v>1016</v>
      </c>
      <c r="D4492" s="39" t="s">
        <v>1017</v>
      </c>
      <c r="E4492" s="39" t="s">
        <v>1018</v>
      </c>
      <c r="F4492" s="39" t="s">
        <v>1019</v>
      </c>
      <c r="G4492" s="39" t="s">
        <v>168</v>
      </c>
      <c r="H4492" s="352">
        <v>2</v>
      </c>
    </row>
    <row r="4493" spans="1:8">
      <c r="A4493" s="39"/>
      <c r="B4493" s="39" t="s">
        <v>157</v>
      </c>
      <c r="C4493" s="39" t="s">
        <v>1020</v>
      </c>
      <c r="D4493" s="39" t="s">
        <v>1017</v>
      </c>
      <c r="E4493" s="39" t="s">
        <v>1021</v>
      </c>
      <c r="F4493" s="39" t="s">
        <v>1022</v>
      </c>
      <c r="G4493" s="39" t="s">
        <v>168</v>
      </c>
      <c r="H4493" s="352">
        <v>2</v>
      </c>
    </row>
    <row r="4494" spans="1:8">
      <c r="A4494" s="39"/>
      <c r="B4494" s="39" t="s">
        <v>157</v>
      </c>
      <c r="C4494" s="39" t="s">
        <v>1023</v>
      </c>
      <c r="D4494" s="39" t="s">
        <v>1024</v>
      </c>
      <c r="E4494" s="39" t="s">
        <v>1025</v>
      </c>
      <c r="F4494" s="39"/>
      <c r="G4494" s="39" t="s">
        <v>168</v>
      </c>
      <c r="H4494" s="352">
        <v>2</v>
      </c>
    </row>
    <row r="4495" spans="1:8">
      <c r="A4495" s="39"/>
      <c r="B4495" s="39" t="s">
        <v>157</v>
      </c>
      <c r="C4495" s="39" t="s">
        <v>1026</v>
      </c>
      <c r="D4495" s="39" t="s">
        <v>1024</v>
      </c>
      <c r="E4495" s="39" t="s">
        <v>1027</v>
      </c>
      <c r="F4495" s="39"/>
      <c r="G4495" s="39" t="s">
        <v>168</v>
      </c>
      <c r="H4495" s="352">
        <v>2</v>
      </c>
    </row>
    <row r="4496" spans="1:8">
      <c r="A4496" s="39"/>
      <c r="B4496" s="39" t="s">
        <v>157</v>
      </c>
      <c r="C4496" s="39" t="s">
        <v>1028</v>
      </c>
      <c r="D4496" s="39" t="s">
        <v>790</v>
      </c>
      <c r="E4496" s="39" t="s">
        <v>1029</v>
      </c>
      <c r="F4496" s="39"/>
      <c r="G4496" s="39" t="s">
        <v>168</v>
      </c>
      <c r="H4496" s="352">
        <v>2</v>
      </c>
    </row>
  </sheetData>
  <phoneticPr fontId="24" type="noConversion"/>
  <pageMargins left="0.25" right="0.25" top="0.75" bottom="0.75" header="0.3" footer="0.3"/>
  <pageSetup paperSize="9" scale="83" firstPageNumber="0" orientation="portrait" r:id="rId1"/>
  <headerFooter>
    <oddHeader>&amp;L&amp;"Arial Narrow,Regular"&amp;10HOTEL ROXANICH&amp;C&amp;"Arial Narrow,Regular"&amp;10&amp;A&amp;R&amp;"Arial Narrow,Regular"&amp;10TROŠKOVNIK OPREME</oddHeader>
    <oddFooter>&amp;C&amp;"Arial Narrow,Regular"&amp;10Page &amp;P</oddFooter>
  </headerFooter>
  <rowBreaks count="13" manualBreakCount="13">
    <brk id="42" max="16383" man="1"/>
    <brk id="84" max="16383" man="1"/>
    <brk id="100" max="16383" man="1"/>
    <brk id="3924" max="16383" man="1"/>
    <brk id="4024" max="16383" man="1"/>
    <brk id="4086" max="16383" man="1"/>
    <brk id="4143" max="16383" man="1"/>
    <brk id="4199" max="16383" man="1"/>
    <brk id="4257" max="16383" man="1"/>
    <brk id="4313" max="16383" man="1"/>
    <brk id="4370" max="16383" man="1"/>
    <brk id="4423" max="16383" man="1"/>
    <brk id="4468"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70"/>
  <sheetViews>
    <sheetView view="pageBreakPreview" zoomScale="85" zoomScaleNormal="100" zoomScaleSheetLayoutView="85" workbookViewId="0">
      <selection sqref="A1:B1"/>
    </sheetView>
  </sheetViews>
  <sheetFormatPr defaultColWidth="8.85546875" defaultRowHeight="15"/>
  <cols>
    <col min="1" max="1" width="3.7109375" style="70" customWidth="1"/>
    <col min="2" max="2" width="3.7109375" style="69" customWidth="1"/>
    <col min="3" max="3" width="102.85546875" style="117" customWidth="1"/>
    <col min="4" max="4" width="9" style="170" customWidth="1"/>
    <col min="5" max="5" width="9" style="363" customWidth="1"/>
    <col min="6" max="6" width="49.42578125" style="170" customWidth="1"/>
    <col min="7" max="7" width="14" style="87" customWidth="1"/>
    <col min="8" max="8" width="14.7109375" style="87" customWidth="1"/>
    <col min="9" max="16384" width="8.85546875" style="86"/>
  </cols>
  <sheetData>
    <row r="1" spans="1:8" s="85" customFormat="1" ht="27">
      <c r="A1" s="345" t="s">
        <v>7</v>
      </c>
      <c r="B1" s="345"/>
      <c r="C1" s="190" t="s">
        <v>8</v>
      </c>
      <c r="D1" s="190" t="s">
        <v>9</v>
      </c>
      <c r="E1" s="354" t="s">
        <v>1245</v>
      </c>
      <c r="F1" s="336" t="s">
        <v>1244</v>
      </c>
      <c r="G1" s="191" t="s">
        <v>10</v>
      </c>
      <c r="H1" s="192" t="s">
        <v>11</v>
      </c>
    </row>
    <row r="2" spans="1:8" s="41" customFormat="1" ht="16.5">
      <c r="A2" s="70"/>
      <c r="B2" s="69"/>
      <c r="C2" s="116"/>
      <c r="D2" s="116"/>
      <c r="E2" s="355"/>
      <c r="F2" s="180"/>
      <c r="G2" s="203"/>
      <c r="H2" s="203"/>
    </row>
    <row r="3" spans="1:8" s="41" customFormat="1" ht="16.5">
      <c r="A3" s="83" t="s">
        <v>28</v>
      </c>
      <c r="B3" s="69"/>
      <c r="C3" s="204" t="s">
        <v>6</v>
      </c>
      <c r="D3" s="204"/>
      <c r="E3" s="356"/>
      <c r="F3" s="205"/>
      <c r="G3" s="206"/>
      <c r="H3" s="206"/>
    </row>
    <row r="4" spans="1:8" s="41" customFormat="1" ht="25.5">
      <c r="A4" s="70"/>
      <c r="B4" s="69"/>
      <c r="C4" s="207"/>
      <c r="D4" s="139" t="s">
        <v>1070</v>
      </c>
      <c r="E4" s="355"/>
      <c r="F4" s="180"/>
      <c r="G4" s="203"/>
      <c r="H4" s="203"/>
    </row>
    <row r="5" spans="1:8" s="66" customFormat="1">
      <c r="A5" s="70"/>
      <c r="B5" s="69"/>
      <c r="C5" s="77" t="s">
        <v>1158</v>
      </c>
      <c r="D5" s="77"/>
      <c r="E5" s="357"/>
      <c r="F5" s="208"/>
      <c r="G5" s="209"/>
      <c r="H5" s="210"/>
    </row>
    <row r="6" spans="1:8" s="66" customFormat="1">
      <c r="A6" s="70"/>
      <c r="B6" s="69"/>
      <c r="C6" s="77" t="s">
        <v>1159</v>
      </c>
      <c r="D6" s="77"/>
      <c r="E6" s="357"/>
      <c r="F6" s="208"/>
      <c r="G6" s="209"/>
      <c r="H6" s="210"/>
    </row>
    <row r="7" spans="1:8" s="66" customFormat="1">
      <c r="A7" s="70"/>
      <c r="B7" s="69"/>
      <c r="C7" s="77" t="s">
        <v>1160</v>
      </c>
      <c r="D7" s="77"/>
      <c r="E7" s="357"/>
      <c r="F7" s="208"/>
      <c r="G7" s="209"/>
      <c r="H7" s="210"/>
    </row>
    <row r="8" spans="1:8" s="66" customFormat="1">
      <c r="A8" s="70"/>
      <c r="B8" s="69"/>
      <c r="C8" s="100" t="s">
        <v>1161</v>
      </c>
      <c r="D8" s="100"/>
      <c r="E8" s="358"/>
      <c r="F8" s="211"/>
      <c r="G8" s="210"/>
      <c r="H8" s="210"/>
    </row>
    <row r="9" spans="1:8" s="41" customFormat="1" ht="16.5">
      <c r="A9" s="70"/>
      <c r="B9" s="69"/>
      <c r="C9" s="117"/>
      <c r="D9" s="116"/>
      <c r="E9" s="355"/>
      <c r="F9" s="180"/>
      <c r="G9" s="203"/>
      <c r="H9" s="203"/>
    </row>
    <row r="10" spans="1:8" s="66" customFormat="1" ht="16.5">
      <c r="A10" s="83"/>
      <c r="B10" s="69"/>
      <c r="C10" s="212" t="s">
        <v>1030</v>
      </c>
      <c r="D10" s="213"/>
      <c r="E10" s="359"/>
      <c r="F10" s="214"/>
      <c r="G10" s="215"/>
      <c r="H10" s="215"/>
    </row>
    <row r="11" spans="1:8" s="41" customFormat="1" ht="16.5">
      <c r="A11" s="70"/>
      <c r="B11" s="69"/>
      <c r="C11" s="116"/>
      <c r="D11" s="116"/>
      <c r="E11" s="355"/>
      <c r="F11" s="180"/>
      <c r="G11" s="203"/>
      <c r="H11" s="203"/>
    </row>
    <row r="12" spans="1:8" s="66" customFormat="1" ht="16.5">
      <c r="A12" s="70"/>
      <c r="B12" s="69"/>
      <c r="C12" s="216" t="s">
        <v>1031</v>
      </c>
      <c r="D12" s="196"/>
      <c r="E12" s="360"/>
      <c r="F12" s="196"/>
      <c r="G12" s="203"/>
      <c r="H12" s="82"/>
    </row>
    <row r="13" spans="1:8" ht="54">
      <c r="A13" s="70" t="str">
        <f>A3</f>
        <v>9.</v>
      </c>
      <c r="B13" s="69">
        <v>1</v>
      </c>
      <c r="C13" s="193" t="s">
        <v>1071</v>
      </c>
      <c r="D13" s="194" t="s">
        <v>24</v>
      </c>
      <c r="E13" s="361">
        <v>32</v>
      </c>
      <c r="F13" s="194"/>
      <c r="G13" s="195"/>
      <c r="H13" s="195">
        <f>G13*E13</f>
        <v>0</v>
      </c>
    </row>
    <row r="14" spans="1:8" s="66" customFormat="1">
      <c r="A14" s="70"/>
      <c r="B14" s="69"/>
      <c r="C14" s="217"/>
      <c r="D14" s="194"/>
      <c r="E14" s="361"/>
      <c r="F14" s="194"/>
      <c r="G14" s="218"/>
      <c r="H14" s="218"/>
    </row>
    <row r="15" spans="1:8" ht="40.5">
      <c r="A15" s="70" t="str">
        <f>A3</f>
        <v>9.</v>
      </c>
      <c r="B15" s="69">
        <f>B13+1</f>
        <v>2</v>
      </c>
      <c r="C15" s="193" t="s">
        <v>1072</v>
      </c>
      <c r="D15" s="194" t="s">
        <v>24</v>
      </c>
      <c r="E15" s="361">
        <v>32</v>
      </c>
      <c r="F15" s="194"/>
      <c r="G15" s="195"/>
      <c r="H15" s="195">
        <f>G15*E15</f>
        <v>0</v>
      </c>
    </row>
    <row r="16" spans="1:8" s="66" customFormat="1">
      <c r="A16" s="70"/>
      <c r="B16" s="69"/>
      <c r="C16" s="193"/>
      <c r="D16" s="194"/>
      <c r="E16" s="361"/>
      <c r="F16" s="194"/>
      <c r="G16" s="87"/>
      <c r="H16" s="87"/>
    </row>
    <row r="17" spans="1:8" ht="27">
      <c r="A17" s="70" t="str">
        <f>A3</f>
        <v>9.</v>
      </c>
      <c r="B17" s="69">
        <f>B15+1</f>
        <v>3</v>
      </c>
      <c r="C17" s="193" t="s">
        <v>1032</v>
      </c>
      <c r="D17" s="194" t="s">
        <v>24</v>
      </c>
      <c r="E17" s="361">
        <v>16</v>
      </c>
      <c r="F17" s="194"/>
      <c r="G17" s="195"/>
      <c r="H17" s="195">
        <f>G17*E17</f>
        <v>0</v>
      </c>
    </row>
    <row r="18" spans="1:8" s="66" customFormat="1">
      <c r="A18" s="70"/>
      <c r="B18" s="69"/>
      <c r="C18" s="193"/>
      <c r="D18" s="194"/>
      <c r="E18" s="361"/>
      <c r="F18" s="194"/>
      <c r="G18" s="87"/>
      <c r="H18" s="87"/>
    </row>
    <row r="19" spans="1:8" ht="27">
      <c r="A19" s="70" t="str">
        <f>A3</f>
        <v>9.</v>
      </c>
      <c r="B19" s="69">
        <f>B17+1</f>
        <v>4</v>
      </c>
      <c r="C19" s="193" t="s">
        <v>1033</v>
      </c>
      <c r="D19" s="194" t="s">
        <v>24</v>
      </c>
      <c r="E19" s="361">
        <v>16</v>
      </c>
      <c r="F19" s="194"/>
      <c r="G19" s="195"/>
      <c r="H19" s="195">
        <f>G19*E19</f>
        <v>0</v>
      </c>
    </row>
    <row r="20" spans="1:8" s="66" customFormat="1">
      <c r="A20" s="70"/>
      <c r="B20" s="69"/>
      <c r="C20" s="193"/>
      <c r="D20" s="194"/>
      <c r="E20" s="361"/>
      <c r="F20" s="194"/>
      <c r="G20" s="87"/>
      <c r="H20" s="87"/>
    </row>
    <row r="21" spans="1:8" ht="40.5">
      <c r="A21" s="70" t="str">
        <f>A3</f>
        <v>9.</v>
      </c>
      <c r="B21" s="69">
        <f>B19+1</f>
        <v>5</v>
      </c>
      <c r="C21" s="193" t="s">
        <v>1034</v>
      </c>
      <c r="D21" s="194" t="s">
        <v>24</v>
      </c>
      <c r="E21" s="361">
        <v>16</v>
      </c>
      <c r="F21" s="194"/>
      <c r="G21" s="195"/>
      <c r="H21" s="195">
        <f>G21*E21</f>
        <v>0</v>
      </c>
    </row>
    <row r="22" spans="1:8" s="66" customFormat="1">
      <c r="A22" s="70"/>
      <c r="B22" s="69"/>
      <c r="C22" s="193"/>
      <c r="D22" s="194"/>
      <c r="E22" s="361"/>
      <c r="F22" s="194"/>
      <c r="G22" s="87"/>
      <c r="H22" s="87"/>
    </row>
    <row r="23" spans="1:8" ht="40.5">
      <c r="A23" s="70" t="str">
        <f>A3</f>
        <v>9.</v>
      </c>
      <c r="B23" s="69">
        <f>B21+1</f>
        <v>6</v>
      </c>
      <c r="C23" s="193" t="s">
        <v>1077</v>
      </c>
      <c r="D23" s="194" t="s">
        <v>24</v>
      </c>
      <c r="E23" s="361">
        <v>16</v>
      </c>
      <c r="F23" s="194"/>
      <c r="G23" s="195"/>
      <c r="H23" s="195">
        <f>G23*E23</f>
        <v>0</v>
      </c>
    </row>
    <row r="24" spans="1:8" s="66" customFormat="1">
      <c r="A24" s="70"/>
      <c r="B24" s="69"/>
      <c r="C24" s="193"/>
      <c r="D24" s="194"/>
      <c r="E24" s="361"/>
      <c r="F24" s="194"/>
      <c r="G24" s="195"/>
      <c r="H24" s="195"/>
    </row>
    <row r="25" spans="1:8" s="66" customFormat="1" ht="38.25">
      <c r="A25" s="97" t="str">
        <f>A3</f>
        <v>9.</v>
      </c>
      <c r="B25" s="69">
        <f>B23+1</f>
        <v>7</v>
      </c>
      <c r="C25" s="64" t="s">
        <v>1084</v>
      </c>
      <c r="D25" s="120"/>
      <c r="E25" s="362"/>
      <c r="F25" s="127"/>
      <c r="G25" s="160"/>
      <c r="H25" s="160"/>
    </row>
    <row r="26" spans="1:8">
      <c r="A26" s="97"/>
      <c r="C26" s="64"/>
      <c r="D26" s="120" t="s">
        <v>24</v>
      </c>
      <c r="E26" s="288">
        <v>32</v>
      </c>
      <c r="F26" s="121"/>
      <c r="G26" s="82"/>
      <c r="H26" s="82">
        <f>G26*E26</f>
        <v>0</v>
      </c>
    </row>
    <row r="27" spans="1:8" s="66" customFormat="1">
      <c r="A27" s="97"/>
      <c r="B27" s="69"/>
      <c r="C27" s="64"/>
      <c r="D27" s="120"/>
      <c r="E27" s="288"/>
      <c r="F27" s="121"/>
      <c r="G27" s="82"/>
      <c r="H27" s="82"/>
    </row>
    <row r="28" spans="1:8" s="66" customFormat="1" ht="38.25">
      <c r="A28" s="97" t="str">
        <f>A3</f>
        <v>9.</v>
      </c>
      <c r="B28" s="69">
        <f>B25+1</f>
        <v>8</v>
      </c>
      <c r="C28" s="64" t="s">
        <v>1085</v>
      </c>
      <c r="D28" s="120"/>
      <c r="E28" s="288"/>
      <c r="F28" s="121"/>
      <c r="G28" s="82"/>
      <c r="H28" s="82"/>
    </row>
    <row r="29" spans="1:8">
      <c r="C29" s="196"/>
      <c r="D29" s="120" t="s">
        <v>24</v>
      </c>
      <c r="E29" s="288">
        <v>32</v>
      </c>
      <c r="F29" s="121"/>
      <c r="G29" s="82"/>
      <c r="H29" s="82">
        <f>G29*E29</f>
        <v>0</v>
      </c>
    </row>
    <row r="30" spans="1:8" s="66" customFormat="1">
      <c r="A30" s="70"/>
      <c r="B30" s="69"/>
      <c r="C30" s="196"/>
      <c r="D30" s="120"/>
      <c r="E30" s="288"/>
      <c r="F30" s="121"/>
      <c r="G30" s="82"/>
      <c r="H30" s="82"/>
    </row>
    <row r="31" spans="1:8" s="66" customFormat="1" ht="16.5">
      <c r="A31" s="70"/>
      <c r="B31" s="69"/>
      <c r="C31" s="212" t="s">
        <v>1035</v>
      </c>
      <c r="D31" s="194"/>
      <c r="E31" s="361"/>
      <c r="F31" s="194"/>
      <c r="G31" s="87"/>
      <c r="H31" s="87"/>
    </row>
    <row r="32" spans="1:8" s="66" customFormat="1">
      <c r="A32" s="70"/>
      <c r="B32" s="69"/>
      <c r="C32" s="219"/>
      <c r="D32" s="194"/>
      <c r="E32" s="361"/>
      <c r="F32" s="194"/>
      <c r="G32" s="87"/>
      <c r="H32" s="87"/>
    </row>
    <row r="33" spans="1:8" ht="27">
      <c r="A33" s="70" t="str">
        <f>A3</f>
        <v>9.</v>
      </c>
      <c r="B33" s="69">
        <f>B28+1</f>
        <v>9</v>
      </c>
      <c r="C33" s="197" t="s">
        <v>1036</v>
      </c>
      <c r="D33" s="194" t="s">
        <v>24</v>
      </c>
      <c r="E33" s="361">
        <v>72</v>
      </c>
      <c r="F33" s="194"/>
      <c r="G33" s="195"/>
      <c r="H33" s="195">
        <f>G33*E33</f>
        <v>0</v>
      </c>
    </row>
    <row r="34" spans="1:8" s="66" customFormat="1">
      <c r="A34" s="70"/>
      <c r="B34" s="69"/>
      <c r="C34" s="197"/>
      <c r="D34" s="194"/>
      <c r="E34" s="361"/>
      <c r="F34" s="194"/>
      <c r="G34" s="87"/>
      <c r="H34" s="87"/>
    </row>
    <row r="35" spans="1:8" s="66" customFormat="1" ht="16.5">
      <c r="A35" s="70"/>
      <c r="B35" s="69"/>
      <c r="C35" s="212" t="s">
        <v>1037</v>
      </c>
      <c r="D35" s="194"/>
      <c r="E35" s="361"/>
      <c r="F35" s="194"/>
      <c r="G35" s="87"/>
      <c r="H35" s="87"/>
    </row>
    <row r="36" spans="1:8" s="66" customFormat="1">
      <c r="A36" s="70"/>
      <c r="B36" s="69"/>
      <c r="C36" s="220"/>
      <c r="D36" s="194"/>
      <c r="E36" s="361"/>
      <c r="F36" s="194"/>
      <c r="G36" s="87"/>
      <c r="H36" s="87"/>
    </row>
    <row r="37" spans="1:8" ht="27">
      <c r="A37" s="70" t="str">
        <f>A3</f>
        <v>9.</v>
      </c>
      <c r="B37" s="69">
        <f>B33+1</f>
        <v>10</v>
      </c>
      <c r="C37" s="193" t="s">
        <v>1061</v>
      </c>
      <c r="D37" s="194" t="s">
        <v>24</v>
      </c>
      <c r="E37" s="361">
        <v>4</v>
      </c>
      <c r="F37" s="194"/>
      <c r="G37" s="198"/>
      <c r="H37" s="195">
        <f>G37*E37</f>
        <v>0</v>
      </c>
    </row>
    <row r="38" spans="1:8" s="66" customFormat="1">
      <c r="A38" s="70"/>
      <c r="B38" s="69"/>
      <c r="C38" s="193"/>
      <c r="D38" s="194"/>
      <c r="E38" s="361"/>
      <c r="F38" s="194"/>
      <c r="G38" s="87"/>
      <c r="H38" s="87"/>
    </row>
    <row r="39" spans="1:8" ht="40.5">
      <c r="A39" s="70" t="str">
        <f>A3</f>
        <v>9.</v>
      </c>
      <c r="B39" s="69">
        <f>B37+1</f>
        <v>11</v>
      </c>
      <c r="C39" s="193" t="s">
        <v>1062</v>
      </c>
      <c r="D39" s="194" t="s">
        <v>24</v>
      </c>
      <c r="E39" s="361">
        <v>2</v>
      </c>
      <c r="F39" s="194"/>
      <c r="G39" s="198"/>
      <c r="H39" s="195">
        <f>G39*E39</f>
        <v>0</v>
      </c>
    </row>
    <row r="40" spans="1:8" s="66" customFormat="1">
      <c r="A40" s="70"/>
      <c r="B40" s="69"/>
      <c r="C40" s="217"/>
      <c r="D40" s="194"/>
      <c r="E40" s="361"/>
      <c r="F40" s="194"/>
      <c r="G40" s="87"/>
      <c r="H40" s="87"/>
    </row>
    <row r="41" spans="1:8" ht="40.5">
      <c r="A41" s="70" t="str">
        <f>A3</f>
        <v>9.</v>
      </c>
      <c r="B41" s="69">
        <f>B39+1</f>
        <v>12</v>
      </c>
      <c r="C41" s="193" t="s">
        <v>1063</v>
      </c>
      <c r="D41" s="194" t="s">
        <v>24</v>
      </c>
      <c r="E41" s="361">
        <v>4</v>
      </c>
      <c r="F41" s="194"/>
      <c r="G41" s="198"/>
      <c r="H41" s="195">
        <f>G41*E41</f>
        <v>0</v>
      </c>
    </row>
    <row r="42" spans="1:8" s="66" customFormat="1">
      <c r="A42" s="70"/>
      <c r="B42" s="69"/>
      <c r="C42" s="217"/>
      <c r="D42" s="194"/>
      <c r="E42" s="361"/>
      <c r="F42" s="194"/>
      <c r="G42" s="87"/>
      <c r="H42" s="87"/>
    </row>
    <row r="43" spans="1:8" ht="40.5">
      <c r="A43" s="70" t="str">
        <f>A3</f>
        <v>9.</v>
      </c>
      <c r="B43" s="69">
        <f>B41+1</f>
        <v>13</v>
      </c>
      <c r="C43" s="193" t="s">
        <v>1064</v>
      </c>
      <c r="D43" s="194" t="s">
        <v>24</v>
      </c>
      <c r="E43" s="361">
        <v>4</v>
      </c>
      <c r="F43" s="194"/>
      <c r="G43" s="195"/>
      <c r="H43" s="195">
        <f>G43*E43</f>
        <v>0</v>
      </c>
    </row>
    <row r="44" spans="1:8" s="66" customFormat="1">
      <c r="A44" s="70"/>
      <c r="B44" s="69"/>
      <c r="C44" s="196"/>
      <c r="D44" s="196"/>
      <c r="E44" s="360"/>
      <c r="F44" s="196"/>
      <c r="G44" s="87"/>
      <c r="H44" s="87"/>
    </row>
    <row r="45" spans="1:8" s="66" customFormat="1" ht="16.5">
      <c r="A45" s="70"/>
      <c r="B45" s="69"/>
      <c r="C45" s="212" t="s">
        <v>1038</v>
      </c>
      <c r="D45" s="196"/>
      <c r="E45" s="360"/>
      <c r="F45" s="196"/>
      <c r="G45" s="87"/>
      <c r="H45" s="87"/>
    </row>
    <row r="46" spans="1:8" s="66" customFormat="1">
      <c r="A46" s="70"/>
      <c r="B46" s="69"/>
      <c r="C46" s="216"/>
      <c r="D46" s="196"/>
      <c r="E46" s="360"/>
      <c r="F46" s="196"/>
      <c r="G46" s="87"/>
      <c r="H46" s="87"/>
    </row>
    <row r="47" spans="1:8" ht="27">
      <c r="A47" s="70" t="str">
        <f>A3</f>
        <v>9.</v>
      </c>
      <c r="B47" s="69">
        <f>B43+1</f>
        <v>14</v>
      </c>
      <c r="C47" s="199" t="s">
        <v>1065</v>
      </c>
      <c r="D47" s="196" t="s">
        <v>168</v>
      </c>
      <c r="E47" s="360">
        <v>24</v>
      </c>
      <c r="F47" s="196"/>
      <c r="G47" s="200"/>
      <c r="H47" s="195">
        <f>G47*E47</f>
        <v>0</v>
      </c>
    </row>
    <row r="48" spans="1:8" s="66" customFormat="1">
      <c r="A48" s="70"/>
      <c r="B48" s="69"/>
      <c r="C48" s="199"/>
      <c r="D48" s="196"/>
      <c r="E48" s="360"/>
      <c r="F48" s="196"/>
      <c r="G48" s="87"/>
      <c r="H48" s="87"/>
    </row>
    <row r="49" spans="1:8" ht="40.5">
      <c r="A49" s="70" t="str">
        <f>A3</f>
        <v>9.</v>
      </c>
      <c r="B49" s="69">
        <f>B47+1</f>
        <v>15</v>
      </c>
      <c r="C49" s="193" t="s">
        <v>1062</v>
      </c>
      <c r="D49" s="194" t="s">
        <v>24</v>
      </c>
      <c r="E49" s="361">
        <v>4</v>
      </c>
      <c r="F49" s="194"/>
      <c r="G49" s="198"/>
      <c r="H49" s="195">
        <f>G49*E49</f>
        <v>0</v>
      </c>
    </row>
    <row r="50" spans="1:8" s="66" customFormat="1">
      <c r="A50" s="70"/>
      <c r="B50" s="69"/>
      <c r="C50" s="193"/>
      <c r="D50" s="194"/>
      <c r="E50" s="361"/>
      <c r="F50" s="194"/>
      <c r="G50" s="87"/>
      <c r="H50" s="87"/>
    </row>
    <row r="51" spans="1:8" ht="40.5">
      <c r="A51" s="70" t="str">
        <f>A3</f>
        <v>9.</v>
      </c>
      <c r="B51" s="69">
        <f>B49+1</f>
        <v>16</v>
      </c>
      <c r="C51" s="193" t="s">
        <v>1063</v>
      </c>
      <c r="D51" s="194" t="s">
        <v>24</v>
      </c>
      <c r="E51" s="361">
        <v>4</v>
      </c>
      <c r="F51" s="194"/>
      <c r="G51" s="198"/>
      <c r="H51" s="195">
        <f>G51*E51</f>
        <v>0</v>
      </c>
    </row>
    <row r="52" spans="1:8" s="66" customFormat="1">
      <c r="A52" s="70"/>
      <c r="B52" s="69"/>
      <c r="C52" s="193"/>
      <c r="D52" s="194"/>
      <c r="E52" s="361"/>
      <c r="F52" s="194"/>
      <c r="G52" s="87"/>
      <c r="H52" s="87"/>
    </row>
    <row r="53" spans="1:8" ht="27">
      <c r="A53" s="70" t="str">
        <f>A3</f>
        <v>9.</v>
      </c>
      <c r="B53" s="69">
        <f>B51+1</f>
        <v>17</v>
      </c>
      <c r="C53" s="197" t="s">
        <v>1066</v>
      </c>
      <c r="D53" s="196" t="s">
        <v>24</v>
      </c>
      <c r="E53" s="360">
        <v>6</v>
      </c>
      <c r="F53" s="196"/>
      <c r="G53" s="200"/>
      <c r="H53" s="195">
        <f>G53*E53</f>
        <v>0</v>
      </c>
    </row>
    <row r="54" spans="1:8" s="66" customFormat="1">
      <c r="A54" s="70"/>
      <c r="B54" s="69"/>
      <c r="C54" s="196"/>
      <c r="D54" s="196"/>
      <c r="E54" s="360"/>
      <c r="F54" s="196"/>
      <c r="G54" s="87"/>
      <c r="H54" s="87"/>
    </row>
    <row r="55" spans="1:8" s="66" customFormat="1" ht="16.5">
      <c r="A55" s="70"/>
      <c r="B55" s="69"/>
      <c r="C55" s="212" t="s">
        <v>1039</v>
      </c>
      <c r="D55" s="196"/>
      <c r="E55" s="360"/>
      <c r="F55" s="196"/>
      <c r="G55" s="87"/>
      <c r="H55" s="87"/>
    </row>
    <row r="56" spans="1:8" s="66" customFormat="1">
      <c r="A56" s="70"/>
      <c r="B56" s="69"/>
      <c r="C56" s="216"/>
      <c r="D56" s="196"/>
      <c r="E56" s="360"/>
      <c r="F56" s="196"/>
      <c r="G56" s="87"/>
      <c r="H56" s="87"/>
    </row>
    <row r="57" spans="1:8" ht="27">
      <c r="A57" s="70" t="str">
        <f>A3</f>
        <v>9.</v>
      </c>
      <c r="B57" s="69">
        <f>B53+1</f>
        <v>18</v>
      </c>
      <c r="C57" s="199" t="s">
        <v>1067</v>
      </c>
      <c r="D57" s="196" t="s">
        <v>24</v>
      </c>
      <c r="E57" s="360">
        <v>12</v>
      </c>
      <c r="F57" s="196"/>
      <c r="G57" s="200"/>
      <c r="H57" s="200">
        <f>G57*E57</f>
        <v>0</v>
      </c>
    </row>
    <row r="58" spans="1:8" s="66" customFormat="1">
      <c r="A58" s="70"/>
      <c r="B58" s="69"/>
      <c r="C58" s="199"/>
      <c r="D58" s="196"/>
      <c r="E58" s="360"/>
      <c r="F58" s="196"/>
      <c r="G58" s="87"/>
      <c r="H58" s="87"/>
    </row>
    <row r="59" spans="1:8" ht="27">
      <c r="A59" s="70" t="str">
        <f>A3</f>
        <v>9.</v>
      </c>
      <c r="B59" s="69">
        <f>B57+1</f>
        <v>19</v>
      </c>
      <c r="C59" s="197" t="s">
        <v>1066</v>
      </c>
      <c r="D59" s="196" t="s">
        <v>24</v>
      </c>
      <c r="E59" s="360">
        <v>6</v>
      </c>
      <c r="F59" s="196"/>
      <c r="G59" s="200"/>
      <c r="H59" s="195">
        <f>G59*E59</f>
        <v>0</v>
      </c>
    </row>
    <row r="60" spans="1:8" s="66" customFormat="1">
      <c r="A60" s="70"/>
      <c r="B60" s="69"/>
      <c r="C60" s="197"/>
      <c r="D60" s="196"/>
      <c r="E60" s="360"/>
      <c r="F60" s="196"/>
      <c r="G60" s="87"/>
      <c r="H60" s="87"/>
    </row>
    <row r="61" spans="1:8" ht="40.5">
      <c r="A61" s="70" t="str">
        <f>A3</f>
        <v>9.</v>
      </c>
      <c r="B61" s="69">
        <f>B59+1</f>
        <v>20</v>
      </c>
      <c r="C61" s="193" t="s">
        <v>1062</v>
      </c>
      <c r="D61" s="194" t="s">
        <v>24</v>
      </c>
      <c r="E61" s="361">
        <v>6</v>
      </c>
      <c r="F61" s="194"/>
      <c r="G61" s="198"/>
      <c r="H61" s="195">
        <f>G61*E61</f>
        <v>0</v>
      </c>
    </row>
    <row r="62" spans="1:8" s="66" customFormat="1">
      <c r="A62" s="70"/>
      <c r="B62" s="69"/>
      <c r="C62" s="193"/>
      <c r="D62" s="194"/>
      <c r="E62" s="361"/>
      <c r="F62" s="194"/>
      <c r="G62" s="87"/>
      <c r="H62" s="87"/>
    </row>
    <row r="63" spans="1:8" ht="40.5">
      <c r="A63" s="70" t="str">
        <f>A3</f>
        <v>9.</v>
      </c>
      <c r="B63" s="69">
        <f>B61+1</f>
        <v>21</v>
      </c>
      <c r="C63" s="193" t="s">
        <v>1063</v>
      </c>
      <c r="D63" s="194" t="s">
        <v>24</v>
      </c>
      <c r="E63" s="361">
        <v>6</v>
      </c>
      <c r="F63" s="194"/>
      <c r="G63" s="198"/>
      <c r="H63" s="195">
        <f>G63*E63</f>
        <v>0</v>
      </c>
    </row>
    <row r="64" spans="1:8" s="66" customFormat="1">
      <c r="A64" s="70"/>
      <c r="B64" s="69"/>
      <c r="C64" s="193"/>
      <c r="D64" s="194"/>
      <c r="E64" s="361"/>
      <c r="F64" s="194"/>
      <c r="G64" s="198"/>
      <c r="H64" s="195"/>
    </row>
    <row r="65" spans="1:8" s="66" customFormat="1" ht="16.5">
      <c r="A65" s="97"/>
      <c r="B65" s="69"/>
      <c r="C65" s="212" t="s">
        <v>1082</v>
      </c>
      <c r="D65" s="170"/>
      <c r="E65" s="363"/>
      <c r="F65" s="170"/>
      <c r="G65" s="87"/>
      <c r="H65" s="87"/>
    </row>
    <row r="66" spans="1:8" s="66" customFormat="1" ht="16.5">
      <c r="A66" s="97"/>
      <c r="B66" s="69"/>
      <c r="C66" s="221"/>
      <c r="D66" s="170"/>
      <c r="E66" s="363"/>
      <c r="F66" s="170"/>
      <c r="G66" s="87"/>
      <c r="H66" s="87"/>
    </row>
    <row r="67" spans="1:8" s="65" customFormat="1" ht="114.75">
      <c r="A67" s="177" t="str">
        <f>A3</f>
        <v>9.</v>
      </c>
      <c r="B67" s="69">
        <f>B63+1</f>
        <v>22</v>
      </c>
      <c r="C67" s="98" t="s">
        <v>1162</v>
      </c>
      <c r="D67" s="120"/>
      <c r="E67" s="288"/>
      <c r="F67" s="121"/>
      <c r="G67" s="70"/>
      <c r="H67" s="70"/>
    </row>
    <row r="68" spans="1:8" s="88" customFormat="1" ht="12.75">
      <c r="A68" s="177"/>
      <c r="B68" s="69"/>
      <c r="C68" s="98"/>
      <c r="D68" s="120" t="s">
        <v>24</v>
      </c>
      <c r="E68" s="288">
        <v>10</v>
      </c>
      <c r="F68" s="121"/>
      <c r="G68" s="82"/>
      <c r="H68" s="82">
        <f>G68*E68</f>
        <v>0</v>
      </c>
    </row>
    <row r="69" spans="1:8" s="66" customFormat="1">
      <c r="A69" s="70"/>
      <c r="B69" s="69"/>
      <c r="C69" s="117"/>
      <c r="D69" s="170"/>
      <c r="E69" s="363"/>
      <c r="F69" s="170"/>
      <c r="G69" s="87"/>
      <c r="H69" s="87"/>
    </row>
    <row r="70" spans="1:8" s="66" customFormat="1" ht="16.5">
      <c r="A70" s="201"/>
      <c r="B70" s="113"/>
      <c r="C70" s="101" t="s">
        <v>1040</v>
      </c>
      <c r="D70" s="101"/>
      <c r="E70" s="285"/>
      <c r="F70" s="102"/>
      <c r="G70" s="129"/>
      <c r="H70" s="202">
        <f>SUM(H9:H69)</f>
        <v>0</v>
      </c>
    </row>
  </sheetData>
  <autoFilter ref="A1:H70" xr:uid="{00000000-0009-0000-0000-00000B000000}">
    <filterColumn colId="0" showButton="0"/>
  </autoFilter>
  <mergeCells count="1">
    <mergeCell ref="A1:B1"/>
  </mergeCells>
  <phoneticPr fontId="24" type="noConversion"/>
  <pageMargins left="0.25" right="0.25" top="0.75" bottom="0.75" header="0.3" footer="0.3"/>
  <pageSetup paperSize="9" scale="63" firstPageNumber="0" orientation="portrait" r:id="rId1"/>
  <headerFooter>
    <oddHeader>&amp;L&amp;"Arial Narrow,Regular"&amp;10HOTEL ROXANICH&amp;C&amp;"Arial Narrow,Regular"&amp;10&amp;A&amp;R&amp;"Arial Narrow,Regular"&amp;10TROŠKOVNIK OPREME</oddHeader>
    <oddFooter>&amp;C&amp;"Arial Narrow,Regular"&amp;10Page &amp;P</oddFooter>
  </headerFooter>
  <rowBreaks count="2" manualBreakCount="2">
    <brk id="21" max="6" man="1"/>
    <brk id="48"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D26"/>
  <sheetViews>
    <sheetView zoomScaleNormal="100" zoomScaleSheetLayoutView="85" workbookViewId="0"/>
  </sheetViews>
  <sheetFormatPr defaultColWidth="8.85546875" defaultRowHeight="16.5"/>
  <cols>
    <col min="1" max="1" width="8.7109375" style="317" customWidth="1"/>
    <col min="2" max="2" width="8.7109375" style="319" customWidth="1"/>
    <col min="3" max="3" width="40.42578125" style="317" customWidth="1"/>
    <col min="4" max="4" width="17" style="317" customWidth="1"/>
    <col min="5" max="1020" width="8.7109375" style="317" customWidth="1"/>
    <col min="1021" max="16384" width="8.85546875" style="317"/>
  </cols>
  <sheetData>
    <row r="2" spans="1:4">
      <c r="A2" s="346"/>
      <c r="B2" s="346" t="s">
        <v>1041</v>
      </c>
      <c r="C2" s="346"/>
      <c r="D2" s="347"/>
    </row>
    <row r="3" spans="1:4">
      <c r="B3" s="318"/>
    </row>
    <row r="4" spans="1:4">
      <c r="D4" s="320"/>
    </row>
    <row r="5" spans="1:4">
      <c r="B5" s="318"/>
    </row>
    <row r="6" spans="1:4">
      <c r="D6" s="321" t="s">
        <v>1243</v>
      </c>
    </row>
    <row r="8" spans="1:4" s="322" customFormat="1">
      <c r="B8" s="318">
        <v>1</v>
      </c>
      <c r="C8" s="322" t="s">
        <v>12</v>
      </c>
      <c r="D8" s="323">
        <f>'1.DEKORI'!H96</f>
        <v>0</v>
      </c>
    </row>
    <row r="9" spans="1:4">
      <c r="D9" s="324"/>
    </row>
    <row r="10" spans="1:4" s="322" customFormat="1">
      <c r="B10" s="318">
        <v>2</v>
      </c>
      <c r="C10" s="322" t="s">
        <v>1042</v>
      </c>
      <c r="D10" s="323">
        <f>'2.STOLARSKI'!H91</f>
        <v>0</v>
      </c>
    </row>
    <row r="11" spans="1:4">
      <c r="D11" s="324"/>
    </row>
    <row r="12" spans="1:4" s="322" customFormat="1">
      <c r="B12" s="318">
        <v>3</v>
      </c>
      <c r="C12" s="322" t="s">
        <v>1054</v>
      </c>
      <c r="D12" s="323">
        <f>'3. TAPECIRANJE'!H48</f>
        <v>0</v>
      </c>
    </row>
    <row r="13" spans="1:4">
      <c r="D13" s="325"/>
    </row>
    <row r="14" spans="1:4" s="322" customFormat="1">
      <c r="B14" s="318">
        <v>4</v>
      </c>
      <c r="C14" s="326" t="str">
        <f>'4. BRAVARSKI'!C3</f>
        <v>BRAVARSKO - STOLARSKI RADOVI 
IZRADE NAMJEŠTAJA</v>
      </c>
      <c r="D14" s="323">
        <f>'4. BRAVARSKI'!H70</f>
        <v>0</v>
      </c>
    </row>
    <row r="15" spans="1:4">
      <c r="C15" s="327"/>
      <c r="D15" s="325"/>
    </row>
    <row r="16" spans="1:4" s="322" customFormat="1">
      <c r="B16" s="318">
        <v>5</v>
      </c>
      <c r="C16" s="326" t="s">
        <v>3</v>
      </c>
      <c r="D16" s="323">
        <f>'5. NAMJEŠTAJ RESTORANA'!H54</f>
        <v>0</v>
      </c>
    </row>
    <row r="17" spans="1:4">
      <c r="D17" s="324"/>
    </row>
    <row r="18" spans="1:4" s="322" customFormat="1">
      <c r="B18" s="318">
        <v>6</v>
      </c>
      <c r="C18" s="322" t="s">
        <v>4</v>
      </c>
      <c r="D18" s="323">
        <f>'6. UREDI'!H47</f>
        <v>0</v>
      </c>
    </row>
    <row r="19" spans="1:4">
      <c r="D19" s="324"/>
    </row>
    <row r="20" spans="1:4" s="322" customFormat="1">
      <c r="B20" s="318">
        <v>7</v>
      </c>
      <c r="C20" s="322" t="s">
        <v>5</v>
      </c>
      <c r="D20" s="323">
        <f>'7. WELLNESS'!H27</f>
        <v>0</v>
      </c>
    </row>
    <row r="21" spans="1:4">
      <c r="D21" s="324"/>
    </row>
    <row r="22" spans="1:4" s="322" customFormat="1">
      <c r="B22" s="318">
        <v>8</v>
      </c>
      <c r="C22" s="322" t="s">
        <v>84</v>
      </c>
      <c r="D22" s="323">
        <f>'8. RESTORAN TRS'!H93</f>
        <v>0</v>
      </c>
    </row>
    <row r="23" spans="1:4" s="322" customFormat="1">
      <c r="B23" s="318"/>
      <c r="C23" s="328"/>
      <c r="D23" s="323"/>
    </row>
    <row r="24" spans="1:4" s="322" customFormat="1">
      <c r="B24" s="318">
        <v>9</v>
      </c>
      <c r="C24" s="322" t="s">
        <v>6</v>
      </c>
      <c r="D24" s="323">
        <f>'9.RASVJETA'!H70</f>
        <v>0</v>
      </c>
    </row>
    <row r="26" spans="1:4" s="329" customFormat="1">
      <c r="A26" s="348"/>
      <c r="B26" s="349"/>
      <c r="C26" s="348" t="s">
        <v>1043</v>
      </c>
      <c r="D26" s="334">
        <f>SUM(D8:D25)</f>
        <v>0</v>
      </c>
    </row>
  </sheetData>
  <phoneticPr fontId="24" type="noConversion"/>
  <pageMargins left="0.25" right="0.25" top="0.75" bottom="0.75" header="0.3" footer="0.3"/>
  <pageSetup paperSize="9" scale="83" firstPageNumber="0" orientation="portrait" r:id="rId1"/>
  <headerFooter>
    <oddHeader>&amp;L&amp;"Arial Narrow,Regular"&amp;10HOTEL ROXANICH&amp;C&amp;"Arial Narrow,Regular"&amp;10&amp;A&amp;R&amp;"Arial Narrow,Regular"&amp;10TROŠKOVNIK OPREME</oddHeader>
    <oddFooter>&amp;C&amp;"Arial Narrow,Regular"&amp;10Page &amp;P</oddFooter>
  </headerFooter>
</worksheet>
</file>

<file path=docProps/app.xml><?xml version="1.0" encoding="utf-8"?>
<Properties xmlns="http://schemas.openxmlformats.org/officeDocument/2006/extended-properties" xmlns:vt="http://schemas.openxmlformats.org/officeDocument/2006/docPropsVTypes">
  <Template/>
  <TotalTime>637</TotalTime>
  <Application>Microsoft Excel</Application>
  <DocSecurity>0</DocSecurity>
  <ScaleCrop>false</ScaleCrop>
  <HeadingPairs>
    <vt:vector size="4" baseType="variant">
      <vt:variant>
        <vt:lpstr>Worksheets</vt:lpstr>
      </vt:variant>
      <vt:variant>
        <vt:i4>13</vt:i4>
      </vt:variant>
      <vt:variant>
        <vt:lpstr>Named Ranges</vt:lpstr>
      </vt:variant>
      <vt:variant>
        <vt:i4>312</vt:i4>
      </vt:variant>
    </vt:vector>
  </HeadingPairs>
  <TitlesOfParts>
    <vt:vector size="325" baseType="lpstr">
      <vt:lpstr>NASLOV</vt:lpstr>
      <vt:lpstr>SADRZAJ</vt:lpstr>
      <vt:lpstr>1.DEKORI</vt:lpstr>
      <vt:lpstr>2.STOLARSKI</vt:lpstr>
      <vt:lpstr>3. TAPECIRANJE</vt:lpstr>
      <vt:lpstr>4. BRAVARSKI</vt:lpstr>
      <vt:lpstr>5. NAMJEŠTAJ RESTORANA</vt:lpstr>
      <vt:lpstr>6. UREDI</vt:lpstr>
      <vt:lpstr>7. WELLNESS</vt:lpstr>
      <vt:lpstr>8. RESTORAN TRS</vt:lpstr>
      <vt:lpstr>8. RESTORAN OPIS</vt:lpstr>
      <vt:lpstr>9.RASVJETA</vt:lpstr>
      <vt:lpstr>REKAPITULACIJA</vt:lpstr>
      <vt:lpstr>'1.DEKORI'!_</vt:lpstr>
      <vt:lpstr>'6. UREDI'!_</vt:lpstr>
      <vt:lpstr>'7. WELLNESS'!_</vt:lpstr>
      <vt:lpstr>REKAPITULACIJA!_</vt:lpstr>
      <vt:lpstr>'1.DEKORI'!__</vt:lpstr>
      <vt:lpstr>'3. TAPECIRANJE'!__</vt:lpstr>
      <vt:lpstr>'3. TAPECIRANJE'!___</vt:lpstr>
      <vt:lpstr>'4. BRAVARSKI'!___</vt:lpstr>
      <vt:lpstr>'5. NAMJEŠTAJ RESTORANA'!___</vt:lpstr>
      <vt:lpstr>'5. NAMJEŠTAJ RESTORANA'!____</vt:lpstr>
      <vt:lpstr>'6. UREDI'!____</vt:lpstr>
      <vt:lpstr>'4. BRAVARSKI'!_____</vt:lpstr>
      <vt:lpstr>'7. WELLNESS'!_____</vt:lpstr>
      <vt:lpstr>'3. TAPECIRANJE'!______</vt:lpstr>
      <vt:lpstr>REKAPITULACIJA!______</vt:lpstr>
      <vt:lpstr>'1.DEKORI'!_______</vt:lpstr>
      <vt:lpstr>REKAPITULACIJA!__________</vt:lpstr>
      <vt:lpstr>'7. WELLNESS'!____________</vt:lpstr>
      <vt:lpstr>'1.DEKORI'!_____________</vt:lpstr>
      <vt:lpstr>'4. BRAVARSKI'!_____________</vt:lpstr>
      <vt:lpstr>'5. NAMJEŠTAJ RESTORANA'!_____________</vt:lpstr>
      <vt:lpstr>'3. TAPECIRANJE'!______________</vt:lpstr>
      <vt:lpstr>'6. UREDI'!_________________</vt:lpstr>
      <vt:lpstr>'1.DEKORI'!a</vt:lpstr>
      <vt:lpstr>'3. TAPECIRANJE'!a</vt:lpstr>
      <vt:lpstr>'4. BRAVARSKI'!a</vt:lpstr>
      <vt:lpstr>'5. NAMJEŠTAJ RESTORANA'!a</vt:lpstr>
      <vt:lpstr>'4. BRAVARSKI'!aa</vt:lpstr>
      <vt:lpstr>'6. UREDI'!aa</vt:lpstr>
      <vt:lpstr>'7. WELLNESS'!aaa</vt:lpstr>
      <vt:lpstr>REKAPITULACIJA!aaa</vt:lpstr>
      <vt:lpstr>'1.DEKORI'!aaaa</vt:lpstr>
      <vt:lpstr>'1.DEKORI'!aaaaa</vt:lpstr>
      <vt:lpstr>'3. TAPECIRANJE'!aaaaa</vt:lpstr>
      <vt:lpstr>'4. BRAVARSKI'!aaaaa</vt:lpstr>
      <vt:lpstr>'5. NAMJEŠTAJ RESTORANA'!aaaaa</vt:lpstr>
      <vt:lpstr>'6. UREDI'!aaaaa</vt:lpstr>
      <vt:lpstr>'7. WELLNESS'!aaaaa</vt:lpstr>
      <vt:lpstr>REKAPITULACIJA!aaaaa</vt:lpstr>
      <vt:lpstr>'3. TAPECIRANJE'!aaaaaa</vt:lpstr>
      <vt:lpstr>'4. BRAVARSKI'!aaaaaa</vt:lpstr>
      <vt:lpstr>'5. NAMJEŠTAJ RESTORANA'!aaaaaa</vt:lpstr>
      <vt:lpstr>'6. UREDI'!aaaaaa</vt:lpstr>
      <vt:lpstr>'7. WELLNESS'!aaaaaa</vt:lpstr>
      <vt:lpstr>'6. UREDI'!aaaaaaa</vt:lpstr>
      <vt:lpstr>'1.DEKORI'!aaaaaaaaa</vt:lpstr>
      <vt:lpstr>'5. NAMJEŠTAJ RESTORANA'!aaaaaaaaa</vt:lpstr>
      <vt:lpstr>'7. WELLNESS'!aaaaaaaaa</vt:lpstr>
      <vt:lpstr>'3. TAPECIRANJE'!aaaaaaaaaa</vt:lpstr>
      <vt:lpstr>'4. BRAVARSKI'!aaaaaaaaaaa</vt:lpstr>
      <vt:lpstr>'1.DEKORI'!aaaaaaaaaaaa</vt:lpstr>
      <vt:lpstr>'3. TAPECIRANJE'!aaaaaaaaaaaa</vt:lpstr>
      <vt:lpstr>'4. BRAVARSKI'!aaaaaaaaaaaa</vt:lpstr>
      <vt:lpstr>'5. NAMJEŠTAJ RESTORANA'!aaaaaaaaaaaaa</vt:lpstr>
      <vt:lpstr>'7. WELLNESS'!aaaaaaaaaaaaa</vt:lpstr>
      <vt:lpstr>'6. UREDI'!aaaaaaaaaaaaaa</vt:lpstr>
      <vt:lpstr>'7. WELLNESS'!aaaaaaaaaaaaaa</vt:lpstr>
      <vt:lpstr>'5. NAMJEŠTAJ RESTORANA'!aaaaaaaaaaaaaaa</vt:lpstr>
      <vt:lpstr>'6. UREDI'!aaaaaaaaaaaaaaa</vt:lpstr>
      <vt:lpstr>'3. TAPECIRANJE'!aaaaaaaaaaaaaaaa</vt:lpstr>
      <vt:lpstr>'4. BRAVARSKI'!aaaaaaaaaaaaaaaaa</vt:lpstr>
      <vt:lpstr>'6. UREDI'!aaaaaaaaaaaaaaaaaa</vt:lpstr>
      <vt:lpstr>'5. NAMJEŠTAJ RESTORANA'!aaaaaaaaaaaaaaaaaaa</vt:lpstr>
      <vt:lpstr>'1.DEKORI'!aaaaaaaaaaaaaaaaaaaa</vt:lpstr>
      <vt:lpstr>'7. WELLNESS'!as</vt:lpstr>
      <vt:lpstr>'1.DEKORI'!Print_Area</vt:lpstr>
      <vt:lpstr>'2.STOLARSKI'!Print_Area</vt:lpstr>
      <vt:lpstr>'3. TAPECIRANJE'!Print_Area</vt:lpstr>
      <vt:lpstr>'4. BRAVARSKI'!Print_Area</vt:lpstr>
      <vt:lpstr>'5. NAMJEŠTAJ RESTORANA'!Print_Area</vt:lpstr>
      <vt:lpstr>'6. UREDI'!Print_Area</vt:lpstr>
      <vt:lpstr>'7. WELLNESS'!Print_Area</vt:lpstr>
      <vt:lpstr>'8. RESTORAN OPIS'!Print_Area</vt:lpstr>
      <vt:lpstr>'8. RESTORAN TRS'!Print_Area</vt:lpstr>
      <vt:lpstr>'9.RASVJETA'!Print_Area</vt:lpstr>
      <vt:lpstr>REKAPITULACIJA!Print_Area</vt:lpstr>
      <vt:lpstr>'1.DEKORI'!Print_Area_0</vt:lpstr>
      <vt:lpstr>'3. TAPECIRANJE'!Print_Area_0</vt:lpstr>
      <vt:lpstr>'4. BRAVARSKI'!Print_Area_0</vt:lpstr>
      <vt:lpstr>'5. NAMJEŠTAJ RESTORANA'!Print_Area_0</vt:lpstr>
      <vt:lpstr>'6. UREDI'!Print_Area_0</vt:lpstr>
      <vt:lpstr>'7. WELLNESS'!Print_Area_0</vt:lpstr>
      <vt:lpstr>'8. RESTORAN TRS'!Print_Area_0</vt:lpstr>
      <vt:lpstr>'9.RASVJETA'!Print_Area_0</vt:lpstr>
      <vt:lpstr>REKAPITULACIJA!Print_Area_0</vt:lpstr>
      <vt:lpstr>'1.DEKORI'!Print_Area_0_0</vt:lpstr>
      <vt:lpstr>'3. TAPECIRANJE'!Print_Area_0_0</vt:lpstr>
      <vt:lpstr>'4. BRAVARSKI'!Print_Area_0_0</vt:lpstr>
      <vt:lpstr>'5. NAMJEŠTAJ RESTORANA'!Print_Area_0_0</vt:lpstr>
      <vt:lpstr>'6. UREDI'!Print_Area_0_0</vt:lpstr>
      <vt:lpstr>'7. WELLNESS'!Print_Area_0_0</vt:lpstr>
      <vt:lpstr>'8. RESTORAN TRS'!Print_Area_0_0</vt:lpstr>
      <vt:lpstr>'9.RASVJETA'!Print_Area_0_0</vt:lpstr>
      <vt:lpstr>REKAPITULACIJA!Print_Area_0_0</vt:lpstr>
      <vt:lpstr>'1.DEKORI'!Print_Area_0_0_0</vt:lpstr>
      <vt:lpstr>'3. TAPECIRANJE'!Print_Area_0_0_0</vt:lpstr>
      <vt:lpstr>'4. BRAVARSKI'!Print_Area_0_0_0</vt:lpstr>
      <vt:lpstr>'5. NAMJEŠTAJ RESTORANA'!Print_Area_0_0_0</vt:lpstr>
      <vt:lpstr>'6. UREDI'!Print_Area_0_0_0</vt:lpstr>
      <vt:lpstr>'7. WELLNESS'!Print_Area_0_0_0</vt:lpstr>
      <vt:lpstr>'8. RESTORAN TRS'!Print_Area_0_0_0</vt:lpstr>
      <vt:lpstr>'9.RASVJETA'!Print_Area_0_0_0</vt:lpstr>
      <vt:lpstr>REKAPITULACIJA!Print_Area_0_0_0</vt:lpstr>
      <vt:lpstr>'1.DEKORI'!Print_Area_0_0_0_0</vt:lpstr>
      <vt:lpstr>'3. TAPECIRANJE'!Print_Area_0_0_0_0</vt:lpstr>
      <vt:lpstr>'4. BRAVARSKI'!Print_Area_0_0_0_0</vt:lpstr>
      <vt:lpstr>'5. NAMJEŠTAJ RESTORANA'!Print_Area_0_0_0_0</vt:lpstr>
      <vt:lpstr>'6. UREDI'!Print_Area_0_0_0_0</vt:lpstr>
      <vt:lpstr>'7. WELLNESS'!Print_Area_0_0_0_0</vt:lpstr>
      <vt:lpstr>'8. RESTORAN TRS'!Print_Area_0_0_0_0</vt:lpstr>
      <vt:lpstr>'9.RASVJETA'!Print_Area_0_0_0_0</vt:lpstr>
      <vt:lpstr>REKAPITULACIJA!Print_Area_0_0_0_0</vt:lpstr>
      <vt:lpstr>'1.DEKORI'!Print_Area_0_0_0_0_0</vt:lpstr>
      <vt:lpstr>'3. TAPECIRANJE'!Print_Area_0_0_0_0_0</vt:lpstr>
      <vt:lpstr>'4. BRAVARSKI'!Print_Area_0_0_0_0_0</vt:lpstr>
      <vt:lpstr>'5. NAMJEŠTAJ RESTORANA'!Print_Area_0_0_0_0_0</vt:lpstr>
      <vt:lpstr>'6. UREDI'!Print_Area_0_0_0_0_0</vt:lpstr>
      <vt:lpstr>'7. WELLNESS'!Print_Area_0_0_0_0_0</vt:lpstr>
      <vt:lpstr>'8. RESTORAN TRS'!Print_Area_0_0_0_0_0</vt:lpstr>
      <vt:lpstr>'9.RASVJETA'!Print_Area_0_0_0_0_0</vt:lpstr>
      <vt:lpstr>REKAPITULACIJA!Print_Area_0_0_0_0_0</vt:lpstr>
      <vt:lpstr>'1.DEKORI'!Print_Area_0_0_0_0_0_0</vt:lpstr>
      <vt:lpstr>'3. TAPECIRANJE'!Print_Area_0_0_0_0_0_0</vt:lpstr>
      <vt:lpstr>'4. BRAVARSKI'!Print_Area_0_0_0_0_0_0</vt:lpstr>
      <vt:lpstr>'5. NAMJEŠTAJ RESTORANA'!Print_Area_0_0_0_0_0_0</vt:lpstr>
      <vt:lpstr>'6. UREDI'!Print_Area_0_0_0_0_0_0</vt:lpstr>
      <vt:lpstr>'7. WELLNESS'!Print_Area_0_0_0_0_0_0</vt:lpstr>
      <vt:lpstr>REKAPITULACIJA!Print_Area_0_0_0_0_0_0</vt:lpstr>
      <vt:lpstr>'1.DEKORI'!Print_Area_0_0_0_0_0_0_0</vt:lpstr>
      <vt:lpstr>'3. TAPECIRANJE'!Print_Area_0_0_0_0_0_0_0</vt:lpstr>
      <vt:lpstr>'4. BRAVARSKI'!Print_Area_0_0_0_0_0_0_0</vt:lpstr>
      <vt:lpstr>'5. NAMJEŠTAJ RESTORANA'!Print_Area_0_0_0_0_0_0_0</vt:lpstr>
      <vt:lpstr>'6. UREDI'!Print_Area_0_0_0_0_0_0_0</vt:lpstr>
      <vt:lpstr>'7. WELLNESS'!Print_Area_0_0_0_0_0_0_0</vt:lpstr>
      <vt:lpstr>REKAPITULACIJA!Print_Area_0_0_0_0_0_0_0</vt:lpstr>
      <vt:lpstr>'1.DEKORI'!Print_Area_0_0_0_0_0_0_0_0</vt:lpstr>
      <vt:lpstr>'3. TAPECIRANJE'!Print_Area_0_0_0_0_0_0_0_0</vt:lpstr>
      <vt:lpstr>'4. BRAVARSKI'!Print_Area_0_0_0_0_0_0_0_0</vt:lpstr>
      <vt:lpstr>'5. NAMJEŠTAJ RESTORANA'!Print_Area_0_0_0_0_0_0_0_0</vt:lpstr>
      <vt:lpstr>'6. UREDI'!Print_Area_0_0_0_0_0_0_0_0</vt:lpstr>
      <vt:lpstr>'7. WELLNESS'!Print_Area_0_0_0_0_0_0_0_0</vt:lpstr>
      <vt:lpstr>REKAPITULACIJA!Print_Area_0_0_0_0_0_0_0_0</vt:lpstr>
      <vt:lpstr>'1.DEKORI'!Print_Area_0_0_0_0_0_0_0_0_0</vt:lpstr>
      <vt:lpstr>'3. TAPECIRANJE'!Print_Area_0_0_0_0_0_0_0_0_0</vt:lpstr>
      <vt:lpstr>'4. BRAVARSKI'!Print_Area_0_0_0_0_0_0_0_0_0</vt:lpstr>
      <vt:lpstr>'5. NAMJEŠTAJ RESTORANA'!Print_Area_0_0_0_0_0_0_0_0_0</vt:lpstr>
      <vt:lpstr>'6. UREDI'!Print_Area_0_0_0_0_0_0_0_0_0</vt:lpstr>
      <vt:lpstr>'7. WELLNESS'!Print_Area_0_0_0_0_0_0_0_0_0</vt:lpstr>
      <vt:lpstr>REKAPITULACIJA!Print_Area_0_0_0_0_0_0_0_0_0</vt:lpstr>
      <vt:lpstr>'1.DEKORI'!Print_Area_0_0_0_0_0_0_0_0_0_0</vt:lpstr>
      <vt:lpstr>'3. TAPECIRANJE'!Print_Area_0_0_0_0_0_0_0_0_0_0</vt:lpstr>
      <vt:lpstr>'4. BRAVARSKI'!Print_Area_0_0_0_0_0_0_0_0_0_0</vt:lpstr>
      <vt:lpstr>'5. NAMJEŠTAJ RESTORANA'!Print_Area_0_0_0_0_0_0_0_0_0_0</vt:lpstr>
      <vt:lpstr>'6. UREDI'!Print_Area_0_0_0_0_0_0_0_0_0_0</vt:lpstr>
      <vt:lpstr>'7. WELLNESS'!Print_Area_0_0_0_0_0_0_0_0_0_0</vt:lpstr>
      <vt:lpstr>REKAPITULACIJA!Print_Area_0_0_0_0_0_0_0_0_0_0</vt:lpstr>
      <vt:lpstr>'1.DEKORI'!Print_Area_0_0_0_0_0_0_0_0_0_0_0</vt:lpstr>
      <vt:lpstr>'3. TAPECIRANJE'!Print_Area_0_0_0_0_0_0_0_0_0_0_0</vt:lpstr>
      <vt:lpstr>'4. BRAVARSKI'!Print_Area_0_0_0_0_0_0_0_0_0_0_0</vt:lpstr>
      <vt:lpstr>'5. NAMJEŠTAJ RESTORANA'!Print_Area_0_0_0_0_0_0_0_0_0_0_0</vt:lpstr>
      <vt:lpstr>'6. UREDI'!Print_Area_0_0_0_0_0_0_0_0_0_0_0</vt:lpstr>
      <vt:lpstr>'7. WELLNESS'!Print_Area_0_0_0_0_0_0_0_0_0_0_0</vt:lpstr>
      <vt:lpstr>REKAPITULACIJA!Print_Area_0_0_0_0_0_0_0_0_0_0_0</vt:lpstr>
      <vt:lpstr>'1.DEKORI'!Print_Area_0_0_0_0_0_0_0_0_0_0_0_0</vt:lpstr>
      <vt:lpstr>'3. TAPECIRANJE'!Print_Area_0_0_0_0_0_0_0_0_0_0_0_0</vt:lpstr>
      <vt:lpstr>'4. BRAVARSKI'!Print_Area_0_0_0_0_0_0_0_0_0_0_0_0</vt:lpstr>
      <vt:lpstr>'5. NAMJEŠTAJ RESTORANA'!Print_Area_0_0_0_0_0_0_0_0_0_0_0_0</vt:lpstr>
      <vt:lpstr>'6. UREDI'!Print_Area_0_0_0_0_0_0_0_0_0_0_0_0</vt:lpstr>
      <vt:lpstr>'7. WELLNESS'!Print_Area_0_0_0_0_0_0_0_0_0_0_0_0</vt:lpstr>
      <vt:lpstr>REKAPITULACIJA!Print_Area_0_0_0_0_0_0_0_0_0_0_0_0</vt:lpstr>
      <vt:lpstr>'1.DEKORI'!Print_Area_0_0_0_0_0_0_0_0_0_0_0_0_0</vt:lpstr>
      <vt:lpstr>'3. TAPECIRANJE'!Print_Area_0_0_0_0_0_0_0_0_0_0_0_0_0</vt:lpstr>
      <vt:lpstr>'4. BRAVARSKI'!Print_Area_0_0_0_0_0_0_0_0_0_0_0_0_0</vt:lpstr>
      <vt:lpstr>'5. NAMJEŠTAJ RESTORANA'!Print_Area_0_0_0_0_0_0_0_0_0_0_0_0_0</vt:lpstr>
      <vt:lpstr>'6. UREDI'!Print_Area_0_0_0_0_0_0_0_0_0_0_0_0_0</vt:lpstr>
      <vt:lpstr>'7. WELLNESS'!Print_Area_0_0_0_0_0_0_0_0_0_0_0_0_0</vt:lpstr>
      <vt:lpstr>REKAPITULACIJA!Print_Area_0_0_0_0_0_0_0_0_0_0_0_0_0</vt:lpstr>
      <vt:lpstr>'1.DEKORI'!Print_Area_0_0_0_0_0_0_0_0_0_0_0_0_0_0</vt:lpstr>
      <vt:lpstr>'3. TAPECIRANJE'!Print_Area_0_0_0_0_0_0_0_0_0_0_0_0_0_0</vt:lpstr>
      <vt:lpstr>'4. BRAVARSKI'!Print_Area_0_0_0_0_0_0_0_0_0_0_0_0_0_0</vt:lpstr>
      <vt:lpstr>'5. NAMJEŠTAJ RESTORANA'!Print_Area_0_0_0_0_0_0_0_0_0_0_0_0_0_0</vt:lpstr>
      <vt:lpstr>'6. UREDI'!Print_Area_0_0_0_0_0_0_0_0_0_0_0_0_0_0</vt:lpstr>
      <vt:lpstr>'7. WELLNESS'!Print_Area_0_0_0_0_0_0_0_0_0_0_0_0_0_0</vt:lpstr>
      <vt:lpstr>REKAPITULACIJA!Print_Area_0_0_0_0_0_0_0_0_0_0_0_0_0_0</vt:lpstr>
      <vt:lpstr>'1.DEKORI'!Print_Area_0_0_0_0_0_0_0_0_0_0_0_0_0_0_0</vt:lpstr>
      <vt:lpstr>'3. TAPECIRANJE'!Print_Area_0_0_0_0_0_0_0_0_0_0_0_0_0_0_0</vt:lpstr>
      <vt:lpstr>'4. BRAVARSKI'!Print_Area_0_0_0_0_0_0_0_0_0_0_0_0_0_0_0</vt:lpstr>
      <vt:lpstr>'5. NAMJEŠTAJ RESTORANA'!Print_Area_0_0_0_0_0_0_0_0_0_0_0_0_0_0_0</vt:lpstr>
      <vt:lpstr>'6. UREDI'!Print_Area_0_0_0_0_0_0_0_0_0_0_0_0_0_0_0</vt:lpstr>
      <vt:lpstr>'7. WELLNESS'!Print_Area_0_0_0_0_0_0_0_0_0_0_0_0_0_0_0</vt:lpstr>
      <vt:lpstr>REKAPITULACIJA!Print_Area_0_0_0_0_0_0_0_0_0_0_0_0_0_0_0</vt:lpstr>
      <vt:lpstr>'1.DEKORI'!Print_Area_0_0_0_0_0_0_0_0_0_0_0_0_0_0_0_0</vt:lpstr>
      <vt:lpstr>'3. TAPECIRANJE'!Print_Area_0_0_0_0_0_0_0_0_0_0_0_0_0_0_0_0</vt:lpstr>
      <vt:lpstr>'4. BRAVARSKI'!Print_Area_0_0_0_0_0_0_0_0_0_0_0_0_0_0_0_0</vt:lpstr>
      <vt:lpstr>'5. NAMJEŠTAJ RESTORANA'!Print_Area_0_0_0_0_0_0_0_0_0_0_0_0_0_0_0_0</vt:lpstr>
      <vt:lpstr>'6. UREDI'!Print_Area_0_0_0_0_0_0_0_0_0_0_0_0_0_0_0_0</vt:lpstr>
      <vt:lpstr>'7. WELLNESS'!Print_Area_0_0_0_0_0_0_0_0_0_0_0_0_0_0_0_0</vt:lpstr>
      <vt:lpstr>REKAPITULACIJA!Print_Area_0_0_0_0_0_0_0_0_0_0_0_0_0_0_0_0</vt:lpstr>
      <vt:lpstr>'3. TAPECIRANJE'!Print_Area_0_0_0_0_0_0_0_0_0_0_0_0_0_0_0_0_0</vt:lpstr>
      <vt:lpstr>'4. BRAVARSKI'!Print_Area_0_0_0_0_0_0_0_0_0_0_0_0_0_0_0_0_0</vt:lpstr>
      <vt:lpstr>'5. NAMJEŠTAJ RESTORANA'!Print_Area_0_0_0_0_0_0_0_0_0_0_0_0_0_0_0_0_0</vt:lpstr>
      <vt:lpstr>'6. UREDI'!Print_Area_0_0_0_0_0_0_0_0_0_0_0_0_0_0_0_0_0</vt:lpstr>
      <vt:lpstr>'7. WELLNESS'!Print_Area_0_0_0_0_0_0_0_0_0_0_0_0_0_0_0_0_0</vt:lpstr>
      <vt:lpstr>REKAPITULACIJA!Print_Area_0_0_0_0_0_0_0_0_0_0_0_0_0_0_0_0_0</vt:lpstr>
      <vt:lpstr>'1.DEKORI'!Print_Titles</vt:lpstr>
      <vt:lpstr>'3. TAPECIRANJE'!Print_Titles</vt:lpstr>
      <vt:lpstr>'4. BRAVARSKI'!Print_Titles</vt:lpstr>
      <vt:lpstr>'5. NAMJEŠTAJ RESTORANA'!Print_Titles</vt:lpstr>
      <vt:lpstr>'6. UREDI'!Print_Titles</vt:lpstr>
      <vt:lpstr>'7. WELLNESS'!Print_Titles</vt:lpstr>
      <vt:lpstr>'1.DEKORI'!Print_Titles_0</vt:lpstr>
      <vt:lpstr>'3. TAPECIRANJE'!Print_Titles_0</vt:lpstr>
      <vt:lpstr>'4. BRAVARSKI'!Print_Titles_0</vt:lpstr>
      <vt:lpstr>'5. NAMJEŠTAJ RESTORANA'!Print_Titles_0</vt:lpstr>
      <vt:lpstr>'6. UREDI'!Print_Titles_0</vt:lpstr>
      <vt:lpstr>'7. WELLNESS'!Print_Titles_0</vt:lpstr>
      <vt:lpstr>'1.DEKORI'!Print_Titles_0_0</vt:lpstr>
      <vt:lpstr>'3. TAPECIRANJE'!Print_Titles_0_0</vt:lpstr>
      <vt:lpstr>'4. BRAVARSKI'!Print_Titles_0_0</vt:lpstr>
      <vt:lpstr>'5. NAMJEŠTAJ RESTORANA'!Print_Titles_0_0</vt:lpstr>
      <vt:lpstr>'6. UREDI'!Print_Titles_0_0</vt:lpstr>
      <vt:lpstr>'7. WELLNESS'!Print_Titles_0_0</vt:lpstr>
      <vt:lpstr>'1.DEKORI'!Print_Titles_0_0_0</vt:lpstr>
      <vt:lpstr>'3. TAPECIRANJE'!Print_Titles_0_0_0</vt:lpstr>
      <vt:lpstr>'4. BRAVARSKI'!Print_Titles_0_0_0</vt:lpstr>
      <vt:lpstr>'5. NAMJEŠTAJ RESTORANA'!Print_Titles_0_0_0</vt:lpstr>
      <vt:lpstr>'6. UREDI'!Print_Titles_0_0_0</vt:lpstr>
      <vt:lpstr>'7. WELLNESS'!Print_Titles_0_0_0</vt:lpstr>
      <vt:lpstr>'1.DEKORI'!Print_Titles_0_0_0_0</vt:lpstr>
      <vt:lpstr>'3. TAPECIRANJE'!Print_Titles_0_0_0_0</vt:lpstr>
      <vt:lpstr>'4. BRAVARSKI'!Print_Titles_0_0_0_0</vt:lpstr>
      <vt:lpstr>'5. NAMJEŠTAJ RESTORANA'!Print_Titles_0_0_0_0</vt:lpstr>
      <vt:lpstr>'6. UREDI'!Print_Titles_0_0_0_0</vt:lpstr>
      <vt:lpstr>'7. WELLNESS'!Print_Titles_0_0_0_0</vt:lpstr>
      <vt:lpstr>'1.DEKORI'!Print_Titles_0_0_0_0_0</vt:lpstr>
      <vt:lpstr>'3. TAPECIRANJE'!Print_Titles_0_0_0_0_0</vt:lpstr>
      <vt:lpstr>'4. BRAVARSKI'!Print_Titles_0_0_0_0_0</vt:lpstr>
      <vt:lpstr>'5. NAMJEŠTAJ RESTORANA'!Print_Titles_0_0_0_0_0</vt:lpstr>
      <vt:lpstr>'6. UREDI'!Print_Titles_0_0_0_0_0</vt:lpstr>
      <vt:lpstr>'7. WELLNESS'!Print_Titles_0_0_0_0_0</vt:lpstr>
      <vt:lpstr>'1.DEKORI'!Print_Titles_0_0_0_0_0_0</vt:lpstr>
      <vt:lpstr>'3. TAPECIRANJE'!Print_Titles_0_0_0_0_0_0</vt:lpstr>
      <vt:lpstr>'4. BRAVARSKI'!Print_Titles_0_0_0_0_0_0</vt:lpstr>
      <vt:lpstr>'5. NAMJEŠTAJ RESTORANA'!Print_Titles_0_0_0_0_0_0</vt:lpstr>
      <vt:lpstr>'6. UREDI'!Print_Titles_0_0_0_0_0_0</vt:lpstr>
      <vt:lpstr>'7. WELLNESS'!Print_Titles_0_0_0_0_0_0</vt:lpstr>
      <vt:lpstr>'1.DEKORI'!Print_Titles_0_0_0_0_0_0_0</vt:lpstr>
      <vt:lpstr>'3. TAPECIRANJE'!Print_Titles_0_0_0_0_0_0_0</vt:lpstr>
      <vt:lpstr>'4. BRAVARSKI'!Print_Titles_0_0_0_0_0_0_0</vt:lpstr>
      <vt:lpstr>'5. NAMJEŠTAJ RESTORANA'!Print_Titles_0_0_0_0_0_0_0</vt:lpstr>
      <vt:lpstr>'6. UREDI'!Print_Titles_0_0_0_0_0_0_0</vt:lpstr>
      <vt:lpstr>'7. WELLNESS'!Print_Titles_0_0_0_0_0_0_0</vt:lpstr>
      <vt:lpstr>'1.DEKORI'!Print_Titles_0_0_0_0_0_0_0_0</vt:lpstr>
      <vt:lpstr>'3. TAPECIRANJE'!Print_Titles_0_0_0_0_0_0_0_0</vt:lpstr>
      <vt:lpstr>'4. BRAVARSKI'!Print_Titles_0_0_0_0_0_0_0_0</vt:lpstr>
      <vt:lpstr>'5. NAMJEŠTAJ RESTORANA'!Print_Titles_0_0_0_0_0_0_0_0</vt:lpstr>
      <vt:lpstr>'6. UREDI'!Print_Titles_0_0_0_0_0_0_0_0</vt:lpstr>
      <vt:lpstr>'7. WELLNESS'!Print_Titles_0_0_0_0_0_0_0_0</vt:lpstr>
      <vt:lpstr>'1.DEKORI'!Print_Titles_0_0_0_0_0_0_0_0_0</vt:lpstr>
      <vt:lpstr>'3. TAPECIRANJE'!Print_Titles_0_0_0_0_0_0_0_0_0</vt:lpstr>
      <vt:lpstr>'4. BRAVARSKI'!Print_Titles_0_0_0_0_0_0_0_0_0</vt:lpstr>
      <vt:lpstr>'5. NAMJEŠTAJ RESTORANA'!Print_Titles_0_0_0_0_0_0_0_0_0</vt:lpstr>
      <vt:lpstr>'6. UREDI'!Print_Titles_0_0_0_0_0_0_0_0_0</vt:lpstr>
      <vt:lpstr>'7. WELLNESS'!Print_Titles_0_0_0_0_0_0_0_0_0</vt:lpstr>
      <vt:lpstr>'1.DEKORI'!Print_Titles_0_0_0_0_0_0_0_0_0_0</vt:lpstr>
      <vt:lpstr>'3. TAPECIRANJE'!Print_Titles_0_0_0_0_0_0_0_0_0_0</vt:lpstr>
      <vt:lpstr>'4. BRAVARSKI'!Print_Titles_0_0_0_0_0_0_0_0_0_0</vt:lpstr>
      <vt:lpstr>'5. NAMJEŠTAJ RESTORANA'!Print_Titles_0_0_0_0_0_0_0_0_0_0</vt:lpstr>
      <vt:lpstr>'6. UREDI'!Print_Titles_0_0_0_0_0_0_0_0_0_0</vt:lpstr>
      <vt:lpstr>'7. WELLNESS'!Print_Titles_0_0_0_0_0_0_0_0_0_0</vt:lpstr>
      <vt:lpstr>'1.DEKORI'!Print_Titles_0_0_0_0_0_0_0_0_0_0_0</vt:lpstr>
      <vt:lpstr>'3. TAPECIRANJE'!Print_Titles_0_0_0_0_0_0_0_0_0_0_0</vt:lpstr>
      <vt:lpstr>'4. BRAVARSKI'!Print_Titles_0_0_0_0_0_0_0_0_0_0_0</vt:lpstr>
      <vt:lpstr>'5. NAMJEŠTAJ RESTORANA'!Print_Titles_0_0_0_0_0_0_0_0_0_0_0</vt:lpstr>
      <vt:lpstr>'6. UREDI'!Print_Titles_0_0_0_0_0_0_0_0_0_0_0</vt:lpstr>
      <vt:lpstr>'7. WELLNESS'!Print_Titles_0_0_0_0_0_0_0_0_0_0_0</vt:lpstr>
      <vt:lpstr>'1.DEKORI'!Print_Titles_0_0_0_0_0_0_0_0_0_0_0_0</vt:lpstr>
      <vt:lpstr>'3. TAPECIRANJE'!Print_Titles_0_0_0_0_0_0_0_0_0_0_0_0</vt:lpstr>
      <vt:lpstr>'4. BRAVARSKI'!Print_Titles_0_0_0_0_0_0_0_0_0_0_0_0</vt:lpstr>
      <vt:lpstr>'5. NAMJEŠTAJ RESTORANA'!Print_Titles_0_0_0_0_0_0_0_0_0_0_0_0</vt:lpstr>
      <vt:lpstr>'6. UREDI'!Print_Titles_0_0_0_0_0_0_0_0_0_0_0_0</vt:lpstr>
      <vt:lpstr>'7. WELLNESS'!Print_Titles_0_0_0_0_0_0_0_0_0_0_0_0</vt:lpstr>
      <vt:lpstr>'1.DEKORI'!Print_Titles_0_0_0_0_0_0_0_0_0_0_0_0_0</vt:lpstr>
      <vt:lpstr>'3. TAPECIRANJE'!Print_Titles_0_0_0_0_0_0_0_0_0_0_0_0_0</vt:lpstr>
      <vt:lpstr>'4. BRAVARSKI'!Print_Titles_0_0_0_0_0_0_0_0_0_0_0_0_0</vt:lpstr>
      <vt:lpstr>'5. NAMJEŠTAJ RESTORANA'!Print_Titles_0_0_0_0_0_0_0_0_0_0_0_0_0</vt:lpstr>
      <vt:lpstr>'6. UREDI'!Print_Titles_0_0_0_0_0_0_0_0_0_0_0_0_0</vt:lpstr>
      <vt:lpstr>'7. WELLNESS'!Print_Titles_0_0_0_0_0_0_0_0_0_0_0_0_0</vt:lpstr>
      <vt:lpstr>'1.DEKORI'!Print_Titles_0_0_0_0_0_0_0_0_0_0_0_0_0_0</vt:lpstr>
      <vt:lpstr>'3. TAPECIRANJE'!Print_Titles_0_0_0_0_0_0_0_0_0_0_0_0_0_0</vt:lpstr>
      <vt:lpstr>'4. BRAVARSKI'!Print_Titles_0_0_0_0_0_0_0_0_0_0_0_0_0_0</vt:lpstr>
      <vt:lpstr>'5. NAMJEŠTAJ RESTORANA'!Print_Titles_0_0_0_0_0_0_0_0_0_0_0_0_0_0</vt:lpstr>
      <vt:lpstr>'6. UREDI'!Print_Titles_0_0_0_0_0_0_0_0_0_0_0_0_0_0</vt:lpstr>
      <vt:lpstr>'7. WELLNESS'!Print_Titles_0_0_0_0_0_0_0_0_0_0_0_0_0_0</vt:lpstr>
      <vt:lpstr>'1.DEKORI'!Print_Titles_0_0_0_0_0_0_0_0_0_0_0_0_0_0_0</vt:lpstr>
      <vt:lpstr>'3. TAPECIRANJE'!Print_Titles_0_0_0_0_0_0_0_0_0_0_0_0_0_0_0</vt:lpstr>
      <vt:lpstr>'4. BRAVARSKI'!Print_Titles_0_0_0_0_0_0_0_0_0_0_0_0_0_0_0</vt:lpstr>
      <vt:lpstr>'5. NAMJEŠTAJ RESTORANA'!Print_Titles_0_0_0_0_0_0_0_0_0_0_0_0_0_0_0</vt:lpstr>
      <vt:lpstr>'6. UREDI'!Print_Titles_0_0_0_0_0_0_0_0_0_0_0_0_0_0_0</vt:lpstr>
      <vt:lpstr>'7. WELLNESS'!Print_Titles_0_0_0_0_0_0_0_0_0_0_0_0_0_0_0</vt:lpstr>
      <vt:lpstr>'1.DEKORI'!Print_Titles_0_0_0_0_0_0_0_0_0_0_0_0_0_0_0_0</vt:lpstr>
      <vt:lpstr>'3. TAPECIRANJE'!Print_Titles_0_0_0_0_0_0_0_0_0_0_0_0_0_0_0_0</vt:lpstr>
      <vt:lpstr>'4. BRAVARSKI'!Print_Titles_0_0_0_0_0_0_0_0_0_0_0_0_0_0_0_0</vt:lpstr>
      <vt:lpstr>'5. NAMJEŠTAJ RESTORANA'!Print_Titles_0_0_0_0_0_0_0_0_0_0_0_0_0_0_0_0</vt:lpstr>
      <vt:lpstr>'6. UREDI'!Print_Titles_0_0_0_0_0_0_0_0_0_0_0_0_0_0_0_0</vt:lpstr>
      <vt:lpstr>'7. WELLNESS'!Print_Titles_0_0_0_0_0_0_0_0_0_0_0_0_0_0_0_0</vt:lpstr>
      <vt:lpstr>'1.DEKORI'!Print_Titles_0_0_0_0_0_0_0_0_0_0_0_0_0_0_0_0_0</vt:lpstr>
      <vt:lpstr>'3. TAPECIRANJE'!Print_Titles_0_0_0_0_0_0_0_0_0_0_0_0_0_0_0_0_0</vt:lpstr>
      <vt:lpstr>'4. BRAVARSKI'!Print_Titles_0_0_0_0_0_0_0_0_0_0_0_0_0_0_0_0_0</vt:lpstr>
      <vt:lpstr>'5. NAMJEŠTAJ RESTORANA'!Print_Titles_0_0_0_0_0_0_0_0_0_0_0_0_0_0_0_0_0</vt:lpstr>
      <vt:lpstr>'6. UREDI'!Print_Titles_0_0_0_0_0_0_0_0_0_0_0_0_0_0_0_0_0</vt:lpstr>
      <vt:lpstr>'7. WELLNESS'!Print_Titles_0_0_0_0_0_0_0_0_0_0_0_0_0_0_0_0_0</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 Štefanac</dc:creator>
  <cp:lastModifiedBy>Korisnik</cp:lastModifiedBy>
  <cp:revision>158</cp:revision>
  <cp:lastPrinted>2018-02-04T19:24:05Z</cp:lastPrinted>
  <dcterms:created xsi:type="dcterms:W3CDTF">2013-06-27T11:43:38Z</dcterms:created>
  <dcterms:modified xsi:type="dcterms:W3CDTF">2018-02-22T19:11:15Z</dcterms:modified>
  <dc:language>hr-HR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