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4240" windowHeight="12330"/>
  </bookViews>
  <sheets>
    <sheet name="REKAPITULACIJA" sheetId="3" r:id="rId1"/>
    <sheet name="KNJIGE 17. STOLJEĆA" sheetId="1" r:id="rId2"/>
    <sheet name="KNJIGE 18. STOLJEĆA" sheetId="2" r:id="rId3"/>
    <sheet name="KNJIGE 19. STOLJEĆA" sheetId="4" r:id="rId4"/>
    <sheet name="MATIČNE KNJIGE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4"/>
  <c r="F93"/>
  <c r="F193"/>
  <c r="F192" s="1"/>
  <c r="F154"/>
  <c r="F94"/>
  <c r="F75"/>
  <c r="F76"/>
  <c r="F143"/>
  <c r="F26" i="5"/>
  <c r="F27"/>
  <c r="F28"/>
  <c r="F29"/>
  <c r="F20"/>
  <c r="F21"/>
  <c r="F22"/>
  <c r="F23"/>
  <c r="F14"/>
  <c r="F15"/>
  <c r="F16"/>
  <c r="F17"/>
  <c r="F221" i="4"/>
  <c r="F215"/>
  <c r="F25" i="5"/>
  <c r="F19"/>
  <c r="F13"/>
  <c r="F227" i="4"/>
  <c r="F226"/>
  <c r="F224"/>
  <c r="F223"/>
  <c r="F220"/>
  <c r="F218"/>
  <c r="F217"/>
  <c r="F214"/>
  <c r="F212"/>
  <c r="F211"/>
  <c r="F209"/>
  <c r="F208"/>
  <c r="F206"/>
  <c r="F205"/>
  <c r="F203"/>
  <c r="F202"/>
  <c r="F200"/>
  <c r="F199"/>
  <c r="F197"/>
  <c r="F196"/>
  <c r="F194"/>
  <c r="F191"/>
  <c r="F190"/>
  <c r="F188"/>
  <c r="F187"/>
  <c r="F185"/>
  <c r="F184"/>
  <c r="F182"/>
  <c r="F181"/>
  <c r="F179"/>
  <c r="F178"/>
  <c r="F176"/>
  <c r="F175"/>
  <c r="F173"/>
  <c r="F172"/>
  <c r="F170"/>
  <c r="F169"/>
  <c r="F167"/>
  <c r="F166"/>
  <c r="F164"/>
  <c r="F163"/>
  <c r="F161"/>
  <c r="F160"/>
  <c r="F158"/>
  <c r="F157"/>
  <c r="F155"/>
  <c r="F152"/>
  <c r="F151"/>
  <c r="F149"/>
  <c r="F148"/>
  <c r="F146"/>
  <c r="F145"/>
  <c r="F142"/>
  <c r="F140"/>
  <c r="F139"/>
  <c r="F137"/>
  <c r="F136"/>
  <c r="F134"/>
  <c r="F133"/>
  <c r="F131"/>
  <c r="F130"/>
  <c r="F128"/>
  <c r="F127"/>
  <c r="F125"/>
  <c r="F124"/>
  <c r="F122"/>
  <c r="F121"/>
  <c r="F119"/>
  <c r="F118"/>
  <c r="F116"/>
  <c r="F115"/>
  <c r="F113"/>
  <c r="F112"/>
  <c r="F110"/>
  <c r="F109"/>
  <c r="F107"/>
  <c r="F106"/>
  <c r="F104"/>
  <c r="F103"/>
  <c r="F80"/>
  <c r="F44"/>
  <c r="F26"/>
  <c r="F92" i="2"/>
  <c r="F122"/>
  <c r="F269"/>
  <c r="F287"/>
  <c r="F101" i="4"/>
  <c r="F100"/>
  <c r="F98"/>
  <c r="F97"/>
  <c r="F95"/>
  <c r="F92"/>
  <c r="F91"/>
  <c r="F89"/>
  <c r="F88"/>
  <c r="F86"/>
  <c r="F85"/>
  <c r="F83"/>
  <c r="F82"/>
  <c r="F79"/>
  <c r="F77"/>
  <c r="F74"/>
  <c r="F73"/>
  <c r="F71"/>
  <c r="F70"/>
  <c r="F68"/>
  <c r="F67"/>
  <c r="F65"/>
  <c r="F64"/>
  <c r="F62"/>
  <c r="F61"/>
  <c r="F59"/>
  <c r="F58"/>
  <c r="F56"/>
  <c r="F55"/>
  <c r="F53"/>
  <c r="F52"/>
  <c r="F50"/>
  <c r="F48" s="1"/>
  <c r="F47"/>
  <c r="F46"/>
  <c r="F43"/>
  <c r="F41"/>
  <c r="F40"/>
  <c r="F38"/>
  <c r="F37"/>
  <c r="F35"/>
  <c r="F34"/>
  <c r="F32"/>
  <c r="F31"/>
  <c r="F29"/>
  <c r="F28"/>
  <c r="F25"/>
  <c r="F23"/>
  <c r="F22"/>
  <c r="F20"/>
  <c r="F19"/>
  <c r="F17"/>
  <c r="F16"/>
  <c r="F14"/>
  <c r="F13"/>
  <c r="F290" i="2"/>
  <c r="F289"/>
  <c r="F286"/>
  <c r="F284"/>
  <c r="F283"/>
  <c r="F281"/>
  <c r="F280"/>
  <c r="F278"/>
  <c r="F277"/>
  <c r="F275"/>
  <c r="F274"/>
  <c r="F272"/>
  <c r="F271"/>
  <c r="F268"/>
  <c r="F266"/>
  <c r="F265"/>
  <c r="F263"/>
  <c r="F262"/>
  <c r="F260"/>
  <c r="F259"/>
  <c r="F257"/>
  <c r="F256"/>
  <c r="F254"/>
  <c r="F253"/>
  <c r="F251"/>
  <c r="F250"/>
  <c r="F248"/>
  <c r="F247"/>
  <c r="F245"/>
  <c r="F244"/>
  <c r="F242"/>
  <c r="F241"/>
  <c r="F239"/>
  <c r="F238"/>
  <c r="F236"/>
  <c r="F235"/>
  <c r="F233"/>
  <c r="F232"/>
  <c r="F230"/>
  <c r="F229"/>
  <c r="F227"/>
  <c r="F226"/>
  <c r="F224"/>
  <c r="F223"/>
  <c r="F221"/>
  <c r="F220"/>
  <c r="F218"/>
  <c r="F217"/>
  <c r="F215"/>
  <c r="F214"/>
  <c r="F212"/>
  <c r="F211"/>
  <c r="F209"/>
  <c r="F208"/>
  <c r="F206"/>
  <c r="F205"/>
  <c r="F203"/>
  <c r="F202"/>
  <c r="F200"/>
  <c r="F199"/>
  <c r="F197"/>
  <c r="F196"/>
  <c r="F194"/>
  <c r="F193"/>
  <c r="F191"/>
  <c r="F190"/>
  <c r="F188"/>
  <c r="F187"/>
  <c r="F185"/>
  <c r="F184"/>
  <c r="F182"/>
  <c r="F181"/>
  <c r="F179"/>
  <c r="F178"/>
  <c r="F176"/>
  <c r="F175"/>
  <c r="F173"/>
  <c r="F172"/>
  <c r="F170"/>
  <c r="F169"/>
  <c r="F167"/>
  <c r="F166"/>
  <c r="F164"/>
  <c r="F163"/>
  <c r="F161"/>
  <c r="F160"/>
  <c r="F158"/>
  <c r="F157"/>
  <c r="F155"/>
  <c r="F152"/>
  <c r="F151"/>
  <c r="F149"/>
  <c r="F148"/>
  <c r="F146"/>
  <c r="F145"/>
  <c r="F143"/>
  <c r="F142"/>
  <c r="F140"/>
  <c r="F139"/>
  <c r="F137"/>
  <c r="F136"/>
  <c r="F134"/>
  <c r="F133"/>
  <c r="F67"/>
  <c r="F59"/>
  <c r="F131"/>
  <c r="F130"/>
  <c r="F128"/>
  <c r="F127"/>
  <c r="F125"/>
  <c r="F124"/>
  <c r="F121"/>
  <c r="F119"/>
  <c r="F118"/>
  <c r="F116"/>
  <c r="F115"/>
  <c r="F113"/>
  <c r="F112"/>
  <c r="F110"/>
  <c r="F109"/>
  <c r="F107"/>
  <c r="F106"/>
  <c r="F104"/>
  <c r="F103"/>
  <c r="F101"/>
  <c r="F100"/>
  <c r="F98"/>
  <c r="F97"/>
  <c r="F95"/>
  <c r="F94"/>
  <c r="F91"/>
  <c r="F89"/>
  <c r="F88"/>
  <c r="F86"/>
  <c r="F85"/>
  <c r="F83"/>
  <c r="F82"/>
  <c r="F80"/>
  <c r="F79"/>
  <c r="F77"/>
  <c r="F76"/>
  <c r="F74"/>
  <c r="F73"/>
  <c r="F71"/>
  <c r="F70"/>
  <c r="F68"/>
  <c r="F210" l="1"/>
  <c r="F216"/>
  <c r="F279"/>
  <c r="F276"/>
  <c r="F264"/>
  <c r="F258"/>
  <c r="F12" i="5"/>
  <c r="F24"/>
  <c r="F18"/>
  <c r="F201" i="4"/>
  <c r="F213"/>
  <c r="F225"/>
  <c r="F222"/>
  <c r="F216"/>
  <c r="F210"/>
  <c r="F207"/>
  <c r="F219"/>
  <c r="F195"/>
  <c r="F144"/>
  <c r="F204"/>
  <c r="F171"/>
  <c r="F198"/>
  <c r="F111"/>
  <c r="F159"/>
  <c r="F165"/>
  <c r="F177"/>
  <c r="F147"/>
  <c r="F162"/>
  <c r="F174"/>
  <c r="F186"/>
  <c r="F150"/>
  <c r="F189"/>
  <c r="F153"/>
  <c r="F168"/>
  <c r="F180"/>
  <c r="F156"/>
  <c r="F183"/>
  <c r="F141"/>
  <c r="F138"/>
  <c r="F135"/>
  <c r="F132"/>
  <c r="F129"/>
  <c r="F126"/>
  <c r="F120"/>
  <c r="F108"/>
  <c r="F102"/>
  <c r="F123"/>
  <c r="F114"/>
  <c r="F117"/>
  <c r="F96"/>
  <c r="F105"/>
  <c r="F84"/>
  <c r="F72"/>
  <c r="F78"/>
  <c r="F66"/>
  <c r="F69"/>
  <c r="F81"/>
  <c r="F33"/>
  <c r="F51"/>
  <c r="F87"/>
  <c r="F99"/>
  <c r="F90"/>
  <c r="F63"/>
  <c r="F42"/>
  <c r="F57"/>
  <c r="F45"/>
  <c r="F39"/>
  <c r="F36"/>
  <c r="F30"/>
  <c r="F15"/>
  <c r="F12"/>
  <c r="F261" i="2"/>
  <c r="F273"/>
  <c r="F255"/>
  <c r="F270"/>
  <c r="F288"/>
  <c r="F285"/>
  <c r="F60" i="4"/>
  <c r="F54"/>
  <c r="F21"/>
  <c r="F24"/>
  <c r="F18"/>
  <c r="F27"/>
  <c r="F282" i="2"/>
  <c r="F267"/>
  <c r="F252"/>
  <c r="F234"/>
  <c r="F246"/>
  <c r="F228"/>
  <c r="F240"/>
  <c r="F243"/>
  <c r="F237"/>
  <c r="F231"/>
  <c r="F225"/>
  <c r="F186"/>
  <c r="F213"/>
  <c r="F249"/>
  <c r="F219"/>
  <c r="F222"/>
  <c r="F198"/>
  <c r="F174"/>
  <c r="F177"/>
  <c r="F153"/>
  <c r="F207"/>
  <c r="F189"/>
  <c r="F162"/>
  <c r="F168"/>
  <c r="F180"/>
  <c r="F204"/>
  <c r="F141"/>
  <c r="F171"/>
  <c r="F183"/>
  <c r="F165"/>
  <c r="F201"/>
  <c r="F156"/>
  <c r="F192"/>
  <c r="F114"/>
  <c r="F195"/>
  <c r="F159"/>
  <c r="F132"/>
  <c r="F144"/>
  <c r="F138"/>
  <c r="F150"/>
  <c r="F147"/>
  <c r="F135"/>
  <c r="F126"/>
  <c r="F102"/>
  <c r="F108"/>
  <c r="F87"/>
  <c r="F99"/>
  <c r="F111"/>
  <c r="F105"/>
  <c r="F117"/>
  <c r="F129"/>
  <c r="F96"/>
  <c r="F93"/>
  <c r="F90"/>
  <c r="F120"/>
  <c r="F123"/>
  <c r="F84"/>
  <c r="F81"/>
  <c r="F78"/>
  <c r="F75"/>
  <c r="F72"/>
  <c r="F69"/>
  <c r="F66"/>
  <c r="F53"/>
  <c r="F30" i="5" l="1"/>
  <c r="B15" i="3" s="1"/>
  <c r="F228" i="4"/>
  <c r="B14" i="3" s="1"/>
  <c r="F65" i="2"/>
  <c r="F64"/>
  <c r="F62"/>
  <c r="F61"/>
  <c r="F58"/>
  <c r="F56"/>
  <c r="F55"/>
  <c r="F52"/>
  <c r="F50"/>
  <c r="F49"/>
  <c r="F47"/>
  <c r="F46"/>
  <c r="F44"/>
  <c r="F43"/>
  <c r="F41"/>
  <c r="F40"/>
  <c r="F38"/>
  <c r="F37"/>
  <c r="F35"/>
  <c r="F34"/>
  <c r="F32"/>
  <c r="F31"/>
  <c r="F29"/>
  <c r="F28"/>
  <c r="F26"/>
  <c r="F25"/>
  <c r="F23"/>
  <c r="F22"/>
  <c r="F20"/>
  <c r="F19"/>
  <c r="F17"/>
  <c r="F16"/>
  <c r="F14"/>
  <c r="F13"/>
  <c r="F331" i="1"/>
  <c r="F332"/>
  <c r="F319"/>
  <c r="F320"/>
  <c r="F322"/>
  <c r="F323"/>
  <c r="F325"/>
  <c r="F326"/>
  <c r="F328"/>
  <c r="F313"/>
  <c r="F314"/>
  <c r="F316"/>
  <c r="F317"/>
  <c r="F329"/>
  <c r="F301"/>
  <c r="F302"/>
  <c r="F304"/>
  <c r="F305"/>
  <c r="F307"/>
  <c r="F308"/>
  <c r="F310"/>
  <c r="F311"/>
  <c r="F298"/>
  <c r="F299"/>
  <c r="F289"/>
  <c r="F290"/>
  <c r="F292"/>
  <c r="F293"/>
  <c r="F295"/>
  <c r="F296"/>
  <c r="F283"/>
  <c r="F280"/>
  <c r="F281"/>
  <c r="F284"/>
  <c r="F286"/>
  <c r="F287"/>
  <c r="F268"/>
  <c r="F269"/>
  <c r="F271"/>
  <c r="F272"/>
  <c r="F274"/>
  <c r="F275"/>
  <c r="F277"/>
  <c r="F278"/>
  <c r="F265"/>
  <c r="F266"/>
  <c r="F260"/>
  <c r="F262"/>
  <c r="F263"/>
  <c r="F257"/>
  <c r="F259"/>
  <c r="F250"/>
  <c r="F251"/>
  <c r="F253"/>
  <c r="F254"/>
  <c r="F256"/>
  <c r="F235"/>
  <c r="F236"/>
  <c r="F238"/>
  <c r="F239"/>
  <c r="F241"/>
  <c r="F242"/>
  <c r="F244"/>
  <c r="F245"/>
  <c r="F247"/>
  <c r="F220"/>
  <c r="F221"/>
  <c r="F223"/>
  <c r="F224"/>
  <c r="F226"/>
  <c r="F227"/>
  <c r="F229"/>
  <c r="F230"/>
  <c r="F232"/>
  <c r="F233"/>
  <c r="F208"/>
  <c r="F209"/>
  <c r="F211"/>
  <c r="F212"/>
  <c r="F214"/>
  <c r="F215"/>
  <c r="F193"/>
  <c r="F194"/>
  <c r="F196"/>
  <c r="F197"/>
  <c r="F199"/>
  <c r="F200"/>
  <c r="F202"/>
  <c r="F203"/>
  <c r="F205"/>
  <c r="F206"/>
  <c r="F217"/>
  <c r="F218"/>
  <c r="F248"/>
  <c r="F184"/>
  <c r="F185"/>
  <c r="F187"/>
  <c r="F188"/>
  <c r="F190"/>
  <c r="F191"/>
  <c r="F169"/>
  <c r="F170"/>
  <c r="F172"/>
  <c r="F173"/>
  <c r="F175"/>
  <c r="F176"/>
  <c r="F178"/>
  <c r="F179"/>
  <c r="F181"/>
  <c r="F182"/>
  <c r="F154"/>
  <c r="F155"/>
  <c r="F157"/>
  <c r="F158"/>
  <c r="F160"/>
  <c r="F161"/>
  <c r="F163"/>
  <c r="F164"/>
  <c r="F115"/>
  <c r="F116"/>
  <c r="F118"/>
  <c r="F119"/>
  <c r="F121"/>
  <c r="F122"/>
  <c r="F124"/>
  <c r="F125"/>
  <c r="F127"/>
  <c r="F128"/>
  <c r="F130"/>
  <c r="F131"/>
  <c r="F133"/>
  <c r="F134"/>
  <c r="F136"/>
  <c r="F137"/>
  <c r="F139"/>
  <c r="F140"/>
  <c r="F142"/>
  <c r="F143"/>
  <c r="F145"/>
  <c r="F146"/>
  <c r="F148"/>
  <c r="F149"/>
  <c r="F151"/>
  <c r="F152"/>
  <c r="F166"/>
  <c r="F167"/>
  <c r="F113"/>
  <c r="F110"/>
  <c r="F112"/>
  <c r="F318" l="1"/>
  <c r="F330"/>
  <c r="F324"/>
  <c r="F321"/>
  <c r="F30" i="2"/>
  <c r="F36"/>
  <c r="F39"/>
  <c r="F27"/>
  <c r="F63"/>
  <c r="F54"/>
  <c r="F18"/>
  <c r="F24"/>
  <c r="F60"/>
  <c r="F57"/>
  <c r="F51"/>
  <c r="F48"/>
  <c r="F45"/>
  <c r="F42"/>
  <c r="F33"/>
  <c r="F12"/>
  <c r="F15"/>
  <c r="F21"/>
  <c r="F327" i="1"/>
  <c r="F312"/>
  <c r="F315"/>
  <c r="F306"/>
  <c r="F309"/>
  <c r="F288"/>
  <c r="F300"/>
  <c r="F303"/>
  <c r="F285"/>
  <c r="F279"/>
  <c r="F297"/>
  <c r="F294"/>
  <c r="F291"/>
  <c r="F282"/>
  <c r="F267"/>
  <c r="F270"/>
  <c r="F273"/>
  <c r="F276"/>
  <c r="F261"/>
  <c r="F258"/>
  <c r="F255"/>
  <c r="F264"/>
  <c r="F249"/>
  <c r="F252"/>
  <c r="F246"/>
  <c r="F237"/>
  <c r="F234"/>
  <c r="F243"/>
  <c r="F240"/>
  <c r="F213"/>
  <c r="F231"/>
  <c r="F222"/>
  <c r="F219"/>
  <c r="F204"/>
  <c r="F198"/>
  <c r="F195"/>
  <c r="F207"/>
  <c r="F228"/>
  <c r="F225"/>
  <c r="F189"/>
  <c r="F210"/>
  <c r="F216"/>
  <c r="F192"/>
  <c r="F201"/>
  <c r="F186"/>
  <c r="F183"/>
  <c r="F177"/>
  <c r="F171"/>
  <c r="F180"/>
  <c r="F168"/>
  <c r="F174"/>
  <c r="F150"/>
  <c r="F156"/>
  <c r="F111"/>
  <c r="F123"/>
  <c r="F120"/>
  <c r="F159"/>
  <c r="F162"/>
  <c r="F165"/>
  <c r="F153"/>
  <c r="F138"/>
  <c r="F126"/>
  <c r="F114"/>
  <c r="F147"/>
  <c r="F135"/>
  <c r="F144"/>
  <c r="F132"/>
  <c r="F141"/>
  <c r="F129"/>
  <c r="F117"/>
  <c r="F88"/>
  <c r="F89"/>
  <c r="F91"/>
  <c r="F92"/>
  <c r="F94"/>
  <c r="F95"/>
  <c r="F97"/>
  <c r="F98"/>
  <c r="F100"/>
  <c r="F101"/>
  <c r="F103"/>
  <c r="F104"/>
  <c r="F106"/>
  <c r="F107"/>
  <c r="F109"/>
  <c r="F108" s="1"/>
  <c r="F71"/>
  <c r="F73"/>
  <c r="F74"/>
  <c r="F76"/>
  <c r="F77"/>
  <c r="F79"/>
  <c r="F80"/>
  <c r="F82"/>
  <c r="F83"/>
  <c r="F85"/>
  <c r="F86"/>
  <c r="F70"/>
  <c r="F68"/>
  <c r="F67"/>
  <c r="F65"/>
  <c r="F64"/>
  <c r="F62"/>
  <c r="F61"/>
  <c r="F59"/>
  <c r="F58"/>
  <c r="F56"/>
  <c r="F55"/>
  <c r="F53"/>
  <c r="F52"/>
  <c r="F50"/>
  <c r="F49"/>
  <c r="F47"/>
  <c r="F46"/>
  <c r="F44"/>
  <c r="F43"/>
  <c r="F41"/>
  <c r="F40"/>
  <c r="F38"/>
  <c r="F37"/>
  <c r="F35"/>
  <c r="F34"/>
  <c r="F32"/>
  <c r="F31"/>
  <c r="F29"/>
  <c r="F28"/>
  <c r="F26"/>
  <c r="F25"/>
  <c r="F23"/>
  <c r="F22"/>
  <c r="F20"/>
  <c r="F19"/>
  <c r="F17"/>
  <c r="F16"/>
  <c r="F14"/>
  <c r="F13"/>
  <c r="F291" i="2" l="1"/>
  <c r="B13" i="3" s="1"/>
  <c r="F36" i="1"/>
  <c r="F48"/>
  <c r="F63"/>
  <c r="F60"/>
  <c r="F42"/>
  <c r="F57"/>
  <c r="F66"/>
  <c r="F15"/>
  <c r="F12"/>
  <c r="F81"/>
  <c r="F96"/>
  <c r="F87"/>
  <c r="F69"/>
  <c r="F105"/>
  <c r="F93"/>
  <c r="F102"/>
  <c r="F99"/>
  <c r="F90"/>
  <c r="F72"/>
  <c r="F75"/>
  <c r="F84"/>
  <c r="F78"/>
  <c r="F54"/>
  <c r="F51"/>
  <c r="F45"/>
  <c r="F39"/>
  <c r="F33"/>
  <c r="F30"/>
  <c r="F27"/>
  <c r="F24"/>
  <c r="F21"/>
  <c r="F18"/>
  <c r="F333" l="1"/>
  <c r="B12" i="3" s="1"/>
  <c r="B16" s="1"/>
  <c r="B18" s="1"/>
</calcChain>
</file>

<file path=xl/sharedStrings.xml><?xml version="1.0" encoding="utf-8"?>
<sst xmlns="http://schemas.openxmlformats.org/spreadsheetml/2006/main" count="1508" uniqueCount="426">
  <si>
    <t>Investitor</t>
  </si>
  <si>
    <t>Franjevački samostan Vukovar</t>
  </si>
  <si>
    <t>Troškovnik obnove fundusa Franjevačke knjižnice Vukovar</t>
  </si>
  <si>
    <t>Opis predmeta</t>
  </si>
  <si>
    <t>Konzervatorsko - restauratorski radovi na knjigama</t>
  </si>
  <si>
    <t xml:space="preserve">1. </t>
  </si>
  <si>
    <t>Knjige 17. stoljeća</t>
  </si>
  <si>
    <t xml:space="preserve">2. </t>
  </si>
  <si>
    <t>Knjige 18. stoljeća</t>
  </si>
  <si>
    <t>Knjige 19. stoljeća</t>
  </si>
  <si>
    <t>3.</t>
  </si>
  <si>
    <t>Matične knjige</t>
  </si>
  <si>
    <t xml:space="preserve">4. </t>
  </si>
  <si>
    <t>PDV</t>
  </si>
  <si>
    <t>IZNOS S PDVOM</t>
  </si>
  <si>
    <t>UKUPNO (1. + 2. + 3. + 4.)</t>
  </si>
  <si>
    <t>Corius, Haymo. Concordantium moralium in Sacram Scripturam. Tom 4. Mediolani, 1659</t>
  </si>
  <si>
    <t>1.</t>
  </si>
  <si>
    <t>Stavka</t>
  </si>
  <si>
    <t>Jedinica</t>
  </si>
  <si>
    <t>Količina</t>
  </si>
  <si>
    <t>Format (/A4)</t>
  </si>
  <si>
    <t>Iznos po jedinici</t>
  </si>
  <si>
    <t>Ukupno</t>
  </si>
  <si>
    <t>I. KNJIGE 17. STOLJEĆA</t>
  </si>
  <si>
    <t>uvez</t>
  </si>
  <si>
    <t>list</t>
  </si>
  <si>
    <t>zaštitna kutija</t>
  </si>
  <si>
    <t>komad</t>
  </si>
  <si>
    <t xml:space="preserve">Lantusca, Angelus. Theatrum regularium. Romae, 1700. </t>
  </si>
  <si>
    <t xml:space="preserve">3. </t>
  </si>
  <si>
    <t>Duarte, Didacus. Brevis expositio propositionum dannatarum. Venetiis ac Bassani, 1679</t>
  </si>
  <si>
    <t>Boyvin, Joannes Gabriel. Theologia Scoti … . P. 2. Venetiis, 1690.</t>
  </si>
  <si>
    <t>SADRŽAJ</t>
  </si>
  <si>
    <t xml:space="preserve">5. </t>
  </si>
  <si>
    <t>Ambrosino, Joannes Antonius. Enchyridion philosophicum. P. IV. Neapoli, 1693.</t>
  </si>
  <si>
    <t>Nobili, Francesco dè. Il giobbe … . In Bologna, 1678.</t>
  </si>
  <si>
    <t>Paoletti, Agostino. Discursus praedicabilis … . Coloniae Agrippinae, 1700.</t>
  </si>
  <si>
    <t>6.</t>
  </si>
  <si>
    <t>Stephanus, a S. Paulo. Flavissae concionatoriae. Coloniae Agrippinae, 1686</t>
  </si>
  <si>
    <t>7.</t>
  </si>
  <si>
    <t xml:space="preserve">Toleti, Franciscus. Instructio sacerdotum. Brixiae, 1608. </t>
  </si>
  <si>
    <t>ručno restauriranje</t>
  </si>
  <si>
    <t>neutralizacija</t>
  </si>
  <si>
    <t>Re'sweidus, Heribertus. Vitae patrum oder Leben der Vätter. Dillingen, 1691</t>
  </si>
  <si>
    <t>Haunoldus, Christophorus. Theologiae speculativae … . Libri IV. Ingolstadii, 1678.</t>
  </si>
  <si>
    <t xml:space="preserve">Tamburinus, Thoma. Explicato decalogi. Venetiis, 1687. </t>
  </si>
  <si>
    <t>Marchantius, Jacobus. Hertus pastorum … . Venetiis, 1667.</t>
  </si>
  <si>
    <t>12.</t>
  </si>
  <si>
    <t xml:space="preserve">Werböcz, Stephanus de. Corpus juris Hungarici. Tyrnaviae, 1696. </t>
  </si>
  <si>
    <t xml:space="preserve">Corius, Haymo. Pharao flagellatus … . T. II. Medioalni, 1660. </t>
  </si>
  <si>
    <t>14.</t>
  </si>
  <si>
    <t>Corius, Haymo. Pharao flagellatus … . T. II. Mediolani, 1664.</t>
  </si>
  <si>
    <t>Corius, Haymo. Concordantiarum moralium in Sacr. Scriptorum. T. III. Mediolani, 1657.</t>
  </si>
  <si>
    <t>Krämer, Mathia. Das neue Dictionarium oder Wort= Buch. Nürnberg, 1678.</t>
  </si>
  <si>
    <t>Concilium. Sacrosancti Concilii Tridentini Canones et Decreta. Bassani, /s.a./</t>
  </si>
  <si>
    <t>Lescha, Stephanus. Elenchus vocabularum Europaeorum … . Budae, 1825.</t>
  </si>
  <si>
    <t>19.</t>
  </si>
  <si>
    <t xml:space="preserve">Paoletti, Augustinus. Dominicale … /et/ Sanctuarium. Coloniae Agrippinae, 1700. </t>
  </si>
  <si>
    <t>20.</t>
  </si>
  <si>
    <t xml:space="preserve">Graff, Joannes Andreas. Ballearn in Engelland mit vier und dreysing Balleotten. Grätz, 1695. </t>
  </si>
  <si>
    <t>21.</t>
  </si>
  <si>
    <t>Barradius, Sebastianus. Commentariorum in evangelicam historicam. T.2. Venetiis, 1606.</t>
  </si>
  <si>
    <t>22.</t>
  </si>
  <si>
    <t xml:space="preserve">Pererius, Benedictus. Centum octoginta tres Disputationes … super libro Apocal. Venetiis, 1607. </t>
  </si>
  <si>
    <t>23.</t>
  </si>
  <si>
    <t xml:space="preserve">Colombe, Raffaello. Delle Prediche sopra tutti gli Evangeli dell' anno. In Firenze, 1613. </t>
  </si>
  <si>
    <t>24.</t>
  </si>
  <si>
    <t>Cetto, Ignatius Franciscus X. S. Ladislao I. sacra. S.a.</t>
  </si>
  <si>
    <t>Keul, Mathia. Vox clamantis … Conciones. Coloniae, 1686.</t>
  </si>
  <si>
    <t>Vigliega, Alfonso. Il pin'perfetto Leggendario … . In Venetia, 1676.</t>
  </si>
  <si>
    <t>Statuta, ordinationes et decreta provincialia … . Viennae Austriae, 1648.</t>
  </si>
  <si>
    <t>Koch, Ezechial. Theatrum victoriosum. Augspurg und Dillingen, 1700.</t>
  </si>
  <si>
    <t>Delaminetz, Raphael. Paradisus concionatorum. Bambergae, 1683.</t>
  </si>
  <si>
    <t xml:space="preserve">Illyes, Andreas Josephus. Verbum abbr. Id est: Liber concionum. Viannae Austriae, 1693. </t>
  </si>
  <si>
    <t>Mansi, Josephus. Aerarium Evangelicum. Coloniae Agrippinae, 1668.</t>
  </si>
  <si>
    <t>Melfi, Sanctorus de. Molares Commentari. Venetiis, 1664.</t>
  </si>
  <si>
    <t>Barsotti, Fedala. Discorsi predicabili. In Bologna, 1673.</t>
  </si>
  <si>
    <t>Mansi, Josephus. Aerarium Evangelicum. Tom II. Coloniae Agrippinae, 1668.</t>
  </si>
  <si>
    <t>Jamaigne, Johann Ernest von. Sermone … . S.l.</t>
  </si>
  <si>
    <t>Vivien, Michael. Tertulianus praedicans. T.VI. Coloniae Agrippinae, 1681.</t>
  </si>
  <si>
    <t>37.</t>
  </si>
  <si>
    <t>Vivien, Michael. Tertulianus praedicans. T.IV. Coloniae Agrippinae, 1681.</t>
  </si>
  <si>
    <t>Vivien, Michael. Tertulianus praedicans. T.II. Coloniae Agrippinae, 1681.</t>
  </si>
  <si>
    <t>Vivien, Michael. Tertulianus praedicans. T.III. Coloniae Agrippinae, 1681.</t>
  </si>
  <si>
    <t>Vega, Didacus de la. Conciones Quadragesimales vespertinae. Venetiis, 1604.</t>
  </si>
  <si>
    <t>Catechismus ex Decreto Sacrosancti Concilii Tridentini … . bassani, 1700.</t>
  </si>
  <si>
    <t>Sargar, Elisaeus. Consernatiae theologico-morales … . Compidonae, 1697.</t>
  </si>
  <si>
    <t>Archdekin, Richardus. Theologia quadripartita. Pragae, 1678.</t>
  </si>
  <si>
    <t>44.</t>
  </si>
  <si>
    <t xml:space="preserve">Barberini, Cardinal. Poemata. Venetiis, 1628. </t>
  </si>
  <si>
    <t>Hieronymus, Stridonensis. Epistolae selectae. Coloniae, 1625..</t>
  </si>
  <si>
    <t>Pinelli, Luca. Gersone della perfettione religiosa. In Venetia, 1604.</t>
  </si>
  <si>
    <t>suho čišćenje</t>
  </si>
  <si>
    <t>Perez, Antonius. Institutiones imperiales. Coloniae Agrippiane, 1684.</t>
  </si>
  <si>
    <t>33.</t>
  </si>
  <si>
    <t>48.</t>
  </si>
  <si>
    <t>Benincasa, Rutilius. Almanacco perpetuo. In Napoli, 1651.</t>
  </si>
  <si>
    <t>Becan, Martinus. Manuale controversiarum huius temporis. Ratisbonae, 1623.</t>
  </si>
  <si>
    <t>Langius, Josephus. Anthologia sive Florilegium. Argentorati, 1662.</t>
  </si>
  <si>
    <t>Lohner, Tobias. Instructio practica quinta de confessionibus. Dilingae, 1679.</t>
  </si>
  <si>
    <t>51.</t>
  </si>
  <si>
    <t>Barclaius, Ioannes. Parenesis … . S.a.</t>
  </si>
  <si>
    <t>Cornelio, Pietro. Poliuto tragedia Cristiana … . In Bologna, s.a.</t>
  </si>
  <si>
    <t>Corvinus, Arnoldus. Juscanonicum. Amstelodami, 1672.</t>
  </si>
  <si>
    <t>Lojola, Ignacije. Exercitiones Spiritualis. Coloniae, 1674.</t>
  </si>
  <si>
    <t xml:space="preserve">Tragedia. A Gran danno, gran rimedio. In Torino, 1661. </t>
  </si>
  <si>
    <t>57.</t>
  </si>
  <si>
    <t xml:space="preserve">Capellis, Francisco Maria de. Circulus aureus … . Venetiis, 1650. </t>
  </si>
  <si>
    <t>Unterredungen. Monatliche Unterredungen. S.l. 1691.</t>
  </si>
  <si>
    <t>59.</t>
  </si>
  <si>
    <t>Busenbaum, Hermann. Medulla theologie moralis. Venetiis, 1661.</t>
  </si>
  <si>
    <t>40.</t>
  </si>
  <si>
    <t xml:space="preserve">Corvinus, Arnold. Digestorum … . P.I.L.I. Amsterdami, 1642. </t>
  </si>
  <si>
    <t>Arnu, Nicolaus. Dilucidum philosophiae syntagma … . T. 2. Patavii, 1685.</t>
  </si>
  <si>
    <t>Capellis, Franciscus de. Circulus aureus … . Venetiis, /1650/.</t>
  </si>
  <si>
    <t>Rufus, Q. Curtius. De rebus gestis Alexandri Magni historia. Bassani, 1738.</t>
  </si>
  <si>
    <t>64.</t>
  </si>
  <si>
    <t>Flemingus, Paulus. Epigramata Latina. Hamburgi, 1649.</t>
  </si>
  <si>
    <t>Epitome vitae et miraculorum divi Antonii … . Viennae, 1660.</t>
  </si>
  <si>
    <t>Vernulaeus, Nicolaus. Rhetorum Collegii Porcensis … Orationes … . Coloniae, 1649.</t>
  </si>
  <si>
    <t>Sannig, Bernardus. Rituale Franciscanum. Neo-Pragae, 1685.</t>
  </si>
  <si>
    <t>Korn, Henricus. Eloquentia sacra. Pragae, 1672.</t>
  </si>
  <si>
    <t>Practica criminali … Ad sancta ministrandam institiam … . Romae, 1639.</t>
  </si>
  <si>
    <t>Becanus, Martinus. Manuale controversiarum huius temporis. Coloniae Agrippinae, 1660.</t>
  </si>
  <si>
    <t>Cornelio, Tomaso. Il Timocrate. Opera tragicomica. In Bologna, /1691/.</t>
  </si>
  <si>
    <t>Historia delli due ultimi Gran visori … . In Bologna, 1684.</t>
  </si>
  <si>
    <t>Giblet, Henrico. Lettere del s. Gio. Francesco Loredano. In Venetia, 1665.</t>
  </si>
  <si>
    <t>Nehring, Joh. Christoph. Mnauale Juridico-politicum. Gotha, 1686.</t>
  </si>
  <si>
    <t>Fineti, Bernardo. Riflessi di Spirito … . P. II. In Venetia, 1691.</t>
  </si>
  <si>
    <t>Concilium. Sacrosanctum Concilium Tridentinum. Coloniae Agrippinae, 1672.</t>
  </si>
  <si>
    <t>77.</t>
  </si>
  <si>
    <t>Nepos, Cornelius. Imperatores. Lipsiae, 1657.</t>
  </si>
  <si>
    <t>Toletus, Franciscus. Instructio sacerdotum et poenitentium. Venetiis, 1660.</t>
  </si>
  <si>
    <t>49.</t>
  </si>
  <si>
    <t xml:space="preserve">Füesslin, Casimirus. Theatrum gloriae sanctorum. Bambergae, 1695. </t>
  </si>
  <si>
    <t>Rabesano, Livio. Cursus philosophicus … . P. 3. Venetiis, 1665.</t>
  </si>
  <si>
    <t>81.</t>
  </si>
  <si>
    <t>Calamato, Alessandro. Santuario. In Venetia, 1658.</t>
  </si>
  <si>
    <t xml:space="preserve">Marchese, Pietro. Panegirici sacri. P.1. et 2. In Venetia, 1663. </t>
  </si>
  <si>
    <t>Victorello, Andreo. Instructio sacerdotum … . Venetiis, 1656.</t>
  </si>
  <si>
    <t xml:space="preserve">Fabro, Matthias. Conciorum opus tripartitum. Coloniae Agrippinae, 1646.  </t>
  </si>
  <si>
    <t xml:space="preserve">Sesti, Lodovico. Panegirici sacri. In Venetia, 1679. </t>
  </si>
  <si>
    <t xml:space="preserve">Momigno, Evangelista da. Direttorio de superiori regolari et ecclesiastici. In Venetia, 1695. </t>
  </si>
  <si>
    <t xml:space="preserve">Drexelius, Hieremias. /Rosen/.  T.3. und 4. 1662. </t>
  </si>
  <si>
    <t xml:space="preserve">Platina, Battista. Historia delle vite. In Venetia, 1622. </t>
  </si>
  <si>
    <t>Scherer, Georgius. Opera. München, 1614.</t>
  </si>
  <si>
    <t xml:space="preserve">Matthioli, Pietro Andrea. I discorsi. In Venetia, 1645. </t>
  </si>
  <si>
    <t xml:space="preserve">Forma processus judicii criminalis. Tyrnaviae, 1697. </t>
  </si>
  <si>
    <t xml:space="preserve">Martyrologium Romanum. Venetiis, 1690. </t>
  </si>
  <si>
    <t xml:space="preserve"> Sannig, Bernardus. Sekola canonica seu Universum jus Canonicum. Neo-Pragae, 1686.</t>
  </si>
  <si>
    <t>Hermann, Amandus. Tractatus theologici in Quartum Sententiarum librum … . Coloniae, 1690.</t>
  </si>
  <si>
    <t xml:space="preserve">Hermann, Amandus. Tractatus theologici in Tertium Sententiarum librum … . Coloniae, 1693.  </t>
  </si>
  <si>
    <t>Suarez, Franciscus. Partis secundae Summae Theologiae. Lugduni, 1635.</t>
  </si>
  <si>
    <t>Martialis, m. V. Epigramata. Bassani, s.a.</t>
  </si>
  <si>
    <t xml:space="preserve">Bonaventura, S. Opuscula. S.l. et a. </t>
  </si>
  <si>
    <t>Aesopus Fabulae. Venetiis et Bassani, s.a.</t>
  </si>
  <si>
    <t>100.</t>
  </si>
  <si>
    <t>Maro, Publius Vergilius. Bucolica. S.l. et a.</t>
  </si>
  <si>
    <t>101.</t>
  </si>
  <si>
    <t xml:space="preserve">Flaccus, Quintus Horatius. Opera … . T.2. S.l. et a. </t>
  </si>
  <si>
    <t>102.</t>
  </si>
  <si>
    <t>Daverna, Josephus. Symphonia sacrae letionis. Mediolani, 1684.</t>
  </si>
  <si>
    <t xml:space="preserve">Amicus. Ad amicum lectorem De sanctis praedie. S.l. et a.  </t>
  </si>
  <si>
    <t>Metaphysica applicata. S.l. et a.</t>
  </si>
  <si>
    <t xml:space="preserve">Sonetti. S.l. et a. </t>
  </si>
  <si>
    <t>UKUPNO KNJIGE 17. STOLJEĆA</t>
  </si>
  <si>
    <t>Iznos (HRK)</t>
  </si>
  <si>
    <t>65.</t>
  </si>
  <si>
    <t>8.</t>
  </si>
  <si>
    <t>9.</t>
  </si>
  <si>
    <t>10.</t>
  </si>
  <si>
    <t>11.</t>
  </si>
  <si>
    <t>13.</t>
  </si>
  <si>
    <t>15.</t>
  </si>
  <si>
    <t>II. KNJIGE 18. STOLJEĆA</t>
  </si>
  <si>
    <t xml:space="preserve">Capistrano, Joannis S. Ramus veridantis olivae … . Budae, 1764. (sign. RII-4º)  </t>
  </si>
  <si>
    <t>Cacics, Andrea. Descriptio … Regum, Banorum … . Budae, 1764. (sign. RII-8º)      - 1. primjerak</t>
  </si>
  <si>
    <t>Cacics, Andrea. Descriptio … Regum, Banorum … . Budae, 1764. (sign. RII-8º)      - 2. primjerak</t>
  </si>
  <si>
    <t xml:space="preserve">Constitutiones et decreta apostolica … . Budae, 1734. (sign. RII-8º) </t>
  </si>
  <si>
    <t xml:space="preserve">Kadcich, Antonio. Theologia moralis. Bononiae, 1729. (sign. RII-v8º) </t>
  </si>
  <si>
    <t xml:space="preserve">Paulovich, Ivan Jozip. Decem poenitentiales sermones.  Jakin, 1785. </t>
  </si>
  <si>
    <t>Philosophia. (sign. RII-m8º)</t>
  </si>
  <si>
    <t>Papusljch, fra Antun. Duxna slava sinovskoga bogoljubstva. Budim, 1751.        (sign. RII-8º) - 1. primjerak</t>
  </si>
  <si>
    <t>Papusljch, fra Antun. Duxna slava sinovskoga bogoljubstva. Budim, 1751.        (sign. RII-8º) - 2. primjerak</t>
  </si>
  <si>
    <t>Papusljch, fra Antun. Duxna slava sinovskoga bogoljubstva. Budim, 1751.        (sign. RII-8º) - 3. primjerak</t>
  </si>
  <si>
    <t>16.</t>
  </si>
  <si>
    <t>17.</t>
  </si>
  <si>
    <t>18.</t>
  </si>
  <si>
    <t xml:space="preserve">Mitterpacher, Ludovico. Elementa rei rusticae. Budae, 1779. (sign. RII-8º)  </t>
  </si>
  <si>
    <t>Horvath, Joan. Bapt. Physica particularis ... . 1777. (sign. RII-8º)</t>
  </si>
  <si>
    <t>Horvath, Joan. Bapt. Physica generalis ... . 1776. (sign. RII-8º)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</si>
  <si>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</si>
  <si>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</si>
  <si>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</si>
  <si>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</si>
  <si>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</si>
  <si>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</si>
  <si>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</si>
  <si>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</si>
  <si>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</si>
  <si>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</si>
  <si>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</si>
  <si>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38.</t>
  </si>
  <si>
    <t>39.</t>
  </si>
  <si>
    <t>41.</t>
  </si>
  <si>
    <t>42.</t>
  </si>
  <si>
    <t>43.</t>
  </si>
  <si>
    <t>45.</t>
  </si>
  <si>
    <t>46.</t>
  </si>
  <si>
    <t>47.</t>
  </si>
  <si>
    <t>50.</t>
  </si>
  <si>
    <t>52.</t>
  </si>
  <si>
    <t>53.</t>
  </si>
  <si>
    <t>54.</t>
  </si>
  <si>
    <t>55.</t>
  </si>
  <si>
    <t>56.</t>
  </si>
  <si>
    <t>58.</t>
  </si>
  <si>
    <t>60.</t>
  </si>
  <si>
    <t>61.</t>
  </si>
  <si>
    <t>62.</t>
  </si>
  <si>
    <t>63.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</si>
  <si>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</si>
  <si>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</si>
  <si>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</si>
  <si>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</si>
  <si>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</si>
  <si>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</si>
  <si>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</si>
  <si>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</si>
  <si>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</si>
  <si>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</si>
  <si>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</si>
  <si>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</si>
  <si>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</si>
  <si>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</si>
  <si>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</si>
  <si>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</si>
  <si>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</si>
  <si>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</si>
  <si>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</si>
  <si>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</si>
  <si>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</si>
  <si>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</si>
  <si>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</si>
  <si>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</si>
  <si>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</si>
  <si>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</si>
  <si>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</si>
  <si>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</si>
  <si>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</si>
  <si>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</si>
  <si>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</si>
  <si>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</si>
  <si>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103.</t>
  </si>
  <si>
    <t>104.</t>
  </si>
  <si>
    <t>105.</t>
  </si>
  <si>
    <t>106.</t>
  </si>
  <si>
    <t>107.</t>
  </si>
  <si>
    <t>Lastrić, Filip. Nedeljnik dvostruk. Venetiis, 1766.
- tri primjerka (označeni s "a" – "c"); u privezu primjerka ad c: Svetgnjak. U
Mletczij, 1766.</t>
  </si>
  <si>
    <t xml:space="preserve">Gjorgi, Ignazio. Saltjer slovinki … . Venetiis, 1729. (sign. RII-v8º-) </t>
  </si>
  <si>
    <t>Samuelis, Raby. Tractatus inicans errorem Judaeorum ... . Budae, 1753.
(sign. RII-m8º)
- četiri primjerka (označeni s "a" – "d"); primjerak b: u privezu jedna
knjižica Josephga Jankovicha</t>
  </si>
  <si>
    <t>Pavić, Mirko. Rucsna knjixica za utjeloviti u Zakon katolicanski obrachenike. U
Pessti, 1769. (sign. RII-m8o) – tri primjerka (označeni s "a" – "c")</t>
  </si>
  <si>
    <t>Elementa linguae latinae. Tyrnaviae, 1787. (sign. R II-m8o)</t>
  </si>
  <si>
    <t>Zubanovich, Adriano. Conclusiones logicae. Essekini, 1778. (sign.R II-m8o)
- dva primjerka (označeni s "a" – "b")</t>
  </si>
  <si>
    <t>Velikanovich, Joannis. Enchiridion franciscanum. Pestini, 1771. (sign.R II-m8o)
- dva primjerka (označeni s "a" – "b")</t>
  </si>
  <si>
    <t>Francolinus, Balthassare. Tirocimium theologicum. Tyrnaviae, 1764. (sign. RII-m8o)</t>
  </si>
  <si>
    <t>Zebich, Benedicto. Theses ex proemio logices. Budim, 1753. (sign. RII-m8o)</t>
  </si>
  <si>
    <t>Pelago, Ludovici A. Casuum … expositio … . Budim, 1778. (sign. RII-m8o)</t>
  </si>
  <si>
    <t>Lipovchevich, Petrus. Propositiones ex universa philosophia. Essekini, 1776.
(sign.R II-m8o) – tri primjerka knjige (označeni s "a" – "c")</t>
  </si>
  <si>
    <t>Mazarovich, Cristoforo. Valor trionfante. Venezia, 1718. (sign. RII-m8o)</t>
  </si>
  <si>
    <t>Pejachevich, F. X. Contraversae ecclesiae orientalis et occidentalis. Gracii, 1752.
(sign. RII-m8o)</t>
  </si>
  <si>
    <t>Bachich, Antun. Istina katolicsanska. Budim, 1732. (sign.R II-8o)
- pet primjeraka (označeni s "a" – "e")</t>
  </si>
  <si>
    <t>Leakovich, Bernardin. Nauk od poglavitih stvarih kerstjansko-katolicsanskih … .
Budim, 1798. (sign. RII-8o)</t>
  </si>
  <si>
    <t>Horvath, Ioan. Bapt. Institutiones logicae … . Tyrnaviae, 1767. (sign. RII-8o)</t>
  </si>
  <si>
    <t>Ratio educationis … . Vindobonae, 1777. T. 1. (sign. RII-8o)</t>
  </si>
  <si>
    <t>Maria Theresia. Memoriae commendamus. Požun, 1741. (sign. RII-8o i RII-m8o)
- dva primjerka (označeni s "a" – "b")</t>
  </si>
  <si>
    <t>Statuta provincialia. Graecii, 1752. (sign. RII-8o)</t>
  </si>
  <si>
    <t>Schola castitatis. Tyrnaviae, 1738. (sign. RII-16o)</t>
  </si>
  <si>
    <t>Anleitung für lateinischen Sprache … . Dio 2. Ofen, 1789. (sign. RII-m8o)</t>
  </si>
  <si>
    <t>Zubanovich, Adriano. Conclusiones ex universa philosophia … . Essekini, 1779.
(sign. RII-m8o)</t>
  </si>
  <si>
    <t>Simunics, Joan Bapt. Brevis notitia schismatis Graeci … . Zagrabiae, 1763.
(sign. RII-m8o)</t>
  </si>
  <si>
    <t>Campion, Hyacinthus. Animadversiones physico-historico-morales … . Budae, 1761.
(sign. RII-m8o) – četiri primjerka (označeni s "a" – "d")</t>
  </si>
  <si>
    <t>Perghold, Paulus Lucas. Polygamiae … . Budae, 1771. (sign. RII-8o)</t>
  </si>
  <si>
    <t>Horvath, Joan. Bapt. Institutiones logicae … Editio sexta. Tyrnaviae, 1776.
(sign. RII-8o) – gledaj ad 47!</t>
  </si>
  <si>
    <t>Horvath, Michaelis. Chrestomantia pastoralis. P. 1. i 2. Pestini, 1782-1783.
(sign. RII-8o)</t>
  </si>
  <si>
    <t>Slade, Sebastian. De illyricae linguae … . Venetiis, 1754.</t>
  </si>
  <si>
    <t>Janković, Josip. Compendium … . Venetiis, 1751. (sign. RII-m8o)
- dva primjerka (označeni s "a" – "b")</t>
  </si>
  <si>
    <t>Csilich, Luca. Directa ad coelum via … . Essekini, 1755. (sign. RII-m8o)</t>
  </si>
  <si>
    <t>Bakranin, Luka. Assertiones … . Zagreb, 1725. (sign. RII-16o)</t>
  </si>
  <si>
    <t>Fuček, Stjepan. Historija s kratkom … razgovoru … . Zagreb, 1735. (sign. RII-16o)</t>
  </si>
  <si>
    <t>Inocent XI, papa. Confirmatio … . Osijek, 1771. (sign. RII-16o)</t>
  </si>
  <si>
    <t>Szorsa, Mihovil. Officium Rakoczianum … . Budae, 1794. (sign. RII-16o)</t>
  </si>
  <si>
    <t>Pavich, Emerici. Prodromus asceticus … . Budae, 1767. (sign. RII-16o)</t>
  </si>
  <si>
    <t>Horvath, Michaele. Theologiae pastoralis. P. 1. Vindobonae, 1780.
(sign. RII-8o P. 1.)</t>
  </si>
  <si>
    <t>Katihizis mali. Vienae (?), 1774. (sign. RIII-m8o)</t>
  </si>
  <si>
    <t>Lastrić, Filip. Od uzame O.F. Filipa iz Occhievjae … . Mleczi, 1765. (sign. RII-m8o)</t>
  </si>
  <si>
    <t>Berke, Petar. Kinch oszebuini … . Zagreb, 1765. (sign. RII-m8o)</t>
  </si>
  <si>
    <t>2.</t>
  </si>
  <si>
    <t>4.</t>
  </si>
  <si>
    <t>5.</t>
  </si>
  <si>
    <t>Clescovich, Griostom. Novena na slavu prisvetoga sarza Jesusova … . Ragusa, 1787.
(sign. RII-16o)</t>
  </si>
  <si>
    <t>Matkovich, Ioannes. Dissertatio philosophico-iuridica … . Budae, 1790.
(sign. RII-m8o)</t>
  </si>
  <si>
    <t>Horvath, Joanne Bapt. Declaratio infirmitatis fundamentorum … . Budae, 1797.
(sign. RII-8o)</t>
  </si>
  <si>
    <t xml:space="preserve">Pereczky, Antonio. Cum propositiones ex metaphysica … . Essekini, 1776.
(sign. RII-m8o) </t>
  </si>
  <si>
    <t>Velikanovich, Joannis. Regula et testamentum … . Osijek, 1773. (sign. RII-m8o)</t>
  </si>
  <si>
    <t>Holland, Janush Juraj. Raztolnachenye evangeliumov nedelyneh … . Vu Zagrebu,
1796. (sign. RII-m8o)</t>
  </si>
  <si>
    <t>Lohr, Adriano. Cum dogmata de Deo … . Essekini, 1777. (sign. RII-m8o)</t>
  </si>
  <si>
    <t>Zsivics, Matthiae. De dogmatis orthodoxae religionis. L. 8.-10. Pestini, 1793.-1794.
(sign. RII-8o)</t>
  </si>
  <si>
    <t>Institutiones arithmeticae … . Budae, 1778. (sign. RII-8o)</t>
  </si>
  <si>
    <t>Flores biblici … . Tyrnaviae, 1768. (sign. RII-8o)</t>
  </si>
  <si>
    <t>Pelago, Ludovici a. Cassum … expositio … . Budae, 1778. (sign. RII-m8o)</t>
  </si>
  <si>
    <t>Jambrešić, Andrija. Lexicon … . Zagrabiae, 1742. (sign. RII-v8o)</t>
  </si>
  <si>
    <t>Turkovics, Antun Josip. Xivot svetoga Eustachie … . Osik, 1795. (sign. RII-m8o)</t>
  </si>
  <si>
    <t>Szveti evangeliumi … . Zagreb, 1778. (sign. RII-m8o)</t>
  </si>
  <si>
    <t>Bonaventurae Sancti. Speculum disciplinae … . Labaci, 1718. (sign. RIII-16o)</t>
  </si>
  <si>
    <t>Kellerrer, Christophori. Dogmata e theologia. Essekini, 1783. (sign. RII-8o)</t>
  </si>
  <si>
    <t>Laminecio, Simon. Pro Graeci ritus … . Viennae, 1781. (sign. RII-8o)</t>
  </si>
  <si>
    <t>Lipsius, Justus. Epistolis et libris … . Zagrabiae, 1756. (sign. RII-16o)</t>
  </si>
  <si>
    <t>Berke, Petar. Kinch oszebuini … . Graecii, 1775. (sign. RII-m8o)</t>
  </si>
  <si>
    <t>Pavić, Mirko. Ogledalo katoličansko. 18. st. (sign. RII-m8o)</t>
  </si>
  <si>
    <t>Paulus, Ivan Wenceslav. Razloxenje sverhu plodenja … . U Becsu, 1772.
(sign. RII-m8)</t>
  </si>
  <si>
    <t>Sstiocse Lyubeznivi … . Budim, 1780.</t>
  </si>
  <si>
    <t>Gučetić, Vicko. Riec boscia … . U Mleziema, 1743. (sign. RII-8o)</t>
  </si>
  <si>
    <t>Piukovics, Nicoalus. Diatribe de legum ... . Budae, 1763. (sign. RII-8o)</t>
  </si>
  <si>
    <t>Marija od Agride. Xivot Majke Boxije … . U Pecsuu, 1773. (sign. RII-8o)</t>
  </si>
  <si>
    <t>Vieira, Anton. Pet kamenov preche Davidove … . Zagreb, 1764. (sign. RII-8o)</t>
  </si>
  <si>
    <t>Lipovcsich, Hieronymus. Ordo confusus … . Budae, 1753. (sign. RII-m8o)</t>
  </si>
  <si>
    <t>Terzich, Luca. Pokryplienye umiruchi. U Mlecci, 1705. (sign. RII-m8o)</t>
  </si>
  <si>
    <t>Fabsich, Cherubini. Enchiridion sive manuale … . Zagrabiae, 1768. (sign. RII-m8o)</t>
  </si>
  <si>
    <t>Rituale Romano – colocense … . Budae, 1798. (sign. RII-8o)</t>
  </si>
  <si>
    <t>Gregorii pape I. Liber regulae pastoralis. Strigonii, 1764. (sign. TII-8o)</t>
  </si>
  <si>
    <t>Berletius, Marino. Vita et res praeclare gestae … . Zagrabiae, 1743. (sign. RII-8o)</t>
  </si>
  <si>
    <t>Lucii, Ioannis. De Regno Dalmatiae et Croatiae. Libri Sex. Vindobonae, 1758.
(sign. RII-2º)</t>
  </si>
  <si>
    <t>Fresne, Carolus du. Illyricum … . Posonii, 1746. (sign. R.II-4º)
- dva primjerka (označeni s "a" – "b")</t>
  </si>
  <si>
    <t>Lastrić, Filip. Svetgnjak. U Mletczii, 1766. (sign. RII-v8º)</t>
  </si>
  <si>
    <t>Della Bella, Ardelio. Dizionario Italiano, Latino, Illirico … . Venezi, 1728
(sign. RII-v8º)</t>
  </si>
  <si>
    <t>Dobretich, Marcus. Kratko skupgliegne … Sakramentah … . Anconae, 1782.
(sign. RII-4º)</t>
  </si>
  <si>
    <t>Petrovich, Josepho. Assertiones ex universa philosophia … . Zagrabiae, 1784.
- u privezu: Elementa Hydrotechniae</t>
  </si>
  <si>
    <t>Systema praxis criminalis … . Budae, 1746. (sign. R.II-m8º)</t>
  </si>
  <si>
    <t>III. KNJIGE 19. STOLJEĆA</t>
  </si>
  <si>
    <t>Psalterium Romanum …, Venetiis, 1727. /red.br. 1 Reversa od 1. travnja 2006./</t>
  </si>
  <si>
    <t>Psalterium corale…, 18. st. /red.br. 2 Reversa od 1. travnja 2006./</t>
  </si>
  <si>
    <t>UKUPNO KNJIGE 18. STOLJEĆA</t>
  </si>
  <si>
    <t>Stulli, Joakim Dubrocsanin. Rjecsosloxje. Dubrovnik, 1806. (sign. RII-4º)</t>
  </si>
  <si>
    <t>Selecta Latini sermonis. Budae, 1835. (sign. RII-8º)</t>
  </si>
  <si>
    <t>Elementa matheseos purae. Pars. I. i II. Budae, 1828. (sign. RII-8º)
- tri primjerka (označeni s "a" – "c")</t>
  </si>
  <si>
    <t>Rukovodstvo ... . Budim, 1821. (sign. RIII-8º)</t>
  </si>
  <si>
    <t>Hegedus, Jozip. Nediljno-svecsane pridike i evangjelice. Budim, 1840. Sv.1-2 i Sv. 1-3</t>
  </si>
  <si>
    <t>Arithmeticae. Pars I.-III. Budae, 1824. (sign. RII-m8º)</t>
  </si>
  <si>
    <t>Haulik de Varallya, Georgii. Encyclicae literae et dictiones sacrae. Tom I i II. Beč,
1850. (sign. RII-8º P.1.-P.2.) - po dva primjerka svakoga toma (označeno s "a1" – "a2"
i "b1" – "b2") /ukupno 4 knjige/</t>
  </si>
  <si>
    <t>Farkaš Vukotinović, Ludovicus. Legalis correlatio. Zagreb, 1845. (sign. RII-8º)</t>
  </si>
  <si>
    <t>Sveto pismo starog zakona. Sv. 1.,2. i 4. Budim, Mađarska 1831. (sign. RII-8º)</t>
  </si>
  <si>
    <t>Opisanje xivota Svete Genoveve. Budim, 1821. (sign. RII-m8º)</t>
  </si>
  <si>
    <t>Jaich, Marian. Rucsna knjixica za narediti i na sritno priminutje sa svetima - Sv.1 (1 primjerak) i Sv.1-2 (3 primjerka)
sakramentih dostojno pripraviti bolesnike. Budim, 1837. (sign. RII-m8º)</t>
  </si>
  <si>
    <t>Mali katekismus. Budim, 1815. (sign. RII-8º)</t>
  </si>
  <si>
    <t>Confirmationalia … Diplomata ... . Budae, 1824. (sign. RII-4º)</t>
  </si>
  <si>
    <t>Schoenvvisner, Stephano. Compendium antiquitatum romanorum. Budae, 1815.
(sign. RII-m8o)</t>
  </si>
  <si>
    <t>Kratki nauk od zakona … . U Budimu, 1846. (sign. RII-m8o)</t>
  </si>
  <si>
    <t>Institutiones aritmeticae. Budim, 1840. (sign.R II-m8o)</t>
  </si>
  <si>
    <t>Leakovich, Bernardin. Sacra peregrinatio per sanctam crucis viam ad montem
Calvariae. Budae, 1804. (sign. RII-m8o) – dva primjerka (označeno s "a" – "b")</t>
  </si>
  <si>
    <t>Boggoslavneh pismiceh. U Kalacsi, 1806. (sign. RII-m8o)</t>
  </si>
  <si>
    <t>Čevapović, Grgur. Statuta municipalia. Budim, 1829. (sign. RII-4o)
- tri primjerka (označeno s "a" – "c")</t>
  </si>
  <si>
    <t>Boić, Lazar. Pamjatnik mužem. 1815. (sign. RIII-8o)</t>
  </si>
  <si>
    <t>Partaš, Josip. Pravopis jezika ilirskoga. Zagreb, 1850. (sign. RII-m8o)</t>
  </si>
  <si>
    <t>Nagy, Rochus. Onomasticon. Eszekini, 1841. (sign. RII-8o)</t>
  </si>
  <si>
    <t>Mitterpacher, Ludovico. Prima lineae historiae naturalis. Budae, 1834. (sign. RII-8o)
- dva primjerka (označeno s "a" – "b")</t>
  </si>
  <si>
    <t>Institutiones oratoriae in usum gymnasiorum Regni Hungariae. Budae, 1837.
(sign. RII-m8o)</t>
  </si>
  <si>
    <t>Elementa matheseos purae. P. 1 i 2. Budae, 1828-1829. (sign. RII-8o)
- tri primjerka (označeno s "a" – "c")</t>
  </si>
  <si>
    <t>Epistole i evangjelja priko sviu godishnji nediljah i svetkovinah. Budim, 1808.
(sign. RII-m8o)</t>
  </si>
  <si>
    <t>Institutiones poeticae. Budae, 1838. (sign. RII-8o)</t>
  </si>
  <si>
    <t>Molnar, Antun. Carmen … . Zagrabiae, 1842. (sign. RII-8o)</t>
  </si>
  <si>
    <t>Stulli, Joachimi. Lexicon latino-italico-illyricum. Buade, 1801.
(sign. RII-4o T. 1.)</t>
  </si>
  <si>
    <t>Slomshek, Anton. Hrana evangelskih naukov … . V Zelovzi, 1845. dio 2. i 3.
(sign. RIII-8o)</t>
  </si>
  <si>
    <t>Nieremberg, Ivan Euzebije. Vaga vrimena i vikovicsnoti. Osik, 1808.
- dva primjerka (označeno s "a" – "b")</t>
  </si>
  <si>
    <t>Mozin. Nova ricsoslovica … . Tarst, 1812. (sign. RII-8o)</t>
  </si>
  <si>
    <t>Biblija. Sveto pismo starog zakona. Sv. 1.-4. Budim, 1831. (sign. RII-8o) - Sv.1 (2 primjerka)</t>
  </si>
  <si>
    <t>Biblija. Sveto pismo starog zakona. Sv. 1.-4. Budim, 1831. (sign. RII-8o) - Sv.2</t>
  </si>
  <si>
    <t>Biblija. Sveto pismo starog zakona. Sv. 1.-4. Budim, 1831. (sign. RII-8o) - Sv.3</t>
  </si>
  <si>
    <t>Biblija. Sveto pismo starog zakona. Sv. 1.-4. Budim, 1831. (sign. RII-8o) - Sv.4</t>
  </si>
  <si>
    <t>Biblija. Sveto pismo novog zakona. Sv. 2. Budim, 1831. (sign. RII-8o)</t>
  </si>
  <si>
    <t>Anleitung zum Rechnen … . Ofen, 1820. (sign. RII-8o)</t>
  </si>
  <si>
    <t>Nauk od oproshtenja … . Ossik, 1826. (sign. BII-m8o)</t>
  </si>
  <si>
    <t>Haulik, Juraj. Encyclicae literae … . T. 1. i 2. Beč, 1850. (sign. RII-8o P. 1. i 2.)</t>
  </si>
  <si>
    <t>Institutiones arithmeticae. P. 1-3. Budae, 1822-1824. (sign. RII-m8o)</t>
  </si>
  <si>
    <t>Tauler, Ivan. Ugledalo ljubavi … . Novi sad, 1836. (sign. RII-8o)
dva primjerka (označeno s "a" – "b")</t>
  </si>
  <si>
    <t>Mikoczi, Iosephi. Otiorum Croatiae. Budae, 1806. (sign. RII-8o)</t>
  </si>
  <si>
    <t>Csevapovich, Gregorii. Recensio … . Budae, 1830. (sign. RII-8o)
- četiri primjerka knjige i karta: Mappa Domiciliorum Obsv: Provinciae S. Ioannis
Capistrano, 1830. (označeno s "a", "b", " c1 " – "c2" i "d")</t>
  </si>
  <si>
    <t>Mappa Domiciliorum Obsv: Provinciae S. Ioannis Capistrano, 1830.
- karta izvađena iz knjige ad 41c2</t>
  </si>
  <si>
    <t>Jaich, Marian. Vinac bogoljubnih pisamah … . Budim, 1830. (sign. RII-8o)</t>
  </si>
  <si>
    <t>Insitutiones poeticae … . P. 1.-2. Budae, 1816. (sign. BII-m8o)</t>
  </si>
  <si>
    <t>Mali katekizmus … . Budim, 1825. (sign. RII-m8o)</t>
  </si>
  <si>
    <t>Mali katekizmus … . 19. st.</t>
  </si>
  <si>
    <t>Kempis, Thomas a. Od naslidovanja Isukerstova … . Budim, 1833. (sign. RII-16o)
- dva primjerka (označeno s "a" – "b")</t>
  </si>
  <si>
    <t>Nagy, Antun. Klyucs raja … . Budim, 1818. (sign. RII-16o)</t>
  </si>
  <si>
    <t>Mihalich, Antun. Pridike i homilie za sve nedilje i svetkovine … . Sv. 2. – 4. Novi
Sad, 1829-1830. (sign. RII-m8o S. 2. i 4.)</t>
  </si>
  <si>
    <t>Grdenich, Stipan. Vrata nebeska. U Pecsuhu, 1845. (sign. RII-m8o)</t>
  </si>
  <si>
    <t>Antiphonae … . Budae, 1836. (sign. RII-m8o)</t>
  </si>
  <si>
    <t>Chompre, P. Selecta latini sermonis exemplaria … . Vol. 2. Budae, 1801.
(sign. RII-m8o)</t>
  </si>
  <si>
    <t>Frint, Jacobi. Scientia religionis … . Pars prima. Vienae, 1824. (sign. RII-m8o)</t>
  </si>
  <si>
    <t>Mulih, Juraj. Duhovne mervice … . Osik, 1802. (sign. RII-16o)</t>
  </si>
  <si>
    <t>Insitutiones poeticae … . P. 1. i 2. Budae, 1821. (sign. RII-8o)</t>
  </si>
  <si>
    <t>Goruche ljubavi molitva … k prisvetom Serdcu Isusovu. 19. st. (sign. RII-16o)</t>
  </si>
  <si>
    <t>Pavich, Karlo. Zbor pivalicah … . Novi sad, 1816. (sign. RII-16o)</t>
  </si>
  <si>
    <t>Baumgaertl, Aloysii. Propositiones ex universo … . Essekini, 1802. (sign. RII-m8o)</t>
  </si>
  <si>
    <t>Marjanović, Stepan. Vitie. Knjiga II. U Petčuhu, 1839. (sign. RII-m8o)</t>
  </si>
  <si>
    <t>Csevapovich, Gregorii. Allocutiones capitulares … . Budae, 1824. (sign. RII-v8o)</t>
  </si>
  <si>
    <t>Brezovački, Tituš. Amplissimus honoribus … Bartholomei Patachich … . Zagrabiae,
1803. (sign. RII-8o)</t>
  </si>
  <si>
    <t>Csevapovich, Gregorii. Josip, sin Jakoba Petrarke. Budim, 1820. (sign. RII-8o)</t>
  </si>
  <si>
    <t>Fejer, Georgius. Croatiae, ac Slavoniae … . Budae, 1839. (sign. RII-v8o)</t>
  </si>
  <si>
    <t>Juventus … gymanasii Posegani … . Essekini, 1847. (sign. RII-v8o)</t>
  </si>
  <si>
    <t>Palmotić, Junije. Krstovka. Budim, 1835. (sign. R II-8o)</t>
  </si>
  <si>
    <t>Obradović, Dositej. Prvenac. Karlštadt, 1830.</t>
  </si>
  <si>
    <t>Cochem, Martin von. Der grosse Myrrhengarten. Witerberg, 1899.</t>
  </si>
  <si>
    <t>Knezovics, Antun Jozip. Put nebeski. U Budimu, 1818. (sign. RII-m8o)</t>
  </si>
  <si>
    <t>Hiljić, Grgur. Epistola pastoralis. Patavii, 1800. (sign. RII-v8o)</t>
  </si>
  <si>
    <t>IV. MATIČNE KNJIGE</t>
  </si>
  <si>
    <t>UKUPNO KNJIGE 19. STOLJEĆA</t>
  </si>
  <si>
    <t>Matica rođenih 1870. - 1871. /red.br. 1 Reversa od 11. ožujka 2007./</t>
  </si>
  <si>
    <t>Matice krizmanih 1798. /red.br. 2 Reversa od 11. ožujka 2007./</t>
  </si>
  <si>
    <t>Matica umrlih 1871. /red.br. 3 Reversa od 11. ožujka 2007./</t>
  </si>
  <si>
    <t>UKUPNO MATIČNE KNJIGE</t>
  </si>
  <si>
    <t>Mjesto i datum:</t>
  </si>
  <si>
    <t>Ovjera:</t>
  </si>
  <si>
    <t>preventivna zaštita</t>
  </si>
  <si>
    <t>ostalo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</si>
</sst>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2" fillId="2" borderId="5" xfId="1" applyBorder="1"/>
    <xf numFmtId="0" fontId="1" fillId="0" borderId="1" xfId="0" applyFont="1" applyFill="1" applyBorder="1"/>
    <xf numFmtId="0" fontId="0" fillId="0" borderId="1" xfId="0" applyBorder="1"/>
    <xf numFmtId="0" fontId="1" fillId="6" borderId="1" xfId="0" applyFont="1" applyFill="1" applyBorder="1"/>
    <xf numFmtId="0" fontId="0" fillId="0" borderId="1" xfId="0" applyFont="1" applyBorder="1"/>
    <xf numFmtId="0" fontId="1" fillId="0" borderId="1" xfId="0" applyFont="1" applyBorder="1" applyAlignment="1">
      <alignment horizontal="right"/>
    </xf>
    <xf numFmtId="0" fontId="0" fillId="3" borderId="1" xfId="0" applyFont="1" applyFill="1" applyBorder="1"/>
    <xf numFmtId="0" fontId="0" fillId="0" borderId="0" xfId="0" applyFont="1" applyBorder="1"/>
    <xf numFmtId="0" fontId="1" fillId="6" borderId="1" xfId="0" applyFont="1" applyFill="1" applyBorder="1" applyProtection="1">
      <protection locked="0"/>
    </xf>
    <xf numFmtId="4" fontId="0" fillId="0" borderId="0" xfId="0" applyNumberFormat="1"/>
    <xf numFmtId="4" fontId="1" fillId="0" borderId="0" xfId="0" applyNumberFormat="1" applyFont="1"/>
    <xf numFmtId="4" fontId="2" fillId="2" borderId="5" xfId="1" applyNumberFormat="1" applyBorder="1"/>
    <xf numFmtId="4" fontId="0" fillId="4" borderId="1" xfId="0" applyNumberFormat="1" applyFill="1" applyBorder="1" applyProtection="1">
      <protection locked="0"/>
    </xf>
    <xf numFmtId="4" fontId="1" fillId="0" borderId="1" xfId="0" applyNumberFormat="1" applyFont="1" applyBorder="1" applyAlignment="1">
      <alignment horizontal="center"/>
    </xf>
    <xf numFmtId="4" fontId="0" fillId="0" borderId="1" xfId="0" applyNumberFormat="1" applyBorder="1"/>
    <xf numFmtId="4" fontId="1" fillId="6" borderId="1" xfId="0" applyNumberFormat="1" applyFont="1" applyFill="1" applyBorder="1"/>
    <xf numFmtId="4" fontId="1" fillId="0" borderId="1" xfId="0" applyNumberFormat="1" applyFont="1" applyBorder="1"/>
    <xf numFmtId="4" fontId="0" fillId="5" borderId="1" xfId="0" applyNumberFormat="1" applyFill="1" applyBorder="1" applyProtection="1">
      <protection locked="0"/>
    </xf>
    <xf numFmtId="4" fontId="1" fillId="0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 applyAlignment="1">
      <alignment horizontal="center"/>
    </xf>
    <xf numFmtId="0" fontId="1" fillId="3" borderId="0" xfId="0" applyFont="1" applyFill="1" applyBorder="1"/>
    <xf numFmtId="0" fontId="1" fillId="0" borderId="1" xfId="0" applyFont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4" fontId="0" fillId="0" borderId="1" xfId="0" applyNumberFormat="1" applyFont="1" applyBorder="1" applyAlignment="1">
      <alignment horizontal="right"/>
    </xf>
    <xf numFmtId="0" fontId="0" fillId="4" borderId="1" xfId="0" applyFont="1" applyFill="1" applyBorder="1" applyAlignment="1">
      <alignment horizontal="right"/>
    </xf>
  </cellXfs>
  <cellStyles count="2">
    <cellStyle name="Izlaz" xfId="1" builtinId="21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BreakPreview" zoomScale="136" zoomScaleNormal="100" zoomScaleSheetLayoutView="136" workbookViewId="0">
      <selection activeCell="B10" sqref="B10"/>
    </sheetView>
  </sheetViews>
  <sheetFormatPr defaultRowHeight="15"/>
  <cols>
    <col min="1" max="1" width="23.140625" bestFit="1" customWidth="1"/>
    <col min="2" max="2" width="53.7109375" bestFit="1" customWidth="1"/>
  </cols>
  <sheetData>
    <row r="1" spans="1:2">
      <c r="A1" s="7" t="s">
        <v>0</v>
      </c>
      <c r="B1" s="7" t="s">
        <v>1</v>
      </c>
    </row>
    <row r="2" spans="1:2">
      <c r="A2" s="7"/>
      <c r="B2" s="7" t="s">
        <v>2</v>
      </c>
    </row>
    <row r="3" spans="1:2">
      <c r="A3" s="7" t="s">
        <v>3</v>
      </c>
      <c r="B3" s="7" t="s">
        <v>4</v>
      </c>
    </row>
    <row r="4" spans="1:2">
      <c r="A4" s="27" t="s">
        <v>33</v>
      </c>
      <c r="B4" s="28"/>
    </row>
    <row r="5" spans="1:2">
      <c r="A5" s="7" t="s">
        <v>5</v>
      </c>
      <c r="B5" s="7" t="s">
        <v>6</v>
      </c>
    </row>
    <row r="6" spans="1:2">
      <c r="A6" s="7" t="s">
        <v>7</v>
      </c>
      <c r="B6" s="7" t="s">
        <v>8</v>
      </c>
    </row>
    <row r="7" spans="1:2">
      <c r="A7" s="7" t="s">
        <v>10</v>
      </c>
      <c r="B7" s="7" t="s">
        <v>9</v>
      </c>
    </row>
    <row r="8" spans="1:2">
      <c r="A8" s="7" t="s">
        <v>12</v>
      </c>
      <c r="B8" s="7" t="s">
        <v>11</v>
      </c>
    </row>
    <row r="11" spans="1:2">
      <c r="A11" s="2"/>
      <c r="B11" s="9" t="s">
        <v>167</v>
      </c>
    </row>
    <row r="12" spans="1:2">
      <c r="A12" s="2" t="s">
        <v>6</v>
      </c>
      <c r="B12" s="2">
        <f>'KNJIGE 17. STOLJEĆA'!F333</f>
        <v>0</v>
      </c>
    </row>
    <row r="13" spans="1:2">
      <c r="A13" s="2" t="s">
        <v>8</v>
      </c>
      <c r="B13" s="2">
        <f>'KNJIGE 18. STOLJEĆA'!F291</f>
        <v>0</v>
      </c>
    </row>
    <row r="14" spans="1:2">
      <c r="A14" s="2" t="s">
        <v>9</v>
      </c>
      <c r="B14" s="2">
        <f>'KNJIGE 19. STOLJEĆA'!F228</f>
        <v>0</v>
      </c>
    </row>
    <row r="15" spans="1:2">
      <c r="A15" s="2" t="s">
        <v>11</v>
      </c>
      <c r="B15" s="2">
        <f>'MATIČNE KNJIGE'!F30</f>
        <v>0</v>
      </c>
    </row>
    <row r="16" spans="1:2">
      <c r="A16" s="7" t="s">
        <v>15</v>
      </c>
      <c r="B16" s="7">
        <f>B12+B13+B14+B15</f>
        <v>0</v>
      </c>
    </row>
    <row r="17" spans="1:2">
      <c r="A17" s="12" t="s">
        <v>13</v>
      </c>
      <c r="B17" s="12"/>
    </row>
    <row r="18" spans="1:2">
      <c r="A18" s="7" t="s">
        <v>14</v>
      </c>
      <c r="B18" s="7">
        <f>B16+B17</f>
        <v>0</v>
      </c>
    </row>
    <row r="19" spans="1:2">
      <c r="A19" s="25" t="s">
        <v>422</v>
      </c>
      <c r="B19" s="25" t="s">
        <v>423</v>
      </c>
    </row>
    <row r="20" spans="1:2">
      <c r="A20" s="25"/>
      <c r="B20" s="25"/>
    </row>
    <row r="21" spans="1:2">
      <c r="A21" s="25"/>
      <c r="B21" s="25"/>
    </row>
  </sheetData>
  <sheetProtection password="DE43" sheet="1" objects="1" scenarios="1"/>
  <mergeCells count="1">
    <mergeCell ref="A4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3"/>
  <sheetViews>
    <sheetView view="pageBreakPreview" topLeftCell="A313" zoomScaleNormal="100" zoomScaleSheetLayoutView="100" workbookViewId="0">
      <selection activeCell="E331" sqref="E331"/>
    </sheetView>
  </sheetViews>
  <sheetFormatPr defaultRowHeight="15"/>
  <cols>
    <col min="1" max="1" width="23.42578125" bestFit="1" customWidth="1"/>
    <col min="2" max="2" width="60" customWidth="1"/>
    <col min="4" max="4" width="12.28515625" bestFit="1" customWidth="1"/>
    <col min="5" max="5" width="15.42578125" style="13" bestFit="1" customWidth="1"/>
    <col min="6" max="6" width="17.5703125" style="13" customWidth="1"/>
  </cols>
  <sheetData>
    <row r="1" spans="1:6">
      <c r="A1" s="7" t="s">
        <v>0</v>
      </c>
      <c r="B1" s="7" t="s">
        <v>1</v>
      </c>
    </row>
    <row r="2" spans="1:6">
      <c r="A2" s="7"/>
      <c r="B2" s="7" t="s">
        <v>2</v>
      </c>
    </row>
    <row r="3" spans="1:6">
      <c r="A3" s="7" t="s">
        <v>3</v>
      </c>
      <c r="B3" s="7" t="s">
        <v>4</v>
      </c>
    </row>
    <row r="4" spans="1:6">
      <c r="A4" s="27" t="s">
        <v>33</v>
      </c>
      <c r="B4" s="28"/>
    </row>
    <row r="5" spans="1:6">
      <c r="A5" s="7" t="s">
        <v>5</v>
      </c>
      <c r="B5" s="7" t="s">
        <v>6</v>
      </c>
    </row>
    <row r="6" spans="1:6">
      <c r="A6" s="8" t="s">
        <v>7</v>
      </c>
      <c r="B6" s="8" t="s">
        <v>8</v>
      </c>
    </row>
    <row r="7" spans="1:6">
      <c r="A7" s="8" t="s">
        <v>10</v>
      </c>
      <c r="B7" s="8" t="s">
        <v>9</v>
      </c>
    </row>
    <row r="8" spans="1:6">
      <c r="A8" s="8" t="s">
        <v>12</v>
      </c>
      <c r="B8" s="8" t="s">
        <v>11</v>
      </c>
    </row>
    <row r="9" spans="1:6">
      <c r="A9" s="3"/>
      <c r="B9" s="3"/>
    </row>
    <row r="10" spans="1:6">
      <c r="A10" s="4" t="s">
        <v>18</v>
      </c>
      <c r="B10" s="4" t="s">
        <v>19</v>
      </c>
      <c r="C10" s="4" t="s">
        <v>20</v>
      </c>
      <c r="D10" s="4" t="s">
        <v>21</v>
      </c>
      <c r="E10" s="15" t="s">
        <v>22</v>
      </c>
      <c r="F10" s="15" t="s">
        <v>23</v>
      </c>
    </row>
    <row r="11" spans="1:6">
      <c r="A11" s="34" t="s">
        <v>24</v>
      </c>
      <c r="B11" s="34"/>
      <c r="C11" s="34"/>
      <c r="D11" s="34"/>
      <c r="E11" s="34"/>
      <c r="F11" s="34"/>
    </row>
    <row r="12" spans="1:6">
      <c r="A12" s="5" t="s">
        <v>17</v>
      </c>
      <c r="B12" s="34" t="s">
        <v>16</v>
      </c>
      <c r="C12" s="34"/>
      <c r="D12" s="34"/>
      <c r="E12" s="34"/>
      <c r="F12" s="22">
        <f>SUM(F13:F14)</f>
        <v>0</v>
      </c>
    </row>
    <row r="13" spans="1:6">
      <c r="A13" s="5" t="s">
        <v>424</v>
      </c>
      <c r="B13" s="6" t="s">
        <v>26</v>
      </c>
      <c r="C13" s="6">
        <v>252</v>
      </c>
      <c r="D13" s="6">
        <v>1.4</v>
      </c>
      <c r="E13" s="16"/>
      <c r="F13" s="18">
        <f>C13*D13*E13</f>
        <v>0</v>
      </c>
    </row>
    <row r="14" spans="1:6">
      <c r="A14" s="5" t="s">
        <v>425</v>
      </c>
      <c r="B14" s="41"/>
      <c r="C14" s="6">
        <v>1</v>
      </c>
      <c r="D14" s="6">
        <v>1.4</v>
      </c>
      <c r="E14" s="16"/>
      <c r="F14" s="18">
        <f>C14*D14*E14</f>
        <v>0</v>
      </c>
    </row>
    <row r="15" spans="1:6">
      <c r="A15" s="5" t="s">
        <v>7</v>
      </c>
      <c r="B15" s="33" t="s">
        <v>29</v>
      </c>
      <c r="C15" s="33"/>
      <c r="D15" s="33"/>
      <c r="E15" s="33"/>
      <c r="F15" s="17">
        <f>SUM(F16:F17)</f>
        <v>0</v>
      </c>
    </row>
    <row r="16" spans="1:6">
      <c r="A16" s="5" t="s">
        <v>424</v>
      </c>
      <c r="B16" s="6" t="s">
        <v>26</v>
      </c>
      <c r="C16" s="6">
        <v>419</v>
      </c>
      <c r="D16" s="6">
        <v>1.4</v>
      </c>
      <c r="E16" s="16"/>
      <c r="F16" s="18">
        <f>C16*D16*E16</f>
        <v>0</v>
      </c>
    </row>
    <row r="17" spans="1:6">
      <c r="A17" s="5" t="s">
        <v>425</v>
      </c>
      <c r="B17" s="41"/>
      <c r="C17" s="6">
        <v>1</v>
      </c>
      <c r="D17" s="6">
        <v>1.4</v>
      </c>
      <c r="E17" s="16"/>
      <c r="F17" s="18">
        <f>C17*D17*E17</f>
        <v>0</v>
      </c>
    </row>
    <row r="18" spans="1:6">
      <c r="A18" s="5" t="s">
        <v>30</v>
      </c>
      <c r="B18" s="33" t="s">
        <v>31</v>
      </c>
      <c r="C18" s="33"/>
      <c r="D18" s="33"/>
      <c r="E18" s="33"/>
      <c r="F18" s="17">
        <f>SUM(F19:F20)</f>
        <v>0</v>
      </c>
    </row>
    <row r="19" spans="1:6">
      <c r="A19" s="5" t="s">
        <v>424</v>
      </c>
      <c r="B19" s="6" t="s">
        <v>26</v>
      </c>
      <c r="C19" s="6">
        <v>166</v>
      </c>
      <c r="D19" s="6">
        <v>0.2</v>
      </c>
      <c r="E19" s="16"/>
      <c r="F19" s="18">
        <f>C19*D19*E19</f>
        <v>0</v>
      </c>
    </row>
    <row r="20" spans="1:6">
      <c r="A20" s="5" t="s">
        <v>425</v>
      </c>
      <c r="B20" s="41"/>
      <c r="C20" s="6">
        <v>1</v>
      </c>
      <c r="D20" s="6">
        <v>0.2</v>
      </c>
      <c r="E20" s="16"/>
      <c r="F20" s="18">
        <f>C20*D20*E20</f>
        <v>0</v>
      </c>
    </row>
    <row r="21" spans="1:6">
      <c r="A21" s="5" t="s">
        <v>12</v>
      </c>
      <c r="B21" s="33" t="s">
        <v>32</v>
      </c>
      <c r="C21" s="33"/>
      <c r="D21" s="33"/>
      <c r="E21" s="33"/>
      <c r="F21" s="17">
        <f>SUM(F22:F23)</f>
        <v>0</v>
      </c>
    </row>
    <row r="22" spans="1:6">
      <c r="A22" s="5" t="s">
        <v>424</v>
      </c>
      <c r="B22" s="6" t="s">
        <v>26</v>
      </c>
      <c r="C22" s="6">
        <v>231</v>
      </c>
      <c r="D22" s="6">
        <v>0.2</v>
      </c>
      <c r="E22" s="16"/>
      <c r="F22" s="18">
        <f>C22*D22*E22</f>
        <v>0</v>
      </c>
    </row>
    <row r="23" spans="1:6">
      <c r="A23" s="5" t="s">
        <v>425</v>
      </c>
      <c r="B23" s="41"/>
      <c r="C23" s="6">
        <v>1</v>
      </c>
      <c r="D23" s="6">
        <v>0.2</v>
      </c>
      <c r="E23" s="16"/>
      <c r="F23" s="18">
        <f>C23*D23*E23</f>
        <v>0</v>
      </c>
    </row>
    <row r="24" spans="1:6">
      <c r="A24" s="5" t="s">
        <v>34</v>
      </c>
      <c r="B24" s="33" t="s">
        <v>35</v>
      </c>
      <c r="C24" s="33"/>
      <c r="D24" s="33"/>
      <c r="E24" s="33"/>
      <c r="F24" s="17">
        <f>SUM(F25:F26)</f>
        <v>0</v>
      </c>
    </row>
    <row r="25" spans="1:6">
      <c r="A25" s="5" t="s">
        <v>424</v>
      </c>
      <c r="B25" s="6" t="s">
        <v>26</v>
      </c>
      <c r="C25" s="6">
        <v>368</v>
      </c>
      <c r="D25" s="6">
        <v>0.2</v>
      </c>
      <c r="E25" s="16"/>
      <c r="F25" s="18">
        <f>C25*D25*E25</f>
        <v>0</v>
      </c>
    </row>
    <row r="26" spans="1:6">
      <c r="A26" s="5" t="s">
        <v>425</v>
      </c>
      <c r="B26" s="41"/>
      <c r="C26" s="6">
        <v>1</v>
      </c>
      <c r="D26" s="6">
        <v>0.2</v>
      </c>
      <c r="E26" s="16"/>
      <c r="F26" s="18">
        <f>C26*D26*E26</f>
        <v>0</v>
      </c>
    </row>
    <row r="27" spans="1:6">
      <c r="A27" s="2" t="s">
        <v>38</v>
      </c>
      <c r="B27" s="33" t="s">
        <v>36</v>
      </c>
      <c r="C27" s="33"/>
      <c r="D27" s="33"/>
      <c r="E27" s="33"/>
      <c r="F27" s="17">
        <f>SUM(F28:F29)</f>
        <v>0</v>
      </c>
    </row>
    <row r="28" spans="1:6">
      <c r="A28" s="5" t="s">
        <v>424</v>
      </c>
      <c r="B28" s="6" t="s">
        <v>26</v>
      </c>
      <c r="C28" s="6">
        <v>267</v>
      </c>
      <c r="D28" s="6">
        <v>0.2</v>
      </c>
      <c r="E28" s="16"/>
      <c r="F28" s="18">
        <f>C28*D28*E28</f>
        <v>0</v>
      </c>
    </row>
    <row r="29" spans="1:6">
      <c r="A29" s="5" t="s">
        <v>425</v>
      </c>
      <c r="B29" s="41"/>
      <c r="C29" s="6">
        <v>1</v>
      </c>
      <c r="D29" s="6">
        <v>0.2</v>
      </c>
      <c r="E29" s="16"/>
      <c r="F29" s="18">
        <f>C29*D29*E29</f>
        <v>0</v>
      </c>
    </row>
    <row r="30" spans="1:6">
      <c r="A30" s="5" t="s">
        <v>40</v>
      </c>
      <c r="B30" s="33" t="s">
        <v>37</v>
      </c>
      <c r="C30" s="33"/>
      <c r="D30" s="33"/>
      <c r="E30" s="33"/>
      <c r="F30" s="17">
        <f>SUM(F31:F32)</f>
        <v>0</v>
      </c>
    </row>
    <row r="31" spans="1:6">
      <c r="A31" s="5" t="s">
        <v>424</v>
      </c>
      <c r="B31" s="6" t="s">
        <v>26</v>
      </c>
      <c r="C31" s="6">
        <v>469</v>
      </c>
      <c r="D31" s="6">
        <v>0.6</v>
      </c>
      <c r="E31" s="16"/>
      <c r="F31" s="18">
        <f>C31*D31*E31</f>
        <v>0</v>
      </c>
    </row>
    <row r="32" spans="1:6">
      <c r="A32" s="5" t="s">
        <v>425</v>
      </c>
      <c r="B32" s="41"/>
      <c r="C32" s="6">
        <v>1</v>
      </c>
      <c r="D32" s="6">
        <v>0.6</v>
      </c>
      <c r="E32" s="16"/>
      <c r="F32" s="18">
        <f>C32*D32*E32</f>
        <v>0</v>
      </c>
    </row>
    <row r="33" spans="1:6">
      <c r="A33" s="5" t="s">
        <v>169</v>
      </c>
      <c r="B33" s="33" t="s">
        <v>39</v>
      </c>
      <c r="C33" s="33"/>
      <c r="D33" s="33"/>
      <c r="E33" s="33"/>
      <c r="F33" s="17">
        <f>SUM(F34:F35)</f>
        <v>0</v>
      </c>
    </row>
    <row r="34" spans="1:6">
      <c r="A34" s="5" t="s">
        <v>424</v>
      </c>
      <c r="B34" s="6" t="s">
        <v>26</v>
      </c>
      <c r="C34" s="6">
        <v>460</v>
      </c>
      <c r="D34" s="6">
        <v>0.6</v>
      </c>
      <c r="E34" s="16"/>
      <c r="F34" s="18">
        <f>C34*D34*E34</f>
        <v>0</v>
      </c>
    </row>
    <row r="35" spans="1:6">
      <c r="A35" s="5" t="s">
        <v>425</v>
      </c>
      <c r="B35" s="41"/>
      <c r="C35" s="6">
        <v>1</v>
      </c>
      <c r="D35" s="6">
        <v>0.6</v>
      </c>
      <c r="E35" s="16"/>
      <c r="F35" s="18">
        <f>C35*D35*E35</f>
        <v>0</v>
      </c>
    </row>
    <row r="36" spans="1:6">
      <c r="A36" s="5" t="s">
        <v>170</v>
      </c>
      <c r="B36" s="33" t="s">
        <v>41</v>
      </c>
      <c r="C36" s="33"/>
      <c r="D36" s="33"/>
      <c r="E36" s="33"/>
      <c r="F36" s="17">
        <f>SUM(F37:F38)</f>
        <v>0</v>
      </c>
    </row>
    <row r="37" spans="1:6">
      <c r="A37" s="5" t="s">
        <v>424</v>
      </c>
      <c r="B37" s="6" t="s">
        <v>26</v>
      </c>
      <c r="C37" s="6">
        <v>100</v>
      </c>
      <c r="D37" s="6">
        <v>0.5</v>
      </c>
      <c r="E37" s="16"/>
      <c r="F37" s="18">
        <f>C37*D37*E37</f>
        <v>0</v>
      </c>
    </row>
    <row r="38" spans="1:6">
      <c r="A38" s="5" t="s">
        <v>425</v>
      </c>
      <c r="B38" s="41"/>
      <c r="C38" s="6">
        <v>1</v>
      </c>
      <c r="D38" s="6">
        <v>0.5</v>
      </c>
      <c r="E38" s="16"/>
      <c r="F38" s="18">
        <f>C38*D38*E38</f>
        <v>0</v>
      </c>
    </row>
    <row r="39" spans="1:6">
      <c r="A39" s="5" t="s">
        <v>171</v>
      </c>
      <c r="B39" s="33" t="s">
        <v>44</v>
      </c>
      <c r="C39" s="33"/>
      <c r="D39" s="33"/>
      <c r="E39" s="33"/>
      <c r="F39" s="17">
        <f>SUM(F40:F41)</f>
        <v>0</v>
      </c>
    </row>
    <row r="40" spans="1:6">
      <c r="A40" s="5" t="s">
        <v>424</v>
      </c>
      <c r="B40" s="6" t="s">
        <v>26</v>
      </c>
      <c r="C40" s="6">
        <v>606</v>
      </c>
      <c r="D40" s="6">
        <v>1.2</v>
      </c>
      <c r="E40" s="16"/>
      <c r="F40" s="18">
        <f>C40*D40*E40</f>
        <v>0</v>
      </c>
    </row>
    <row r="41" spans="1:6">
      <c r="A41" s="5" t="s">
        <v>425</v>
      </c>
      <c r="B41" s="41"/>
      <c r="C41" s="6">
        <v>1</v>
      </c>
      <c r="D41" s="6">
        <v>1.2</v>
      </c>
      <c r="E41" s="16"/>
      <c r="F41" s="18">
        <f>C41*D41*E41</f>
        <v>0</v>
      </c>
    </row>
    <row r="42" spans="1:6">
      <c r="A42" s="5" t="s">
        <v>172</v>
      </c>
      <c r="B42" s="33" t="s">
        <v>45</v>
      </c>
      <c r="C42" s="33"/>
      <c r="D42" s="33"/>
      <c r="E42" s="33"/>
      <c r="F42" s="17">
        <f>SUM(F43:F44)</f>
        <v>0</v>
      </c>
    </row>
    <row r="43" spans="1:6">
      <c r="A43" s="5" t="s">
        <v>424</v>
      </c>
      <c r="B43" s="6" t="s">
        <v>26</v>
      </c>
      <c r="C43" s="6">
        <v>100</v>
      </c>
      <c r="D43" s="6">
        <v>1</v>
      </c>
      <c r="E43" s="16"/>
      <c r="F43" s="18">
        <f>C43*D43*E43</f>
        <v>0</v>
      </c>
    </row>
    <row r="44" spans="1:6">
      <c r="A44" s="5" t="s">
        <v>425</v>
      </c>
      <c r="B44" s="41"/>
      <c r="C44" s="6">
        <v>1</v>
      </c>
      <c r="D44" s="6">
        <v>1</v>
      </c>
      <c r="E44" s="16"/>
      <c r="F44" s="18">
        <f>C44*D44*E44</f>
        <v>0</v>
      </c>
    </row>
    <row r="45" spans="1:6">
      <c r="A45" s="5" t="s">
        <v>48</v>
      </c>
      <c r="B45" s="33" t="s">
        <v>46</v>
      </c>
      <c r="C45" s="33"/>
      <c r="D45" s="33"/>
      <c r="E45" s="33"/>
      <c r="F45" s="17">
        <f>SUM(F46:F47)</f>
        <v>0</v>
      </c>
    </row>
    <row r="46" spans="1:6">
      <c r="A46" s="5" t="s">
        <v>424</v>
      </c>
      <c r="B46" s="6" t="s">
        <v>26</v>
      </c>
      <c r="C46" s="6">
        <v>437</v>
      </c>
      <c r="D46" s="6">
        <v>1.1000000000000001</v>
      </c>
      <c r="E46" s="16"/>
      <c r="F46" s="18">
        <f>C46*D46*E46</f>
        <v>0</v>
      </c>
    </row>
    <row r="47" spans="1:6">
      <c r="A47" s="5" t="s">
        <v>425</v>
      </c>
      <c r="B47" s="41"/>
      <c r="C47" s="6">
        <v>1</v>
      </c>
      <c r="D47" s="6">
        <v>1.1000000000000001</v>
      </c>
      <c r="E47" s="16"/>
      <c r="F47" s="18">
        <f>C47*D47*E47</f>
        <v>0</v>
      </c>
    </row>
    <row r="48" spans="1:6">
      <c r="A48" s="5" t="s">
        <v>173</v>
      </c>
      <c r="B48" s="33" t="s">
        <v>47</v>
      </c>
      <c r="C48" s="33"/>
      <c r="D48" s="33"/>
      <c r="E48" s="33"/>
      <c r="F48" s="17">
        <f>SUM(F49:F50)</f>
        <v>0</v>
      </c>
    </row>
    <row r="49" spans="1:6">
      <c r="A49" s="5" t="s">
        <v>424</v>
      </c>
      <c r="B49" s="6" t="s">
        <v>26</v>
      </c>
      <c r="C49" s="6">
        <v>150</v>
      </c>
      <c r="D49" s="6">
        <v>1.1000000000000001</v>
      </c>
      <c r="E49" s="16"/>
      <c r="F49" s="18">
        <f>C49*D49*E49</f>
        <v>0</v>
      </c>
    </row>
    <row r="50" spans="1:6">
      <c r="A50" s="5" t="s">
        <v>425</v>
      </c>
      <c r="B50" s="41"/>
      <c r="C50" s="6">
        <v>1</v>
      </c>
      <c r="D50" s="6">
        <v>1.1000000000000001</v>
      </c>
      <c r="E50" s="16"/>
      <c r="F50" s="18">
        <f>C50*D50*E50</f>
        <v>0</v>
      </c>
    </row>
    <row r="51" spans="1:6">
      <c r="A51" s="5" t="s">
        <v>51</v>
      </c>
      <c r="B51" s="33" t="s">
        <v>49</v>
      </c>
      <c r="C51" s="33"/>
      <c r="D51" s="33"/>
      <c r="E51" s="33"/>
      <c r="F51" s="17">
        <f>SUM(F52:F53)</f>
        <v>0</v>
      </c>
    </row>
    <row r="52" spans="1:6">
      <c r="A52" s="5" t="s">
        <v>424</v>
      </c>
      <c r="B52" s="6" t="s">
        <v>26</v>
      </c>
      <c r="C52" s="6">
        <v>918</v>
      </c>
      <c r="D52" s="6">
        <v>1</v>
      </c>
      <c r="E52" s="16"/>
      <c r="F52" s="18">
        <f>C52*D52*E52</f>
        <v>0</v>
      </c>
    </row>
    <row r="53" spans="1:6">
      <c r="A53" s="5" t="s">
        <v>425</v>
      </c>
      <c r="B53" s="41"/>
      <c r="C53" s="6">
        <v>1</v>
      </c>
      <c r="D53" s="6">
        <v>1</v>
      </c>
      <c r="E53" s="16"/>
      <c r="F53" s="18">
        <f>C53*D53*E53</f>
        <v>0</v>
      </c>
    </row>
    <row r="54" spans="1:6">
      <c r="A54" s="2" t="s">
        <v>174</v>
      </c>
      <c r="B54" s="29" t="s">
        <v>50</v>
      </c>
      <c r="C54" s="30"/>
      <c r="D54" s="30"/>
      <c r="E54" s="31"/>
      <c r="F54" s="17">
        <f>SUM(F55:F56)</f>
        <v>0</v>
      </c>
    </row>
    <row r="55" spans="1:6">
      <c r="A55" s="2" t="s">
        <v>424</v>
      </c>
      <c r="B55" s="6" t="s">
        <v>26</v>
      </c>
      <c r="C55" s="6">
        <v>276</v>
      </c>
      <c r="D55" s="6">
        <v>1.4</v>
      </c>
      <c r="E55" s="16"/>
      <c r="F55" s="18">
        <f>C55*D55*E55</f>
        <v>0</v>
      </c>
    </row>
    <row r="56" spans="1:6">
      <c r="A56" s="2" t="s">
        <v>425</v>
      </c>
      <c r="B56" s="41"/>
      <c r="C56" s="6">
        <v>1</v>
      </c>
      <c r="D56" s="6">
        <v>1.4</v>
      </c>
      <c r="E56" s="16"/>
      <c r="F56" s="18">
        <f>C56*D56*E56</f>
        <v>0</v>
      </c>
    </row>
    <row r="57" spans="1:6">
      <c r="A57" s="2" t="s">
        <v>186</v>
      </c>
      <c r="B57" s="29" t="s">
        <v>52</v>
      </c>
      <c r="C57" s="30"/>
      <c r="D57" s="30"/>
      <c r="E57" s="31"/>
      <c r="F57" s="17">
        <f>SUM(F58:F59)</f>
        <v>0</v>
      </c>
    </row>
    <row r="58" spans="1:6">
      <c r="A58" s="2" t="s">
        <v>424</v>
      </c>
      <c r="B58" s="6" t="s">
        <v>26</v>
      </c>
      <c r="C58" s="6">
        <v>265</v>
      </c>
      <c r="D58" s="6">
        <v>1.4</v>
      </c>
      <c r="E58" s="16"/>
      <c r="F58" s="18">
        <f>C58*D58*E58</f>
        <v>0</v>
      </c>
    </row>
    <row r="59" spans="1:6">
      <c r="A59" s="2" t="s">
        <v>425</v>
      </c>
      <c r="B59" s="41"/>
      <c r="C59" s="6">
        <v>1</v>
      </c>
      <c r="D59" s="6">
        <v>1.4</v>
      </c>
      <c r="E59" s="16"/>
      <c r="F59" s="18">
        <f>C59*D59*E59</f>
        <v>0</v>
      </c>
    </row>
    <row r="60" spans="1:6">
      <c r="A60" s="2" t="s">
        <v>187</v>
      </c>
      <c r="B60" s="29" t="s">
        <v>53</v>
      </c>
      <c r="C60" s="30"/>
      <c r="D60" s="30"/>
      <c r="E60" s="31"/>
      <c r="F60" s="17">
        <f>SUM(F61:F62)</f>
        <v>0</v>
      </c>
    </row>
    <row r="61" spans="1:6">
      <c r="A61" s="2" t="s">
        <v>424</v>
      </c>
      <c r="B61" s="6" t="s">
        <v>26</v>
      </c>
      <c r="C61" s="6">
        <v>278</v>
      </c>
      <c r="D61" s="6">
        <v>1.4</v>
      </c>
      <c r="E61" s="16"/>
      <c r="F61" s="18">
        <f>C61*D61*E61</f>
        <v>0</v>
      </c>
    </row>
    <row r="62" spans="1:6">
      <c r="A62" s="2" t="s">
        <v>425</v>
      </c>
      <c r="B62" s="41"/>
      <c r="C62" s="6">
        <v>1</v>
      </c>
      <c r="D62" s="6">
        <v>1.4</v>
      </c>
      <c r="E62" s="16"/>
      <c r="F62" s="18">
        <f>C62*D62*E62</f>
        <v>0</v>
      </c>
    </row>
    <row r="63" spans="1:6">
      <c r="A63" s="2" t="s">
        <v>188</v>
      </c>
      <c r="B63" s="29" t="s">
        <v>54</v>
      </c>
      <c r="C63" s="30"/>
      <c r="D63" s="30"/>
      <c r="E63" s="31"/>
      <c r="F63" s="17">
        <f>SUM(F64:F65)</f>
        <v>0</v>
      </c>
    </row>
    <row r="64" spans="1:6">
      <c r="A64" s="2" t="s">
        <v>424</v>
      </c>
      <c r="B64" s="6" t="s">
        <v>26</v>
      </c>
      <c r="C64" s="6">
        <v>663</v>
      </c>
      <c r="D64" s="6">
        <v>0.3</v>
      </c>
      <c r="E64" s="16"/>
      <c r="F64" s="18">
        <f>C64*D64*E64</f>
        <v>0</v>
      </c>
    </row>
    <row r="65" spans="1:6">
      <c r="A65" s="2" t="s">
        <v>425</v>
      </c>
      <c r="B65" s="41"/>
      <c r="C65" s="6">
        <v>1</v>
      </c>
      <c r="D65" s="6">
        <v>0.3</v>
      </c>
      <c r="E65" s="16"/>
      <c r="F65" s="18">
        <f>C65*D65*E65</f>
        <v>0</v>
      </c>
    </row>
    <row r="66" spans="1:6">
      <c r="A66" s="2" t="s">
        <v>57</v>
      </c>
      <c r="B66" s="29" t="s">
        <v>55</v>
      </c>
      <c r="C66" s="30"/>
      <c r="D66" s="30"/>
      <c r="E66" s="31"/>
      <c r="F66" s="17">
        <f>SUM(F67:F68)</f>
        <v>0</v>
      </c>
    </row>
    <row r="67" spans="1:6">
      <c r="A67" s="2" t="s">
        <v>424</v>
      </c>
      <c r="B67" s="6" t="s">
        <v>26</v>
      </c>
      <c r="C67" s="6">
        <v>224</v>
      </c>
      <c r="D67" s="6">
        <v>0.3</v>
      </c>
      <c r="E67" s="16"/>
      <c r="F67" s="18">
        <f>C67*D67*E67</f>
        <v>0</v>
      </c>
    </row>
    <row r="68" spans="1:6">
      <c r="A68" s="2" t="s">
        <v>425</v>
      </c>
      <c r="B68" s="41"/>
      <c r="C68" s="6">
        <v>1</v>
      </c>
      <c r="D68" s="6">
        <v>0.3</v>
      </c>
      <c r="E68" s="16"/>
      <c r="F68" s="18">
        <f>C68*D68*E68</f>
        <v>0</v>
      </c>
    </row>
    <row r="69" spans="1:6">
      <c r="A69" s="2" t="s">
        <v>59</v>
      </c>
      <c r="B69" s="29" t="s">
        <v>56</v>
      </c>
      <c r="C69" s="30"/>
      <c r="D69" s="30"/>
      <c r="E69" s="31"/>
      <c r="F69" s="17">
        <f>SUM(F70:F71)</f>
        <v>0</v>
      </c>
    </row>
    <row r="70" spans="1:6">
      <c r="A70" s="2" t="s">
        <v>424</v>
      </c>
      <c r="B70" s="6" t="s">
        <v>26</v>
      </c>
      <c r="C70" s="6">
        <v>146</v>
      </c>
      <c r="D70" s="6">
        <v>0.4</v>
      </c>
      <c r="E70" s="16"/>
      <c r="F70" s="18">
        <f>C70*D70*E70</f>
        <v>0</v>
      </c>
    </row>
    <row r="71" spans="1:6">
      <c r="A71" s="2" t="s">
        <v>425</v>
      </c>
      <c r="B71" s="41"/>
      <c r="C71" s="6">
        <v>1</v>
      </c>
      <c r="D71" s="6">
        <v>0.4</v>
      </c>
      <c r="E71" s="16"/>
      <c r="F71" s="18">
        <f>C71*D71*E71</f>
        <v>0</v>
      </c>
    </row>
    <row r="72" spans="1:6">
      <c r="A72" s="2" t="s">
        <v>61</v>
      </c>
      <c r="B72" s="29" t="s">
        <v>58</v>
      </c>
      <c r="C72" s="30"/>
      <c r="D72" s="30"/>
      <c r="E72" s="31"/>
      <c r="F72" s="17">
        <f>SUM(F73:F74)</f>
        <v>0</v>
      </c>
    </row>
    <row r="73" spans="1:6">
      <c r="A73" s="2" t="s">
        <v>424</v>
      </c>
      <c r="B73" s="6" t="s">
        <v>26</v>
      </c>
      <c r="C73" s="6">
        <v>438</v>
      </c>
      <c r="D73" s="6">
        <v>0.6</v>
      </c>
      <c r="E73" s="16"/>
      <c r="F73" s="18">
        <f>C73*D73*E73</f>
        <v>0</v>
      </c>
    </row>
    <row r="74" spans="1:6">
      <c r="A74" s="2" t="s">
        <v>425</v>
      </c>
      <c r="B74" s="41"/>
      <c r="C74" s="6">
        <v>1</v>
      </c>
      <c r="D74" s="6">
        <v>0.6</v>
      </c>
      <c r="E74" s="16"/>
      <c r="F74" s="18">
        <f>C74*D74*E74</f>
        <v>0</v>
      </c>
    </row>
    <row r="75" spans="1:6">
      <c r="A75" s="2" t="s">
        <v>63</v>
      </c>
      <c r="B75" s="29" t="s">
        <v>60</v>
      </c>
      <c r="C75" s="30"/>
      <c r="D75" s="30"/>
      <c r="E75" s="31"/>
      <c r="F75" s="17">
        <f>SUM(F76:F77)</f>
        <v>0</v>
      </c>
    </row>
    <row r="76" spans="1:6">
      <c r="A76" s="2" t="s">
        <v>424</v>
      </c>
      <c r="B76" s="6" t="s">
        <v>26</v>
      </c>
      <c r="C76" s="6">
        <v>462</v>
      </c>
      <c r="D76" s="6">
        <v>0.5</v>
      </c>
      <c r="E76" s="16"/>
      <c r="F76" s="18">
        <f>C76*D76*E76</f>
        <v>0</v>
      </c>
    </row>
    <row r="77" spans="1:6">
      <c r="A77" s="2" t="s">
        <v>425</v>
      </c>
      <c r="B77" s="41"/>
      <c r="C77" s="6">
        <v>1</v>
      </c>
      <c r="D77" s="6">
        <v>0.5</v>
      </c>
      <c r="E77" s="16"/>
      <c r="F77" s="18">
        <f>C77*D77*E77</f>
        <v>0</v>
      </c>
    </row>
    <row r="78" spans="1:6">
      <c r="A78" s="2" t="s">
        <v>65</v>
      </c>
      <c r="B78" s="29" t="s">
        <v>62</v>
      </c>
      <c r="C78" s="30"/>
      <c r="D78" s="30"/>
      <c r="E78" s="31"/>
      <c r="F78" s="17">
        <f>SUM(F79:F80)</f>
        <v>0</v>
      </c>
    </row>
    <row r="79" spans="1:6">
      <c r="A79" s="2" t="s">
        <v>424</v>
      </c>
      <c r="B79" s="6" t="s">
        <v>26</v>
      </c>
      <c r="C79" s="6">
        <v>689</v>
      </c>
      <c r="D79" s="6">
        <v>0.6</v>
      </c>
      <c r="E79" s="16"/>
      <c r="F79" s="18">
        <f>C79*D79*E79</f>
        <v>0</v>
      </c>
    </row>
    <row r="80" spans="1:6">
      <c r="A80" s="2" t="s">
        <v>425</v>
      </c>
      <c r="B80" s="41"/>
      <c r="C80" s="6">
        <v>1</v>
      </c>
      <c r="D80" s="6">
        <v>0.6</v>
      </c>
      <c r="E80" s="16"/>
      <c r="F80" s="18">
        <f>C80*D80*E80</f>
        <v>0</v>
      </c>
    </row>
    <row r="81" spans="1:6">
      <c r="A81" s="2" t="s">
        <v>67</v>
      </c>
      <c r="B81" s="2" t="s">
        <v>64</v>
      </c>
      <c r="C81" s="2"/>
      <c r="D81" s="2"/>
      <c r="E81" s="20"/>
      <c r="F81" s="23">
        <f>SUM(F82:F83)</f>
        <v>0</v>
      </c>
    </row>
    <row r="82" spans="1:6">
      <c r="A82" s="2" t="s">
        <v>424</v>
      </c>
      <c r="B82" s="6" t="s">
        <v>26</v>
      </c>
      <c r="C82" s="6">
        <v>234</v>
      </c>
      <c r="D82" s="6">
        <v>0.6</v>
      </c>
      <c r="E82" s="16"/>
      <c r="F82" s="18">
        <f>C82*D82*E82</f>
        <v>0</v>
      </c>
    </row>
    <row r="83" spans="1:6">
      <c r="A83" s="2" t="s">
        <v>425</v>
      </c>
      <c r="B83" s="41"/>
      <c r="C83" s="6">
        <v>1</v>
      </c>
      <c r="D83" s="6">
        <v>0.6</v>
      </c>
      <c r="E83" s="16"/>
      <c r="F83" s="18">
        <f>C83*D83*E83</f>
        <v>0</v>
      </c>
    </row>
    <row r="84" spans="1:6">
      <c r="A84" s="2" t="s">
        <v>192</v>
      </c>
      <c r="B84" s="29" t="s">
        <v>66</v>
      </c>
      <c r="C84" s="30"/>
      <c r="D84" s="30"/>
      <c r="E84" s="31"/>
      <c r="F84" s="17">
        <f>SUM(F85:F86)</f>
        <v>0</v>
      </c>
    </row>
    <row r="85" spans="1:6">
      <c r="A85" s="2" t="s">
        <v>424</v>
      </c>
      <c r="B85" s="6" t="s">
        <v>26</v>
      </c>
      <c r="C85" s="6">
        <v>324</v>
      </c>
      <c r="D85" s="6">
        <v>0.5</v>
      </c>
      <c r="E85" s="16"/>
      <c r="F85" s="18">
        <f>C85*D85*E85</f>
        <v>0</v>
      </c>
    </row>
    <row r="86" spans="1:6">
      <c r="A86" s="2" t="s">
        <v>425</v>
      </c>
      <c r="B86" s="41"/>
      <c r="C86" s="6">
        <v>1</v>
      </c>
      <c r="D86" s="6">
        <v>0.5</v>
      </c>
      <c r="E86" s="16"/>
      <c r="F86" s="18">
        <f>C86*D86*E86</f>
        <v>0</v>
      </c>
    </row>
    <row r="87" spans="1:6">
      <c r="A87" s="2" t="s">
        <v>193</v>
      </c>
      <c r="B87" s="29" t="s">
        <v>68</v>
      </c>
      <c r="C87" s="30"/>
      <c r="D87" s="30"/>
      <c r="E87" s="31"/>
      <c r="F87" s="17">
        <f>SUM(F88:F89)</f>
        <v>0</v>
      </c>
    </row>
    <row r="88" spans="1:6">
      <c r="A88" s="2" t="s">
        <v>424</v>
      </c>
      <c r="B88" s="6" t="s">
        <v>26</v>
      </c>
      <c r="C88" s="6">
        <v>278</v>
      </c>
      <c r="D88" s="6">
        <v>0.2</v>
      </c>
      <c r="E88" s="16"/>
      <c r="F88" s="18">
        <f>C88*D88*E88</f>
        <v>0</v>
      </c>
    </row>
    <row r="89" spans="1:6">
      <c r="A89" s="2" t="s">
        <v>425</v>
      </c>
      <c r="B89" s="41"/>
      <c r="C89" s="6">
        <v>1</v>
      </c>
      <c r="D89" s="6">
        <v>0.2</v>
      </c>
      <c r="E89" s="16"/>
      <c r="F89" s="18">
        <f>C89*D89*E89</f>
        <v>0</v>
      </c>
    </row>
    <row r="90" spans="1:6">
      <c r="A90" s="2" t="s">
        <v>194</v>
      </c>
      <c r="B90" s="29" t="s">
        <v>69</v>
      </c>
      <c r="C90" s="30"/>
      <c r="D90" s="30"/>
      <c r="E90" s="31"/>
      <c r="F90" s="17">
        <f>SUM(F91:F92)</f>
        <v>0</v>
      </c>
    </row>
    <row r="91" spans="1:6">
      <c r="A91" s="2" t="s">
        <v>424</v>
      </c>
      <c r="B91" s="6" t="s">
        <v>26</v>
      </c>
      <c r="C91" s="6">
        <v>420</v>
      </c>
      <c r="D91" s="6">
        <v>0.6</v>
      </c>
      <c r="E91" s="21"/>
      <c r="F91" s="18">
        <f>C91*D91*E91</f>
        <v>0</v>
      </c>
    </row>
    <row r="92" spans="1:6">
      <c r="A92" s="2" t="s">
        <v>425</v>
      </c>
      <c r="B92" s="41"/>
      <c r="C92" s="6">
        <v>1</v>
      </c>
      <c r="D92" s="6">
        <v>0.6</v>
      </c>
      <c r="E92" s="21"/>
      <c r="F92" s="18">
        <f>C92*D92*E92</f>
        <v>0</v>
      </c>
    </row>
    <row r="93" spans="1:6">
      <c r="A93" s="2" t="s">
        <v>195</v>
      </c>
      <c r="B93" s="29" t="s">
        <v>70</v>
      </c>
      <c r="C93" s="30"/>
      <c r="D93" s="30"/>
      <c r="E93" s="31"/>
      <c r="F93" s="17">
        <f>SUM(F94:F95)</f>
        <v>0</v>
      </c>
    </row>
    <row r="94" spans="1:6">
      <c r="A94" s="2" t="s">
        <v>424</v>
      </c>
      <c r="B94" s="6" t="s">
        <v>26</v>
      </c>
      <c r="C94" s="6">
        <v>531</v>
      </c>
      <c r="D94" s="6">
        <v>0.6</v>
      </c>
      <c r="E94" s="21"/>
      <c r="F94" s="18">
        <f>C94*D94*E94</f>
        <v>0</v>
      </c>
    </row>
    <row r="95" spans="1:6">
      <c r="A95" s="2" t="s">
        <v>425</v>
      </c>
      <c r="B95" s="41"/>
      <c r="C95" s="6">
        <v>1</v>
      </c>
      <c r="D95" s="6">
        <v>0.6</v>
      </c>
      <c r="E95" s="21"/>
      <c r="F95" s="18">
        <f>C95*D95*E95</f>
        <v>0</v>
      </c>
    </row>
    <row r="96" spans="1:6">
      <c r="A96" s="2" t="s">
        <v>196</v>
      </c>
      <c r="B96" s="29" t="s">
        <v>71</v>
      </c>
      <c r="C96" s="30"/>
      <c r="D96" s="30"/>
      <c r="E96" s="31"/>
      <c r="F96" s="17">
        <f>SUM(F97:F98)</f>
        <v>0</v>
      </c>
    </row>
    <row r="97" spans="1:6">
      <c r="A97" s="2" t="s">
        <v>424</v>
      </c>
      <c r="B97" s="6" t="s">
        <v>26</v>
      </c>
      <c r="C97" s="6">
        <v>28</v>
      </c>
      <c r="D97" s="6">
        <v>0.5</v>
      </c>
      <c r="E97" s="21"/>
      <c r="F97" s="18">
        <f>C97*D97*E97</f>
        <v>0</v>
      </c>
    </row>
    <row r="98" spans="1:6">
      <c r="A98" s="2" t="s">
        <v>425</v>
      </c>
      <c r="B98" s="41"/>
      <c r="C98" s="6">
        <v>1</v>
      </c>
      <c r="D98" s="6">
        <v>0.5</v>
      </c>
      <c r="E98" s="21"/>
      <c r="F98" s="18">
        <f>C98*D98*E98</f>
        <v>0</v>
      </c>
    </row>
    <row r="99" spans="1:6">
      <c r="A99" s="2" t="s">
        <v>197</v>
      </c>
      <c r="B99" s="29" t="s">
        <v>72</v>
      </c>
      <c r="C99" s="30"/>
      <c r="D99" s="30"/>
      <c r="E99" s="31"/>
      <c r="F99" s="17">
        <f>SUM(F100:F101)</f>
        <v>0</v>
      </c>
    </row>
    <row r="100" spans="1:6">
      <c r="A100" s="2" t="s">
        <v>424</v>
      </c>
      <c r="B100" s="6" t="s">
        <v>26</v>
      </c>
      <c r="C100" s="6">
        <v>383</v>
      </c>
      <c r="D100" s="6">
        <v>0.5</v>
      </c>
      <c r="E100" s="21"/>
      <c r="F100" s="18">
        <f>C100*D100*E100</f>
        <v>0</v>
      </c>
    </row>
    <row r="101" spans="1:6">
      <c r="A101" s="2" t="s">
        <v>425</v>
      </c>
      <c r="B101" s="41"/>
      <c r="C101" s="6">
        <v>1</v>
      </c>
      <c r="D101" s="6">
        <v>0.5</v>
      </c>
      <c r="E101" s="21"/>
      <c r="F101" s="18">
        <f>C101*D101*E101</f>
        <v>0</v>
      </c>
    </row>
    <row r="102" spans="1:6">
      <c r="A102" s="2" t="s">
        <v>198</v>
      </c>
      <c r="B102" s="29" t="s">
        <v>73</v>
      </c>
      <c r="C102" s="30"/>
      <c r="D102" s="30"/>
      <c r="E102" s="31"/>
      <c r="F102" s="17">
        <f>SUM(F103:F104)</f>
        <v>0</v>
      </c>
    </row>
    <row r="103" spans="1:6">
      <c r="A103" s="2" t="s">
        <v>424</v>
      </c>
      <c r="B103" s="6" t="s">
        <v>26</v>
      </c>
      <c r="C103" s="6">
        <v>465</v>
      </c>
      <c r="D103" s="6">
        <v>0.5</v>
      </c>
      <c r="E103" s="21"/>
      <c r="F103" s="18">
        <f>C103*D103*E103</f>
        <v>0</v>
      </c>
    </row>
    <row r="104" spans="1:6">
      <c r="A104" s="2" t="s">
        <v>425</v>
      </c>
      <c r="B104" s="41"/>
      <c r="C104" s="6">
        <v>1</v>
      </c>
      <c r="D104" s="6">
        <v>0.5</v>
      </c>
      <c r="E104" s="21"/>
      <c r="F104" s="18">
        <f>C104*D104*E104</f>
        <v>0</v>
      </c>
    </row>
    <row r="105" spans="1:6">
      <c r="A105" s="2" t="s">
        <v>199</v>
      </c>
      <c r="B105" s="29" t="s">
        <v>74</v>
      </c>
      <c r="C105" s="30"/>
      <c r="D105" s="30"/>
      <c r="E105" s="31"/>
      <c r="F105" s="17">
        <f>SUM(F106:F107)</f>
        <v>0</v>
      </c>
    </row>
    <row r="106" spans="1:6">
      <c r="A106" s="2" t="s">
        <v>424</v>
      </c>
      <c r="B106" s="6" t="s">
        <v>26</v>
      </c>
      <c r="C106" s="6">
        <v>557</v>
      </c>
      <c r="D106" s="6">
        <v>0.5</v>
      </c>
      <c r="E106" s="21"/>
      <c r="F106" s="18">
        <f>C106*D106*E106</f>
        <v>0</v>
      </c>
    </row>
    <row r="107" spans="1:6">
      <c r="A107" s="2" t="s">
        <v>425</v>
      </c>
      <c r="B107" s="41"/>
      <c r="C107" s="6">
        <v>1</v>
      </c>
      <c r="D107" s="6">
        <v>0.5</v>
      </c>
      <c r="E107" s="21"/>
      <c r="F107" s="18">
        <f>C107*D107*E107</f>
        <v>0</v>
      </c>
    </row>
    <row r="108" spans="1:6">
      <c r="A108" s="2" t="s">
        <v>95</v>
      </c>
      <c r="B108" s="29" t="s">
        <v>75</v>
      </c>
      <c r="C108" s="30"/>
      <c r="D108" s="30"/>
      <c r="E108" s="31"/>
      <c r="F108" s="17">
        <f>SUM(F109:F110)</f>
        <v>0</v>
      </c>
    </row>
    <row r="109" spans="1:6">
      <c r="A109" s="2" t="s">
        <v>424</v>
      </c>
      <c r="B109" s="6" t="s">
        <v>26</v>
      </c>
      <c r="C109" s="6">
        <v>139</v>
      </c>
      <c r="D109" s="6">
        <v>0.5</v>
      </c>
      <c r="E109" s="21"/>
      <c r="F109" s="18">
        <f>C109*D109*E109</f>
        <v>0</v>
      </c>
    </row>
    <row r="110" spans="1:6">
      <c r="A110" s="2" t="s">
        <v>425</v>
      </c>
      <c r="B110" s="41"/>
      <c r="C110" s="6">
        <v>1</v>
      </c>
      <c r="D110" s="6">
        <v>0.5</v>
      </c>
      <c r="E110" s="21"/>
      <c r="F110" s="18">
        <f>C110*D110*E110</f>
        <v>0</v>
      </c>
    </row>
    <row r="111" spans="1:6">
      <c r="A111" s="2" t="s">
        <v>200</v>
      </c>
      <c r="B111" s="29" t="s">
        <v>76</v>
      </c>
      <c r="C111" s="30"/>
      <c r="D111" s="30"/>
      <c r="E111" s="31"/>
      <c r="F111" s="17">
        <f>SUM(F112:F113)</f>
        <v>0</v>
      </c>
    </row>
    <row r="112" spans="1:6">
      <c r="A112" s="2" t="s">
        <v>424</v>
      </c>
      <c r="B112" s="6" t="s">
        <v>26</v>
      </c>
      <c r="C112" s="6">
        <v>374</v>
      </c>
      <c r="D112" s="6">
        <v>0.5</v>
      </c>
      <c r="E112" s="21"/>
      <c r="F112" s="18">
        <f>C112*D112*E112</f>
        <v>0</v>
      </c>
    </row>
    <row r="113" spans="1:6">
      <c r="A113" s="2" t="s">
        <v>425</v>
      </c>
      <c r="B113" s="41"/>
      <c r="C113" s="6">
        <v>1</v>
      </c>
      <c r="D113" s="6">
        <v>0.5</v>
      </c>
      <c r="E113" s="21"/>
      <c r="F113" s="18">
        <f>C113*D113*E113</f>
        <v>0</v>
      </c>
    </row>
    <row r="114" spans="1:6">
      <c r="A114" s="2" t="s">
        <v>201</v>
      </c>
      <c r="B114" s="29" t="s">
        <v>77</v>
      </c>
      <c r="C114" s="30"/>
      <c r="D114" s="30"/>
      <c r="E114" s="31"/>
      <c r="F114" s="17">
        <f>SUM(F115:F116)</f>
        <v>0</v>
      </c>
    </row>
    <row r="115" spans="1:6">
      <c r="A115" s="2" t="s">
        <v>424</v>
      </c>
      <c r="B115" s="6" t="s">
        <v>26</v>
      </c>
      <c r="C115" s="6">
        <v>96</v>
      </c>
      <c r="D115" s="6">
        <v>0.5</v>
      </c>
      <c r="E115" s="21"/>
      <c r="F115" s="18">
        <f>C115*D115*E115</f>
        <v>0</v>
      </c>
    </row>
    <row r="116" spans="1:6">
      <c r="A116" s="2" t="s">
        <v>425</v>
      </c>
      <c r="B116" s="41"/>
      <c r="C116" s="6">
        <v>1</v>
      </c>
      <c r="D116" s="6">
        <v>0.5</v>
      </c>
      <c r="E116" s="21"/>
      <c r="F116" s="18">
        <f>C116*D116*E116</f>
        <v>0</v>
      </c>
    </row>
    <row r="117" spans="1:6">
      <c r="A117" s="2" t="s">
        <v>202</v>
      </c>
      <c r="B117" s="29" t="s">
        <v>78</v>
      </c>
      <c r="C117" s="30"/>
      <c r="D117" s="30"/>
      <c r="E117" s="31"/>
      <c r="F117" s="17">
        <f>SUM(F118:F119)</f>
        <v>0</v>
      </c>
    </row>
    <row r="118" spans="1:6">
      <c r="A118" s="2" t="s">
        <v>424</v>
      </c>
      <c r="B118" s="6" t="s">
        <v>26</v>
      </c>
      <c r="C118" s="6">
        <v>320</v>
      </c>
      <c r="D118" s="6">
        <v>0.6</v>
      </c>
      <c r="E118" s="21"/>
      <c r="F118" s="18">
        <f>C118*D118*E118</f>
        <v>0</v>
      </c>
    </row>
    <row r="119" spans="1:6">
      <c r="A119" s="2" t="s">
        <v>425</v>
      </c>
      <c r="B119" s="41"/>
      <c r="C119" s="6">
        <v>1</v>
      </c>
      <c r="D119" s="6">
        <v>0.6</v>
      </c>
      <c r="E119" s="21"/>
      <c r="F119" s="18">
        <f>C119*D119*E119</f>
        <v>0</v>
      </c>
    </row>
    <row r="120" spans="1:6">
      <c r="A120" s="2" t="s">
        <v>81</v>
      </c>
      <c r="B120" s="29" t="s">
        <v>79</v>
      </c>
      <c r="C120" s="30"/>
      <c r="D120" s="30"/>
      <c r="E120" s="31"/>
      <c r="F120" s="17">
        <f>SUM(F121:F122)</f>
        <v>0</v>
      </c>
    </row>
    <row r="121" spans="1:6">
      <c r="A121" s="2" t="s">
        <v>424</v>
      </c>
      <c r="B121" s="6" t="s">
        <v>26</v>
      </c>
      <c r="C121" s="6">
        <v>130</v>
      </c>
      <c r="D121" s="6">
        <v>0.5</v>
      </c>
      <c r="E121" s="21"/>
      <c r="F121" s="18">
        <f>C121*D121*E121</f>
        <v>0</v>
      </c>
    </row>
    <row r="122" spans="1:6">
      <c r="A122" s="2" t="s">
        <v>425</v>
      </c>
      <c r="B122" s="41"/>
      <c r="C122" s="6">
        <v>1</v>
      </c>
      <c r="D122" s="6">
        <v>0.5</v>
      </c>
      <c r="E122" s="21"/>
      <c r="F122" s="18">
        <f>C122*D122*E122</f>
        <v>0</v>
      </c>
    </row>
    <row r="123" spans="1:6">
      <c r="A123" s="2" t="s">
        <v>203</v>
      </c>
      <c r="B123" s="29" t="s">
        <v>80</v>
      </c>
      <c r="C123" s="30"/>
      <c r="D123" s="30"/>
      <c r="E123" s="31"/>
      <c r="F123" s="17">
        <f>SUM(F124:F125)</f>
        <v>0</v>
      </c>
    </row>
    <row r="124" spans="1:6">
      <c r="A124" s="2" t="s">
        <v>424</v>
      </c>
      <c r="B124" s="6" t="s">
        <v>26</v>
      </c>
      <c r="C124" s="6">
        <v>349</v>
      </c>
      <c r="D124" s="6">
        <v>0.5</v>
      </c>
      <c r="E124" s="21"/>
      <c r="F124" s="18">
        <f>C124*D124*E124</f>
        <v>0</v>
      </c>
    </row>
    <row r="125" spans="1:6">
      <c r="A125" s="2" t="s">
        <v>425</v>
      </c>
      <c r="B125" s="41"/>
      <c r="C125" s="6">
        <v>1</v>
      </c>
      <c r="D125" s="6">
        <v>0.5</v>
      </c>
      <c r="E125" s="21"/>
      <c r="F125" s="18">
        <f>C125*D125*E125</f>
        <v>0</v>
      </c>
    </row>
    <row r="126" spans="1:6">
      <c r="A126" s="2" t="s">
        <v>204</v>
      </c>
      <c r="B126" s="29" t="s">
        <v>82</v>
      </c>
      <c r="C126" s="30"/>
      <c r="D126" s="30"/>
      <c r="E126" s="31"/>
      <c r="F126" s="17">
        <f>SUM(F127:F128)</f>
        <v>0</v>
      </c>
    </row>
    <row r="127" spans="1:6">
      <c r="A127" s="2" t="s">
        <v>424</v>
      </c>
      <c r="B127" s="6" t="s">
        <v>26</v>
      </c>
      <c r="C127" s="6">
        <v>353</v>
      </c>
      <c r="D127" s="6">
        <v>0.5</v>
      </c>
      <c r="E127" s="21"/>
      <c r="F127" s="18">
        <f>C127*D127*E127</f>
        <v>0</v>
      </c>
    </row>
    <row r="128" spans="1:6">
      <c r="A128" s="2" t="s">
        <v>425</v>
      </c>
      <c r="B128" s="41"/>
      <c r="C128" s="6">
        <v>1</v>
      </c>
      <c r="D128" s="6">
        <v>0.5</v>
      </c>
      <c r="E128" s="21"/>
      <c r="F128" s="18">
        <f>C128*D128*E128</f>
        <v>0</v>
      </c>
    </row>
    <row r="129" spans="1:6">
      <c r="A129" s="2" t="s">
        <v>112</v>
      </c>
      <c r="B129" s="29" t="s">
        <v>83</v>
      </c>
      <c r="C129" s="30"/>
      <c r="D129" s="30"/>
      <c r="E129" s="31"/>
      <c r="F129" s="17">
        <f>SUM(F130:F131)</f>
        <v>0</v>
      </c>
    </row>
    <row r="130" spans="1:6">
      <c r="A130" s="2" t="s">
        <v>424</v>
      </c>
      <c r="B130" s="6" t="s">
        <v>26</v>
      </c>
      <c r="C130" s="6">
        <v>353</v>
      </c>
      <c r="D130" s="6">
        <v>0.6</v>
      </c>
      <c r="E130" s="21"/>
      <c r="F130" s="18">
        <f>C130*D130*E130</f>
        <v>0</v>
      </c>
    </row>
    <row r="131" spans="1:6">
      <c r="A131" s="2" t="s">
        <v>425</v>
      </c>
      <c r="B131" s="41"/>
      <c r="C131" s="6">
        <v>1</v>
      </c>
      <c r="D131" s="6">
        <v>0.6</v>
      </c>
      <c r="E131" s="21"/>
      <c r="F131" s="18">
        <f>C131*D131*E131</f>
        <v>0</v>
      </c>
    </row>
    <row r="132" spans="1:6">
      <c r="A132" s="2" t="s">
        <v>205</v>
      </c>
      <c r="B132" s="29" t="s">
        <v>84</v>
      </c>
      <c r="C132" s="30"/>
      <c r="D132" s="30"/>
      <c r="E132" s="31"/>
      <c r="F132" s="17">
        <f>SUM(F133:F134)</f>
        <v>0</v>
      </c>
    </row>
    <row r="133" spans="1:6">
      <c r="A133" s="2" t="s">
        <v>424</v>
      </c>
      <c r="B133" s="6" t="s">
        <v>26</v>
      </c>
      <c r="C133" s="6">
        <v>349</v>
      </c>
      <c r="D133" s="6">
        <v>0.6</v>
      </c>
      <c r="E133" s="21"/>
      <c r="F133" s="18">
        <f>C133*D133*E133</f>
        <v>0</v>
      </c>
    </row>
    <row r="134" spans="1:6">
      <c r="A134" s="2" t="s">
        <v>425</v>
      </c>
      <c r="B134" s="41"/>
      <c r="C134" s="6">
        <v>1</v>
      </c>
      <c r="D134" s="6">
        <v>0.6</v>
      </c>
      <c r="E134" s="21"/>
      <c r="F134" s="18">
        <f>C134*D134*E134</f>
        <v>0</v>
      </c>
    </row>
    <row r="135" spans="1:6">
      <c r="A135" s="2" t="s">
        <v>206</v>
      </c>
      <c r="B135" s="29" t="s">
        <v>85</v>
      </c>
      <c r="C135" s="30"/>
      <c r="D135" s="30"/>
      <c r="E135" s="31"/>
      <c r="F135" s="17">
        <f>SUM(F136:F137)</f>
        <v>0</v>
      </c>
    </row>
    <row r="136" spans="1:6">
      <c r="A136" s="2" t="s">
        <v>424</v>
      </c>
      <c r="B136" s="6" t="s">
        <v>26</v>
      </c>
      <c r="C136" s="6">
        <v>367</v>
      </c>
      <c r="D136" s="6">
        <v>0.3</v>
      </c>
      <c r="E136" s="21"/>
      <c r="F136" s="18">
        <f>C136*D136*E136</f>
        <v>0</v>
      </c>
    </row>
    <row r="137" spans="1:6">
      <c r="A137" s="2" t="s">
        <v>425</v>
      </c>
      <c r="B137" s="41"/>
      <c r="C137" s="6">
        <v>1</v>
      </c>
      <c r="D137" s="6">
        <v>0.3</v>
      </c>
      <c r="E137" s="21"/>
      <c r="F137" s="18">
        <f>C137*D137*E137</f>
        <v>0</v>
      </c>
    </row>
    <row r="138" spans="1:6">
      <c r="A138" s="2" t="s">
        <v>207</v>
      </c>
      <c r="B138" s="29" t="s">
        <v>86</v>
      </c>
      <c r="C138" s="30"/>
      <c r="D138" s="30"/>
      <c r="E138" s="31"/>
      <c r="F138" s="17">
        <f>SUM(F139:F140)</f>
        <v>0</v>
      </c>
    </row>
    <row r="139" spans="1:6">
      <c r="A139" s="2" t="s">
        <v>424</v>
      </c>
      <c r="B139" s="6" t="s">
        <v>26</v>
      </c>
      <c r="C139" s="6">
        <v>299</v>
      </c>
      <c r="D139" s="6">
        <v>0.3</v>
      </c>
      <c r="E139" s="21"/>
      <c r="F139" s="18">
        <f>C139*D139*E139</f>
        <v>0</v>
      </c>
    </row>
    <row r="140" spans="1:6">
      <c r="A140" s="2" t="s">
        <v>425</v>
      </c>
      <c r="B140" s="41"/>
      <c r="C140" s="6">
        <v>1</v>
      </c>
      <c r="D140" s="6">
        <v>0.3</v>
      </c>
      <c r="E140" s="21"/>
      <c r="F140" s="18">
        <f>C140*D140*E140</f>
        <v>0</v>
      </c>
    </row>
    <row r="141" spans="1:6">
      <c r="A141" s="2" t="s">
        <v>89</v>
      </c>
      <c r="B141" s="29" t="s">
        <v>87</v>
      </c>
      <c r="C141" s="30"/>
      <c r="D141" s="30"/>
      <c r="E141" s="31"/>
      <c r="F141" s="17">
        <f>SUM(F142:F143)</f>
        <v>0</v>
      </c>
    </row>
    <row r="142" spans="1:6">
      <c r="A142" s="2" t="s">
        <v>424</v>
      </c>
      <c r="B142" s="6" t="s">
        <v>26</v>
      </c>
      <c r="C142" s="6">
        <v>268</v>
      </c>
      <c r="D142" s="6">
        <v>0.3</v>
      </c>
      <c r="E142" s="21"/>
      <c r="F142" s="18">
        <f>C142*D142*E142</f>
        <v>0</v>
      </c>
    </row>
    <row r="143" spans="1:6">
      <c r="A143" s="2" t="s">
        <v>425</v>
      </c>
      <c r="B143" s="41"/>
      <c r="C143" s="6">
        <v>1</v>
      </c>
      <c r="D143" s="6">
        <v>0.3</v>
      </c>
      <c r="E143" s="21"/>
      <c r="F143" s="18">
        <f>C143*D143*E143</f>
        <v>0</v>
      </c>
    </row>
    <row r="144" spans="1:6">
      <c r="A144" s="2" t="s">
        <v>208</v>
      </c>
      <c r="B144" s="29" t="s">
        <v>88</v>
      </c>
      <c r="C144" s="30"/>
      <c r="D144" s="30"/>
      <c r="E144" s="31"/>
      <c r="F144" s="17">
        <f>SUM(F145:F146)</f>
        <v>0</v>
      </c>
    </row>
    <row r="145" spans="1:6">
      <c r="A145" s="2" t="s">
        <v>424</v>
      </c>
      <c r="B145" s="6" t="s">
        <v>26</v>
      </c>
      <c r="C145" s="6">
        <v>326</v>
      </c>
      <c r="D145" s="6">
        <v>0.3</v>
      </c>
      <c r="E145" s="21"/>
      <c r="F145" s="18">
        <f>C145*D145*E145</f>
        <v>0</v>
      </c>
    </row>
    <row r="146" spans="1:6">
      <c r="A146" s="2" t="s">
        <v>425</v>
      </c>
      <c r="B146" s="41"/>
      <c r="C146" s="6">
        <v>1</v>
      </c>
      <c r="D146" s="6">
        <v>0.3</v>
      </c>
      <c r="E146" s="21"/>
      <c r="F146" s="18">
        <f>C146*D146*E146</f>
        <v>0</v>
      </c>
    </row>
    <row r="147" spans="1:6">
      <c r="A147" s="2" t="s">
        <v>209</v>
      </c>
      <c r="B147" s="29" t="s">
        <v>90</v>
      </c>
      <c r="C147" s="30"/>
      <c r="D147" s="30"/>
      <c r="E147" s="31"/>
      <c r="F147" s="17">
        <f>SUM(F148:F149)</f>
        <v>0</v>
      </c>
    </row>
    <row r="148" spans="1:6">
      <c r="A148" s="2" t="s">
        <v>424</v>
      </c>
      <c r="B148" s="6" t="s">
        <v>26</v>
      </c>
      <c r="C148" s="6">
        <v>54</v>
      </c>
      <c r="D148" s="6">
        <v>0.3</v>
      </c>
      <c r="E148" s="21"/>
      <c r="F148" s="18">
        <f>C148*D148*E148</f>
        <v>0</v>
      </c>
    </row>
    <row r="149" spans="1:6">
      <c r="A149" s="2" t="s">
        <v>425</v>
      </c>
      <c r="B149" s="41"/>
      <c r="C149" s="6">
        <v>1</v>
      </c>
      <c r="D149" s="6">
        <v>0.3</v>
      </c>
      <c r="E149" s="21"/>
      <c r="F149" s="18">
        <f>C149*D149*E149</f>
        <v>0</v>
      </c>
    </row>
    <row r="150" spans="1:6">
      <c r="A150" s="2" t="s">
        <v>210</v>
      </c>
      <c r="B150" s="29" t="s">
        <v>91</v>
      </c>
      <c r="C150" s="30"/>
      <c r="D150" s="30"/>
      <c r="E150" s="31"/>
      <c r="F150" s="17">
        <f>SUM(F151:F152)</f>
        <v>0</v>
      </c>
    </row>
    <row r="151" spans="1:6">
      <c r="A151" s="2" t="s">
        <v>424</v>
      </c>
      <c r="B151" s="6" t="s">
        <v>26</v>
      </c>
      <c r="C151" s="6">
        <v>340</v>
      </c>
      <c r="D151" s="6">
        <v>0.2</v>
      </c>
      <c r="E151" s="21"/>
      <c r="F151" s="18">
        <f>C151*D151*E151</f>
        <v>0</v>
      </c>
    </row>
    <row r="152" spans="1:6">
      <c r="A152" s="2" t="s">
        <v>425</v>
      </c>
      <c r="B152" s="41"/>
      <c r="C152" s="6">
        <v>1</v>
      </c>
      <c r="D152" s="6">
        <v>0.2</v>
      </c>
      <c r="E152" s="21"/>
      <c r="F152" s="18">
        <f>C152*D152*E152</f>
        <v>0</v>
      </c>
    </row>
    <row r="153" spans="1:6">
      <c r="A153" s="2" t="s">
        <v>96</v>
      </c>
      <c r="B153" s="29" t="s">
        <v>92</v>
      </c>
      <c r="C153" s="30"/>
      <c r="D153" s="30"/>
      <c r="E153" s="31"/>
      <c r="F153" s="17">
        <f>SUM(F154:F155)</f>
        <v>0</v>
      </c>
    </row>
    <row r="154" spans="1:6">
      <c r="A154" s="2" t="s">
        <v>424</v>
      </c>
      <c r="B154" s="6" t="s">
        <v>26</v>
      </c>
      <c r="C154" s="6">
        <v>270</v>
      </c>
      <c r="D154" s="6">
        <v>0.1</v>
      </c>
      <c r="E154" s="21"/>
      <c r="F154" s="18">
        <f>C154*D154*E154</f>
        <v>0</v>
      </c>
    </row>
    <row r="155" spans="1:6">
      <c r="A155" s="2" t="s">
        <v>425</v>
      </c>
      <c r="B155" s="41"/>
      <c r="C155" s="6">
        <v>1</v>
      </c>
      <c r="D155" s="6">
        <v>0.1</v>
      </c>
      <c r="E155" s="21"/>
      <c r="F155" s="18">
        <f>C155*D155*E155</f>
        <v>0</v>
      </c>
    </row>
    <row r="156" spans="1:6">
      <c r="A156" s="2" t="s">
        <v>134</v>
      </c>
      <c r="B156" s="29" t="s">
        <v>94</v>
      </c>
      <c r="C156" s="30"/>
      <c r="D156" s="30"/>
      <c r="E156" s="31"/>
      <c r="F156" s="17">
        <f>SUM(F157:F158)</f>
        <v>0</v>
      </c>
    </row>
    <row r="157" spans="1:6">
      <c r="A157" s="2" t="s">
        <v>424</v>
      </c>
      <c r="B157" s="6" t="s">
        <v>26</v>
      </c>
      <c r="C157" s="6">
        <v>290</v>
      </c>
      <c r="D157" s="6">
        <v>0.2</v>
      </c>
      <c r="E157" s="21"/>
      <c r="F157" s="18">
        <f>C157*D157*E157</f>
        <v>0</v>
      </c>
    </row>
    <row r="158" spans="1:6">
      <c r="A158" s="2" t="s">
        <v>425</v>
      </c>
      <c r="B158" s="41"/>
      <c r="C158" s="6">
        <v>1</v>
      </c>
      <c r="D158" s="6">
        <v>0.2</v>
      </c>
      <c r="E158" s="21"/>
      <c r="F158" s="18">
        <f>C158*D158*E158</f>
        <v>0</v>
      </c>
    </row>
    <row r="159" spans="1:6">
      <c r="A159" s="2" t="s">
        <v>211</v>
      </c>
      <c r="B159" s="29" t="s">
        <v>97</v>
      </c>
      <c r="C159" s="30"/>
      <c r="D159" s="30"/>
      <c r="E159" s="31"/>
      <c r="F159" s="17">
        <f>SUM(F160:F161)</f>
        <v>0</v>
      </c>
    </row>
    <row r="160" spans="1:6">
      <c r="A160" s="2" t="s">
        <v>424</v>
      </c>
      <c r="B160" s="6" t="s">
        <v>26</v>
      </c>
      <c r="C160" s="6">
        <v>329</v>
      </c>
      <c r="D160" s="6">
        <v>0.3</v>
      </c>
      <c r="E160" s="21"/>
      <c r="F160" s="18">
        <f>C160*D160*E160</f>
        <v>0</v>
      </c>
    </row>
    <row r="161" spans="1:6">
      <c r="A161" s="2" t="s">
        <v>425</v>
      </c>
      <c r="B161" s="41"/>
      <c r="C161" s="6">
        <v>1</v>
      </c>
      <c r="D161" s="6">
        <v>0.3</v>
      </c>
      <c r="E161" s="21"/>
      <c r="F161" s="18">
        <f>C161*D161*E161</f>
        <v>0</v>
      </c>
    </row>
    <row r="162" spans="1:6">
      <c r="A162" s="2" t="s">
        <v>101</v>
      </c>
      <c r="B162" s="29" t="s">
        <v>98</v>
      </c>
      <c r="C162" s="30"/>
      <c r="D162" s="30"/>
      <c r="E162" s="31"/>
      <c r="F162" s="17">
        <f>SUM(F163:F164)</f>
        <v>0</v>
      </c>
    </row>
    <row r="163" spans="1:6">
      <c r="A163" s="2" t="s">
        <v>424</v>
      </c>
      <c r="B163" s="6" t="s">
        <v>26</v>
      </c>
      <c r="C163" s="6">
        <v>430</v>
      </c>
      <c r="D163" s="6">
        <v>0.2</v>
      </c>
      <c r="E163" s="21"/>
      <c r="F163" s="18">
        <f>C163*D163*E163</f>
        <v>0</v>
      </c>
    </row>
    <row r="164" spans="1:6">
      <c r="A164" s="2" t="s">
        <v>425</v>
      </c>
      <c r="B164" s="41"/>
      <c r="C164" s="6">
        <v>1</v>
      </c>
      <c r="D164" s="6">
        <v>0.2</v>
      </c>
      <c r="E164" s="21"/>
      <c r="F164" s="18">
        <f>C164*D164*E164</f>
        <v>0</v>
      </c>
    </row>
    <row r="165" spans="1:6">
      <c r="A165" s="2" t="s">
        <v>212</v>
      </c>
      <c r="B165" s="29" t="s">
        <v>99</v>
      </c>
      <c r="C165" s="30"/>
      <c r="D165" s="30"/>
      <c r="E165" s="31"/>
      <c r="F165" s="17">
        <f>SUM(F166:F167)</f>
        <v>0</v>
      </c>
    </row>
    <row r="166" spans="1:6">
      <c r="A166" s="2" t="s">
        <v>424</v>
      </c>
      <c r="B166" s="6" t="s">
        <v>26</v>
      </c>
      <c r="C166" s="6">
        <v>306</v>
      </c>
      <c r="D166" s="6">
        <v>0.3</v>
      </c>
      <c r="E166" s="21"/>
      <c r="F166" s="18">
        <f>C166*D166*E166</f>
        <v>0</v>
      </c>
    </row>
    <row r="167" spans="1:6">
      <c r="A167" s="2" t="s">
        <v>425</v>
      </c>
      <c r="B167" s="41"/>
      <c r="C167" s="6">
        <v>1</v>
      </c>
      <c r="D167" s="6">
        <v>0.3</v>
      </c>
      <c r="E167" s="21"/>
      <c r="F167" s="18">
        <f>C167*D167*E167</f>
        <v>0</v>
      </c>
    </row>
    <row r="168" spans="1:6">
      <c r="A168" s="2" t="s">
        <v>213</v>
      </c>
      <c r="B168" s="29" t="s">
        <v>100</v>
      </c>
      <c r="C168" s="30"/>
      <c r="D168" s="30"/>
      <c r="E168" s="31"/>
      <c r="F168" s="17">
        <f>SUM(F169:F170)</f>
        <v>0</v>
      </c>
    </row>
    <row r="169" spans="1:6">
      <c r="A169" s="2" t="s">
        <v>424</v>
      </c>
      <c r="B169" s="6" t="s">
        <v>26</v>
      </c>
      <c r="C169" s="6">
        <v>122</v>
      </c>
      <c r="D169" s="6">
        <v>0.2</v>
      </c>
      <c r="E169" s="21"/>
      <c r="F169" s="18">
        <f>C169*D169*E169</f>
        <v>0</v>
      </c>
    </row>
    <row r="170" spans="1:6">
      <c r="A170" s="2" t="s">
        <v>425</v>
      </c>
      <c r="B170" s="41"/>
      <c r="C170" s="6">
        <v>1</v>
      </c>
      <c r="D170" s="6">
        <v>0.2</v>
      </c>
      <c r="E170" s="21"/>
      <c r="F170" s="18">
        <f>C170*D170*E170</f>
        <v>0</v>
      </c>
    </row>
    <row r="171" spans="1:6">
      <c r="A171" s="2" t="s">
        <v>214</v>
      </c>
      <c r="B171" s="29" t="s">
        <v>102</v>
      </c>
      <c r="C171" s="30"/>
      <c r="D171" s="30"/>
      <c r="E171" s="31"/>
      <c r="F171" s="17">
        <f>SUM(F172:F173)</f>
        <v>0</v>
      </c>
    </row>
    <row r="172" spans="1:6">
      <c r="A172" s="2" t="s">
        <v>424</v>
      </c>
      <c r="B172" s="6" t="s">
        <v>26</v>
      </c>
      <c r="C172" s="6">
        <v>199</v>
      </c>
      <c r="D172" s="6">
        <v>0.2</v>
      </c>
      <c r="E172" s="21"/>
      <c r="F172" s="18">
        <f>C172*D172*E172</f>
        <v>0</v>
      </c>
    </row>
    <row r="173" spans="1:6">
      <c r="A173" s="2" t="s">
        <v>425</v>
      </c>
      <c r="B173" s="41"/>
      <c r="C173" s="6">
        <v>1</v>
      </c>
      <c r="D173" s="6">
        <v>0.2</v>
      </c>
      <c r="E173" s="21"/>
      <c r="F173" s="18">
        <f>C173*D173*E173</f>
        <v>0</v>
      </c>
    </row>
    <row r="174" spans="1:6">
      <c r="A174" s="2" t="s">
        <v>215</v>
      </c>
      <c r="B174" s="29" t="s">
        <v>103</v>
      </c>
      <c r="C174" s="30"/>
      <c r="D174" s="30"/>
      <c r="E174" s="31"/>
      <c r="F174" s="17">
        <f>SUM(F175:F176)</f>
        <v>0</v>
      </c>
    </row>
    <row r="175" spans="1:6">
      <c r="A175" s="2" t="s">
        <v>424</v>
      </c>
      <c r="B175" s="6" t="s">
        <v>26</v>
      </c>
      <c r="C175" s="6">
        <v>266</v>
      </c>
      <c r="D175" s="6">
        <v>0.2</v>
      </c>
      <c r="E175" s="21"/>
      <c r="F175" s="18">
        <f>C175*D175*E175</f>
        <v>0</v>
      </c>
    </row>
    <row r="176" spans="1:6">
      <c r="A176" s="2" t="s">
        <v>425</v>
      </c>
      <c r="B176" s="41"/>
      <c r="C176" s="6">
        <v>1</v>
      </c>
      <c r="D176" s="6">
        <v>0.2</v>
      </c>
      <c r="E176" s="21"/>
      <c r="F176" s="18">
        <f>C176*D176*E176</f>
        <v>0</v>
      </c>
    </row>
    <row r="177" spans="1:6">
      <c r="A177" s="2" t="s">
        <v>216</v>
      </c>
      <c r="B177" s="29" t="s">
        <v>104</v>
      </c>
      <c r="C177" s="30"/>
      <c r="D177" s="30"/>
      <c r="E177" s="31"/>
      <c r="F177" s="17">
        <f>SUM(F178:F179)</f>
        <v>0</v>
      </c>
    </row>
    <row r="178" spans="1:6">
      <c r="A178" s="2" t="s">
        <v>424</v>
      </c>
      <c r="B178" s="6" t="s">
        <v>26</v>
      </c>
      <c r="C178" s="6">
        <v>202</v>
      </c>
      <c r="D178" s="6">
        <v>0.2</v>
      </c>
      <c r="E178" s="21"/>
      <c r="F178" s="18">
        <f>C178*D178*E178</f>
        <v>0</v>
      </c>
    </row>
    <row r="179" spans="1:6">
      <c r="A179" s="2" t="s">
        <v>425</v>
      </c>
      <c r="B179" s="41"/>
      <c r="C179" s="6">
        <v>1</v>
      </c>
      <c r="D179" s="6">
        <v>0.2</v>
      </c>
      <c r="E179" s="21"/>
      <c r="F179" s="18">
        <f>C179*D179*E179</f>
        <v>0</v>
      </c>
    </row>
    <row r="180" spans="1:6">
      <c r="A180" s="2" t="s">
        <v>107</v>
      </c>
      <c r="B180" s="29" t="s">
        <v>105</v>
      </c>
      <c r="C180" s="30"/>
      <c r="D180" s="30"/>
      <c r="E180" s="31"/>
      <c r="F180" s="17">
        <f>SUM(F181:F182)</f>
        <v>0</v>
      </c>
    </row>
    <row r="181" spans="1:6">
      <c r="A181" s="2" t="s">
        <v>424</v>
      </c>
      <c r="B181" s="6" t="s">
        <v>26</v>
      </c>
      <c r="C181" s="6">
        <v>73</v>
      </c>
      <c r="D181" s="6">
        <v>0.1</v>
      </c>
      <c r="E181" s="21"/>
      <c r="F181" s="18">
        <f>C181*D181*E181</f>
        <v>0</v>
      </c>
    </row>
    <row r="182" spans="1:6">
      <c r="A182" s="2" t="s">
        <v>425</v>
      </c>
      <c r="B182" s="41"/>
      <c r="C182" s="6">
        <v>1</v>
      </c>
      <c r="D182" s="6">
        <v>0.1</v>
      </c>
      <c r="E182" s="21"/>
      <c r="F182" s="18">
        <f>C182*D182*E182</f>
        <v>0</v>
      </c>
    </row>
    <row r="183" spans="1:6">
      <c r="A183" s="2" t="s">
        <v>217</v>
      </c>
      <c r="B183" s="29" t="s">
        <v>106</v>
      </c>
      <c r="C183" s="30"/>
      <c r="D183" s="30"/>
      <c r="E183" s="31"/>
      <c r="F183" s="17">
        <f>SUM(F184:F185)</f>
        <v>0</v>
      </c>
    </row>
    <row r="184" spans="1:6">
      <c r="A184" s="2" t="s">
        <v>424</v>
      </c>
      <c r="B184" s="6" t="s">
        <v>26</v>
      </c>
      <c r="C184" s="6">
        <v>250</v>
      </c>
      <c r="D184" s="6">
        <v>0.1</v>
      </c>
      <c r="E184" s="21"/>
      <c r="F184" s="18">
        <f>C184*D184*E184</f>
        <v>0</v>
      </c>
    </row>
    <row r="185" spans="1:6">
      <c r="A185" s="2" t="s">
        <v>425</v>
      </c>
      <c r="B185" s="41"/>
      <c r="C185" s="6">
        <v>1</v>
      </c>
      <c r="D185" s="6">
        <v>0.1</v>
      </c>
      <c r="E185" s="21"/>
      <c r="F185" s="18">
        <f>C185*D185*E185</f>
        <v>0</v>
      </c>
    </row>
    <row r="186" spans="1:6">
      <c r="A186" s="2" t="s">
        <v>110</v>
      </c>
      <c r="B186" s="29" t="s">
        <v>108</v>
      </c>
      <c r="C186" s="30"/>
      <c r="D186" s="30"/>
      <c r="E186" s="31"/>
      <c r="F186" s="17">
        <f>SUM(F187:F188)</f>
        <v>0</v>
      </c>
    </row>
    <row r="187" spans="1:6">
      <c r="A187" s="2" t="s">
        <v>424</v>
      </c>
      <c r="B187" s="6" t="s">
        <v>26</v>
      </c>
      <c r="C187" s="6">
        <v>178</v>
      </c>
      <c r="D187" s="6">
        <v>0.2</v>
      </c>
      <c r="E187" s="21"/>
      <c r="F187" s="18">
        <f>C187*D187*E187</f>
        <v>0</v>
      </c>
    </row>
    <row r="188" spans="1:6">
      <c r="A188" s="2" t="s">
        <v>425</v>
      </c>
      <c r="B188" s="41"/>
      <c r="C188" s="6">
        <v>1</v>
      </c>
      <c r="D188" s="6">
        <v>0.2</v>
      </c>
      <c r="E188" s="21"/>
      <c r="F188" s="18">
        <f>C188*D188*E188</f>
        <v>0</v>
      </c>
    </row>
    <row r="189" spans="1:6">
      <c r="A189" s="2" t="s">
        <v>218</v>
      </c>
      <c r="B189" s="29" t="s">
        <v>109</v>
      </c>
      <c r="C189" s="30"/>
      <c r="D189" s="30"/>
      <c r="E189" s="31"/>
      <c r="F189" s="17">
        <f>SUM(F190:F191)</f>
        <v>0</v>
      </c>
    </row>
    <row r="190" spans="1:6">
      <c r="A190" s="2" t="s">
        <v>424</v>
      </c>
      <c r="B190" s="6" t="s">
        <v>26</v>
      </c>
      <c r="C190" s="6">
        <v>576</v>
      </c>
      <c r="D190" s="6">
        <v>0.2</v>
      </c>
      <c r="E190" s="21"/>
      <c r="F190" s="18">
        <f>C190*D190*E190</f>
        <v>0</v>
      </c>
    </row>
    <row r="191" spans="1:6">
      <c r="A191" s="2" t="s">
        <v>425</v>
      </c>
      <c r="B191" s="41"/>
      <c r="C191" s="6">
        <v>1</v>
      </c>
      <c r="D191" s="6">
        <v>0.2</v>
      </c>
      <c r="E191" s="21"/>
      <c r="F191" s="18">
        <f>C191*D191*E191</f>
        <v>0</v>
      </c>
    </row>
    <row r="192" spans="1:6">
      <c r="A192" s="2" t="s">
        <v>219</v>
      </c>
      <c r="B192" s="29" t="s">
        <v>111</v>
      </c>
      <c r="C192" s="30"/>
      <c r="D192" s="30"/>
      <c r="E192" s="31"/>
      <c r="F192" s="17">
        <f>SUM(F193:F194)</f>
        <v>0</v>
      </c>
    </row>
    <row r="193" spans="1:6">
      <c r="A193" s="2" t="s">
        <v>424</v>
      </c>
      <c r="B193" s="6" t="s">
        <v>26</v>
      </c>
      <c r="C193" s="6">
        <v>304</v>
      </c>
      <c r="D193" s="6">
        <v>0.3</v>
      </c>
      <c r="E193" s="21"/>
      <c r="F193" s="18">
        <f>C193*D193*E193</f>
        <v>0</v>
      </c>
    </row>
    <row r="194" spans="1:6">
      <c r="A194" s="2" t="s">
        <v>425</v>
      </c>
      <c r="B194" s="41"/>
      <c r="C194" s="6">
        <v>1</v>
      </c>
      <c r="D194" s="6">
        <v>0.3</v>
      </c>
      <c r="E194" s="21"/>
      <c r="F194" s="18">
        <f>C194*D194*E194</f>
        <v>0</v>
      </c>
    </row>
    <row r="195" spans="1:6">
      <c r="A195" s="2" t="s">
        <v>220</v>
      </c>
      <c r="B195" s="29" t="s">
        <v>113</v>
      </c>
      <c r="C195" s="30"/>
      <c r="D195" s="30"/>
      <c r="E195" s="31"/>
      <c r="F195" s="17">
        <f>SUM(F196:F197)</f>
        <v>0</v>
      </c>
    </row>
    <row r="196" spans="1:6">
      <c r="A196" s="2" t="s">
        <v>424</v>
      </c>
      <c r="B196" s="6" t="s">
        <v>26</v>
      </c>
      <c r="C196" s="6">
        <v>338</v>
      </c>
      <c r="D196" s="6">
        <v>0.1</v>
      </c>
      <c r="E196" s="21"/>
      <c r="F196" s="18">
        <f>C196*D196*E196</f>
        <v>0</v>
      </c>
    </row>
    <row r="197" spans="1:6">
      <c r="A197" s="2" t="s">
        <v>425</v>
      </c>
      <c r="B197" s="41"/>
      <c r="C197" s="6">
        <v>1</v>
      </c>
      <c r="D197" s="6">
        <v>0.1</v>
      </c>
      <c r="E197" s="21"/>
      <c r="F197" s="18">
        <f>C197*D197*E197</f>
        <v>0</v>
      </c>
    </row>
    <row r="198" spans="1:6">
      <c r="A198" s="2" t="s">
        <v>221</v>
      </c>
      <c r="B198" s="29" t="s">
        <v>114</v>
      </c>
      <c r="C198" s="30"/>
      <c r="D198" s="30"/>
      <c r="E198" s="31"/>
      <c r="F198" s="17">
        <f>SUM(F199:F200)</f>
        <v>0</v>
      </c>
    </row>
    <row r="199" spans="1:6">
      <c r="A199" s="2" t="s">
        <v>424</v>
      </c>
      <c r="B199" s="6" t="s">
        <v>26</v>
      </c>
      <c r="C199" s="6">
        <v>388</v>
      </c>
      <c r="D199" s="6">
        <v>0.3</v>
      </c>
      <c r="E199" s="21"/>
      <c r="F199" s="18">
        <f>C199*D199*E199</f>
        <v>0</v>
      </c>
    </row>
    <row r="200" spans="1:6">
      <c r="A200" s="2" t="s">
        <v>425</v>
      </c>
      <c r="B200" s="41"/>
      <c r="C200" s="6">
        <v>1</v>
      </c>
      <c r="D200" s="6">
        <v>0.3</v>
      </c>
      <c r="E200" s="21"/>
      <c r="F200" s="18">
        <f>C200*D200*E200</f>
        <v>0</v>
      </c>
    </row>
    <row r="201" spans="1:6">
      <c r="A201" s="2" t="s">
        <v>117</v>
      </c>
      <c r="B201" s="29" t="s">
        <v>115</v>
      </c>
      <c r="C201" s="30"/>
      <c r="D201" s="30"/>
      <c r="E201" s="31"/>
      <c r="F201" s="17">
        <f>SUM(F202:F203)</f>
        <v>0</v>
      </c>
    </row>
    <row r="202" spans="1:6">
      <c r="A202" s="2" t="s">
        <v>424</v>
      </c>
      <c r="B202" s="6" t="s">
        <v>26</v>
      </c>
      <c r="C202" s="6">
        <v>174</v>
      </c>
      <c r="D202" s="6">
        <v>0.2</v>
      </c>
      <c r="E202" s="21"/>
      <c r="F202" s="18">
        <f>C202*D202*E202</f>
        <v>0</v>
      </c>
    </row>
    <row r="203" spans="1:6">
      <c r="A203" s="2" t="s">
        <v>425</v>
      </c>
      <c r="B203" s="41"/>
      <c r="C203" s="6">
        <v>1</v>
      </c>
      <c r="D203" s="6">
        <v>0.2</v>
      </c>
      <c r="E203" s="21"/>
      <c r="F203" s="18">
        <f>C203*D203*E203</f>
        <v>0</v>
      </c>
    </row>
    <row r="204" spans="1:6">
      <c r="A204" s="2" t="s">
        <v>168</v>
      </c>
      <c r="B204" s="29" t="s">
        <v>116</v>
      </c>
      <c r="C204" s="30"/>
      <c r="D204" s="30"/>
      <c r="E204" s="31"/>
      <c r="F204" s="17">
        <f>SUM(F205:F206)</f>
        <v>0</v>
      </c>
    </row>
    <row r="205" spans="1:6">
      <c r="A205" s="2" t="s">
        <v>424</v>
      </c>
      <c r="B205" s="6" t="s">
        <v>26</v>
      </c>
      <c r="C205" s="6">
        <v>250</v>
      </c>
      <c r="D205" s="6">
        <v>0.2</v>
      </c>
      <c r="E205" s="21"/>
      <c r="F205" s="18">
        <f>C205*D205*E205</f>
        <v>0</v>
      </c>
    </row>
    <row r="206" spans="1:6">
      <c r="A206" s="2" t="s">
        <v>425</v>
      </c>
      <c r="B206" s="41"/>
      <c r="C206" s="6">
        <v>1</v>
      </c>
      <c r="D206" s="6">
        <v>0.2</v>
      </c>
      <c r="E206" s="21"/>
      <c r="F206" s="18">
        <f>C206*D206*E206</f>
        <v>0</v>
      </c>
    </row>
    <row r="207" spans="1:6">
      <c r="A207" s="2" t="s">
        <v>222</v>
      </c>
      <c r="B207" s="29" t="s">
        <v>118</v>
      </c>
      <c r="C207" s="30"/>
      <c r="D207" s="30"/>
      <c r="E207" s="31"/>
      <c r="F207" s="17">
        <f>SUM(F208:F209)</f>
        <v>0</v>
      </c>
    </row>
    <row r="208" spans="1:6">
      <c r="A208" s="2" t="s">
        <v>424</v>
      </c>
      <c r="B208" s="6" t="s">
        <v>26</v>
      </c>
      <c r="C208" s="6">
        <v>147</v>
      </c>
      <c r="D208" s="6">
        <v>0.2</v>
      </c>
      <c r="E208" s="21"/>
      <c r="F208" s="18">
        <f>C208*D208*E208</f>
        <v>0</v>
      </c>
    </row>
    <row r="209" spans="1:6">
      <c r="A209" s="2" t="s">
        <v>425</v>
      </c>
      <c r="B209" s="41"/>
      <c r="C209" s="6">
        <v>1</v>
      </c>
      <c r="D209" s="6">
        <v>0.2</v>
      </c>
      <c r="E209" s="21"/>
      <c r="F209" s="18">
        <f>C209*D209*E209</f>
        <v>0</v>
      </c>
    </row>
    <row r="210" spans="1:6">
      <c r="A210" s="2" t="s">
        <v>223</v>
      </c>
      <c r="B210" s="29" t="s">
        <v>119</v>
      </c>
      <c r="C210" s="30"/>
      <c r="D210" s="30"/>
      <c r="E210" s="31"/>
      <c r="F210" s="17">
        <f>SUM(F211:F212)</f>
        <v>0</v>
      </c>
    </row>
    <row r="211" spans="1:6">
      <c r="A211" s="2" t="s">
        <v>424</v>
      </c>
      <c r="B211" s="6" t="s">
        <v>26</v>
      </c>
      <c r="C211" s="6">
        <v>182</v>
      </c>
      <c r="D211" s="6">
        <v>0.2</v>
      </c>
      <c r="E211" s="21"/>
      <c r="F211" s="18">
        <f>C211*D211*E211</f>
        <v>0</v>
      </c>
    </row>
    <row r="212" spans="1:6">
      <c r="A212" s="2" t="s">
        <v>425</v>
      </c>
      <c r="B212" s="41"/>
      <c r="C212" s="6">
        <v>1</v>
      </c>
      <c r="D212" s="6">
        <v>0.2</v>
      </c>
      <c r="E212" s="21"/>
      <c r="F212" s="18">
        <f>C212*D212*E212</f>
        <v>0</v>
      </c>
    </row>
    <row r="213" spans="1:6">
      <c r="A213" s="2" t="s">
        <v>224</v>
      </c>
      <c r="B213" s="29" t="s">
        <v>120</v>
      </c>
      <c r="C213" s="30"/>
      <c r="D213" s="30"/>
      <c r="E213" s="31"/>
      <c r="F213" s="17">
        <f>SUM(F214:F215)</f>
        <v>0</v>
      </c>
    </row>
    <row r="214" spans="1:6">
      <c r="A214" s="2" t="s">
        <v>424</v>
      </c>
      <c r="B214" s="6" t="s">
        <v>26</v>
      </c>
      <c r="C214" s="6">
        <v>397</v>
      </c>
      <c r="D214" s="6">
        <v>0.2</v>
      </c>
      <c r="E214" s="21"/>
      <c r="F214" s="18">
        <f>C214*D214*E214</f>
        <v>0</v>
      </c>
    </row>
    <row r="215" spans="1:6">
      <c r="A215" s="2" t="s">
        <v>425</v>
      </c>
      <c r="B215" s="41"/>
      <c r="C215" s="6">
        <v>1</v>
      </c>
      <c r="D215" s="6">
        <v>0.2</v>
      </c>
      <c r="E215" s="21"/>
      <c r="F215" s="18">
        <f>C215*D215*E215</f>
        <v>0</v>
      </c>
    </row>
    <row r="216" spans="1:6">
      <c r="A216" s="2" t="s">
        <v>225</v>
      </c>
      <c r="B216" s="29" t="s">
        <v>121</v>
      </c>
      <c r="C216" s="30"/>
      <c r="D216" s="30"/>
      <c r="E216" s="31"/>
      <c r="F216" s="17">
        <f>SUM(F217:F218)</f>
        <v>0</v>
      </c>
    </row>
    <row r="217" spans="1:6">
      <c r="A217" s="2" t="s">
        <v>424</v>
      </c>
      <c r="B217" s="6" t="s">
        <v>26</v>
      </c>
      <c r="C217" s="6">
        <v>264</v>
      </c>
      <c r="D217" s="6">
        <v>0.2</v>
      </c>
      <c r="E217" s="21"/>
      <c r="F217" s="18">
        <f>C217*D217*E217</f>
        <v>0</v>
      </c>
    </row>
    <row r="218" spans="1:6">
      <c r="A218" s="2" t="s">
        <v>425</v>
      </c>
      <c r="B218" s="41"/>
      <c r="C218" s="6">
        <v>1</v>
      </c>
      <c r="D218" s="6">
        <v>0.2</v>
      </c>
      <c r="E218" s="21"/>
      <c r="F218" s="18">
        <f>C218*D218*E218</f>
        <v>0</v>
      </c>
    </row>
    <row r="219" spans="1:6">
      <c r="A219" s="2" t="s">
        <v>226</v>
      </c>
      <c r="B219" s="29" t="s">
        <v>122</v>
      </c>
      <c r="C219" s="30"/>
      <c r="D219" s="30"/>
      <c r="E219" s="31"/>
      <c r="F219" s="17">
        <f>SUM(F220:F221)</f>
        <v>0</v>
      </c>
    </row>
    <row r="220" spans="1:6">
      <c r="A220" s="2" t="s">
        <v>424</v>
      </c>
      <c r="B220" s="6" t="s">
        <v>26</v>
      </c>
      <c r="C220" s="6">
        <v>157</v>
      </c>
      <c r="D220" s="6">
        <v>0.2</v>
      </c>
      <c r="E220" s="21"/>
      <c r="F220" s="18">
        <f>C220*D220*E220</f>
        <v>0</v>
      </c>
    </row>
    <row r="221" spans="1:6">
      <c r="A221" s="2" t="s">
        <v>425</v>
      </c>
      <c r="B221" s="41"/>
      <c r="C221" s="6">
        <v>1</v>
      </c>
      <c r="D221" s="6">
        <v>0.2</v>
      </c>
      <c r="E221" s="21"/>
      <c r="F221" s="18">
        <f>C221*D221*E221</f>
        <v>0</v>
      </c>
    </row>
    <row r="222" spans="1:6">
      <c r="A222" s="2" t="s">
        <v>227</v>
      </c>
      <c r="B222" s="29" t="s">
        <v>123</v>
      </c>
      <c r="C222" s="30"/>
      <c r="D222" s="30"/>
      <c r="E222" s="31"/>
      <c r="F222" s="17">
        <f>SUM(F223:F224)</f>
        <v>0</v>
      </c>
    </row>
    <row r="223" spans="1:6">
      <c r="A223" s="2" t="s">
        <v>424</v>
      </c>
      <c r="B223" s="6" t="s">
        <v>26</v>
      </c>
      <c r="C223" s="6">
        <v>138</v>
      </c>
      <c r="D223" s="6">
        <v>0.2</v>
      </c>
      <c r="E223" s="21"/>
      <c r="F223" s="18">
        <f>C223*D223*E223</f>
        <v>0</v>
      </c>
    </row>
    <row r="224" spans="1:6">
      <c r="A224" s="2" t="s">
        <v>425</v>
      </c>
      <c r="B224" s="41"/>
      <c r="C224" s="6">
        <v>1</v>
      </c>
      <c r="D224" s="6">
        <v>0.2</v>
      </c>
      <c r="E224" s="21"/>
      <c r="F224" s="18">
        <f>C224*D224*E224</f>
        <v>0</v>
      </c>
    </row>
    <row r="225" spans="1:6">
      <c r="A225" s="2" t="s">
        <v>228</v>
      </c>
      <c r="B225" s="29" t="s">
        <v>124</v>
      </c>
      <c r="C225" s="30"/>
      <c r="D225" s="30"/>
      <c r="E225" s="31"/>
      <c r="F225" s="17">
        <f>SUM(F226:F227)</f>
        <v>0</v>
      </c>
    </row>
    <row r="226" spans="1:6">
      <c r="A226" s="2" t="s">
        <v>424</v>
      </c>
      <c r="B226" s="6" t="s">
        <v>26</v>
      </c>
      <c r="C226" s="6">
        <v>452</v>
      </c>
      <c r="D226" s="6">
        <v>0.2</v>
      </c>
      <c r="E226" s="21"/>
      <c r="F226" s="18">
        <f>C226*D226*E226</f>
        <v>0</v>
      </c>
    </row>
    <row r="227" spans="1:6">
      <c r="A227" s="2" t="s">
        <v>425</v>
      </c>
      <c r="B227" s="41"/>
      <c r="C227" s="6">
        <v>1</v>
      </c>
      <c r="D227" s="6">
        <v>0.2</v>
      </c>
      <c r="E227" s="21"/>
      <c r="F227" s="18">
        <f>C227*D227*E227</f>
        <v>0</v>
      </c>
    </row>
    <row r="228" spans="1:6">
      <c r="A228" s="2" t="s">
        <v>229</v>
      </c>
      <c r="B228" s="29" t="s">
        <v>125</v>
      </c>
      <c r="C228" s="30"/>
      <c r="D228" s="30"/>
      <c r="E228" s="31"/>
      <c r="F228" s="17">
        <f>SUM(F229:F230)</f>
        <v>0</v>
      </c>
    </row>
    <row r="229" spans="1:6">
      <c r="A229" s="2" t="s">
        <v>424</v>
      </c>
      <c r="B229" s="6" t="s">
        <v>26</v>
      </c>
      <c r="C229" s="6">
        <v>117</v>
      </c>
      <c r="D229" s="6">
        <v>0.1</v>
      </c>
      <c r="E229" s="21"/>
      <c r="F229" s="18">
        <f>C229*D229*E229</f>
        <v>0</v>
      </c>
    </row>
    <row r="230" spans="1:6">
      <c r="A230" s="2" t="s">
        <v>425</v>
      </c>
      <c r="B230" s="41"/>
      <c r="C230" s="6">
        <v>1</v>
      </c>
      <c r="D230" s="6">
        <v>0.1</v>
      </c>
      <c r="E230" s="21"/>
      <c r="F230" s="18">
        <f>C230*D230*E230</f>
        <v>0</v>
      </c>
    </row>
    <row r="231" spans="1:6">
      <c r="A231" s="2" t="s">
        <v>230</v>
      </c>
      <c r="B231" s="29" t="s">
        <v>126</v>
      </c>
      <c r="C231" s="30"/>
      <c r="D231" s="30"/>
      <c r="E231" s="31"/>
      <c r="F231" s="17">
        <f>SUM(F232:F233)</f>
        <v>0</v>
      </c>
    </row>
    <row r="232" spans="1:6">
      <c r="A232" s="2" t="s">
        <v>424</v>
      </c>
      <c r="B232" s="6" t="s">
        <v>26</v>
      </c>
      <c r="C232" s="6">
        <v>117</v>
      </c>
      <c r="D232" s="6">
        <v>0.2</v>
      </c>
      <c r="E232" s="21"/>
      <c r="F232" s="18">
        <f>C232*D232*E232</f>
        <v>0</v>
      </c>
    </row>
    <row r="233" spans="1:6">
      <c r="A233" s="2" t="s">
        <v>425</v>
      </c>
      <c r="B233" s="41"/>
      <c r="C233" s="6">
        <v>1</v>
      </c>
      <c r="D233" s="6">
        <v>0.2</v>
      </c>
      <c r="E233" s="21"/>
      <c r="F233" s="18">
        <f>C233*D233*E233</f>
        <v>0</v>
      </c>
    </row>
    <row r="234" spans="1:6">
      <c r="A234" s="2" t="s">
        <v>231</v>
      </c>
      <c r="B234" s="29" t="s">
        <v>127</v>
      </c>
      <c r="C234" s="30"/>
      <c r="D234" s="30"/>
      <c r="E234" s="31"/>
      <c r="F234" s="17">
        <f>SUM(F235:F236)</f>
        <v>0</v>
      </c>
    </row>
    <row r="235" spans="1:6">
      <c r="A235" s="2" t="s">
        <v>424</v>
      </c>
      <c r="B235" s="6" t="s">
        <v>26</v>
      </c>
      <c r="C235" s="6">
        <v>256</v>
      </c>
      <c r="D235" s="6">
        <v>0.2</v>
      </c>
      <c r="E235" s="21"/>
      <c r="F235" s="18">
        <f>C235*D235*E235</f>
        <v>0</v>
      </c>
    </row>
    <row r="236" spans="1:6">
      <c r="A236" s="2" t="s">
        <v>425</v>
      </c>
      <c r="B236" s="41"/>
      <c r="C236" s="6">
        <v>1</v>
      </c>
      <c r="D236" s="6">
        <v>0.2</v>
      </c>
      <c r="E236" s="21"/>
      <c r="F236" s="18">
        <f>C236*D236*E236</f>
        <v>0</v>
      </c>
    </row>
    <row r="237" spans="1:6">
      <c r="A237" s="2" t="s">
        <v>232</v>
      </c>
      <c r="B237" s="29" t="s">
        <v>128</v>
      </c>
      <c r="C237" s="30"/>
      <c r="D237" s="30"/>
      <c r="E237" s="31"/>
      <c r="F237" s="17">
        <f>SUM(F238:F239)</f>
        <v>0</v>
      </c>
    </row>
    <row r="238" spans="1:6">
      <c r="A238" s="2" t="s">
        <v>424</v>
      </c>
      <c r="B238" s="6" t="s">
        <v>26</v>
      </c>
      <c r="C238" s="6">
        <v>444</v>
      </c>
      <c r="D238" s="6">
        <v>0.2</v>
      </c>
      <c r="E238" s="21"/>
      <c r="F238" s="18">
        <f>C238*D238*E238</f>
        <v>0</v>
      </c>
    </row>
    <row r="239" spans="1:6">
      <c r="A239" s="2" t="s">
        <v>425</v>
      </c>
      <c r="B239" s="41"/>
      <c r="C239" s="6">
        <v>1</v>
      </c>
      <c r="D239" s="6">
        <v>0.2</v>
      </c>
      <c r="E239" s="21"/>
      <c r="F239" s="18">
        <f>C239*D239*E239</f>
        <v>0</v>
      </c>
    </row>
    <row r="240" spans="1:6">
      <c r="A240" s="2" t="s">
        <v>131</v>
      </c>
      <c r="B240" s="29" t="s">
        <v>129</v>
      </c>
      <c r="C240" s="30"/>
      <c r="D240" s="30"/>
      <c r="E240" s="31"/>
      <c r="F240" s="17">
        <f>SUM(F241:F242)</f>
        <v>0</v>
      </c>
    </row>
    <row r="241" spans="1:6">
      <c r="A241" s="2" t="s">
        <v>424</v>
      </c>
      <c r="B241" s="6" t="s">
        <v>26</v>
      </c>
      <c r="C241" s="6">
        <v>400</v>
      </c>
      <c r="D241" s="6">
        <v>0.2</v>
      </c>
      <c r="E241" s="21"/>
      <c r="F241" s="18">
        <f>C241*D241*E241</f>
        <v>0</v>
      </c>
    </row>
    <row r="242" spans="1:6">
      <c r="A242" s="2" t="s">
        <v>425</v>
      </c>
      <c r="B242" s="41"/>
      <c r="C242" s="6">
        <v>1</v>
      </c>
      <c r="D242" s="6">
        <v>0.2</v>
      </c>
      <c r="E242" s="21"/>
      <c r="F242" s="18">
        <f>C242*D242*E242</f>
        <v>0</v>
      </c>
    </row>
    <row r="243" spans="1:6">
      <c r="A243" s="2" t="s">
        <v>233</v>
      </c>
      <c r="B243" s="29" t="s">
        <v>130</v>
      </c>
      <c r="C243" s="30"/>
      <c r="D243" s="30"/>
      <c r="E243" s="31"/>
      <c r="F243" s="17">
        <f>SUM(F244:F245)</f>
        <v>0</v>
      </c>
    </row>
    <row r="244" spans="1:6">
      <c r="A244" s="2" t="s">
        <v>424</v>
      </c>
      <c r="B244" s="6" t="s">
        <v>26</v>
      </c>
      <c r="C244" s="6">
        <v>416</v>
      </c>
      <c r="D244" s="6">
        <v>0.3</v>
      </c>
      <c r="E244" s="21"/>
      <c r="F244" s="18">
        <f>C244*D244*E244</f>
        <v>0</v>
      </c>
    </row>
    <row r="245" spans="1:6">
      <c r="A245" s="2" t="s">
        <v>425</v>
      </c>
      <c r="B245" s="42"/>
      <c r="C245" s="6">
        <v>1</v>
      </c>
      <c r="D245" s="6">
        <v>0.3</v>
      </c>
      <c r="E245" s="21"/>
      <c r="F245" s="18">
        <f>C245*D245*E245</f>
        <v>0</v>
      </c>
    </row>
    <row r="246" spans="1:6">
      <c r="A246" s="2" t="s">
        <v>234</v>
      </c>
      <c r="B246" s="29" t="s">
        <v>132</v>
      </c>
      <c r="C246" s="30"/>
      <c r="D246" s="30"/>
      <c r="E246" s="31"/>
      <c r="F246" s="17">
        <f>SUM(F247:F248)</f>
        <v>0</v>
      </c>
    </row>
    <row r="247" spans="1:6">
      <c r="A247" s="2" t="s">
        <v>424</v>
      </c>
      <c r="B247" s="6" t="s">
        <v>26</v>
      </c>
      <c r="C247" s="6">
        <v>592</v>
      </c>
      <c r="D247" s="6">
        <v>0.2</v>
      </c>
      <c r="E247" s="21"/>
      <c r="F247" s="18">
        <f>C247*D247*E247</f>
        <v>0</v>
      </c>
    </row>
    <row r="248" spans="1:6">
      <c r="A248" s="2" t="s">
        <v>425</v>
      </c>
      <c r="B248" s="41"/>
      <c r="C248" s="6">
        <v>1</v>
      </c>
      <c r="D248" s="6">
        <v>0.2</v>
      </c>
      <c r="E248" s="21"/>
      <c r="F248" s="18">
        <f>C248*D248*E248</f>
        <v>0</v>
      </c>
    </row>
    <row r="249" spans="1:6">
      <c r="A249" s="2" t="s">
        <v>235</v>
      </c>
      <c r="B249" s="29" t="s">
        <v>133</v>
      </c>
      <c r="C249" s="30"/>
      <c r="D249" s="30"/>
      <c r="E249" s="31"/>
      <c r="F249" s="17">
        <f>SUM(F250:F251)</f>
        <v>0</v>
      </c>
    </row>
    <row r="250" spans="1:6">
      <c r="A250" s="2" t="s">
        <v>424</v>
      </c>
      <c r="B250" s="6" t="s">
        <v>26</v>
      </c>
      <c r="C250" s="6">
        <v>514</v>
      </c>
      <c r="D250" s="6">
        <v>0.6</v>
      </c>
      <c r="E250" s="21"/>
      <c r="F250" s="18">
        <f>C250*D250*E250</f>
        <v>0</v>
      </c>
    </row>
    <row r="251" spans="1:6">
      <c r="A251" s="2" t="s">
        <v>425</v>
      </c>
      <c r="B251" s="41"/>
      <c r="C251" s="6">
        <v>1</v>
      </c>
      <c r="D251" s="6">
        <v>0.6</v>
      </c>
      <c r="E251" s="21"/>
      <c r="F251" s="18">
        <f>C251*D251*E251</f>
        <v>0</v>
      </c>
    </row>
    <row r="252" spans="1:6">
      <c r="A252" s="2" t="s">
        <v>137</v>
      </c>
      <c r="B252" s="29" t="s">
        <v>135</v>
      </c>
      <c r="C252" s="30"/>
      <c r="D252" s="30"/>
      <c r="E252" s="31"/>
      <c r="F252" s="17">
        <f>SUM(F253:F254)</f>
        <v>0</v>
      </c>
    </row>
    <row r="253" spans="1:6">
      <c r="A253" s="2" t="s">
        <v>424</v>
      </c>
      <c r="B253" s="6" t="s">
        <v>26</v>
      </c>
      <c r="C253" s="6">
        <v>273</v>
      </c>
      <c r="D253" s="6">
        <v>0.5</v>
      </c>
      <c r="E253" s="21"/>
      <c r="F253" s="18">
        <f>C253*D253*E253</f>
        <v>0</v>
      </c>
    </row>
    <row r="254" spans="1:6">
      <c r="A254" s="2" t="s">
        <v>425</v>
      </c>
      <c r="B254" s="41"/>
      <c r="C254" s="6">
        <v>1</v>
      </c>
      <c r="D254" s="6">
        <v>0.5</v>
      </c>
      <c r="E254" s="21"/>
      <c r="F254" s="18">
        <f>C254*D254*E254</f>
        <v>0</v>
      </c>
    </row>
    <row r="255" spans="1:6">
      <c r="A255" s="2" t="s">
        <v>236</v>
      </c>
      <c r="B255" s="29" t="s">
        <v>136</v>
      </c>
      <c r="C255" s="30"/>
      <c r="D255" s="30"/>
      <c r="E255" s="31"/>
      <c r="F255" s="17">
        <f>SUM(F256:F257)</f>
        <v>0</v>
      </c>
    </row>
    <row r="256" spans="1:6">
      <c r="A256" s="2" t="s">
        <v>424</v>
      </c>
      <c r="B256" s="6" t="s">
        <v>26</v>
      </c>
      <c r="C256" s="6">
        <v>396</v>
      </c>
      <c r="D256" s="6">
        <v>0.6</v>
      </c>
      <c r="E256" s="21"/>
      <c r="F256" s="18">
        <f>C256*D256*E256</f>
        <v>0</v>
      </c>
    </row>
    <row r="257" spans="1:6">
      <c r="A257" s="2" t="s">
        <v>425</v>
      </c>
      <c r="B257" s="41"/>
      <c r="C257" s="6">
        <v>1</v>
      </c>
      <c r="D257" s="6">
        <v>0.6</v>
      </c>
      <c r="E257" s="21"/>
      <c r="F257" s="18">
        <f>C257*D257*E257</f>
        <v>0</v>
      </c>
    </row>
    <row r="258" spans="1:6">
      <c r="A258" s="2" t="s">
        <v>237</v>
      </c>
      <c r="B258" s="29" t="s">
        <v>138</v>
      </c>
      <c r="C258" s="30"/>
      <c r="D258" s="30"/>
      <c r="E258" s="31"/>
      <c r="F258" s="17">
        <f>SUM(F259:F260)</f>
        <v>0</v>
      </c>
    </row>
    <row r="259" spans="1:6">
      <c r="A259" s="2" t="s">
        <v>424</v>
      </c>
      <c r="B259" s="6" t="s">
        <v>26</v>
      </c>
      <c r="C259" s="6">
        <v>190</v>
      </c>
      <c r="D259" s="6">
        <v>0.6</v>
      </c>
      <c r="E259" s="21"/>
      <c r="F259" s="18">
        <f>C259*D259*E259</f>
        <v>0</v>
      </c>
    </row>
    <row r="260" spans="1:6">
      <c r="A260" s="2" t="s">
        <v>425</v>
      </c>
      <c r="B260" s="41"/>
      <c r="C260" s="6">
        <v>1</v>
      </c>
      <c r="D260" s="6">
        <v>0.6</v>
      </c>
      <c r="E260" s="21"/>
      <c r="F260" s="18">
        <f>C260*D260*E260</f>
        <v>0</v>
      </c>
    </row>
    <row r="261" spans="1:6">
      <c r="A261" s="2" t="s">
        <v>238</v>
      </c>
      <c r="B261" s="29" t="s">
        <v>139</v>
      </c>
      <c r="C261" s="30"/>
      <c r="D261" s="30"/>
      <c r="E261" s="31"/>
      <c r="F261" s="17">
        <f>SUM(F262:F263)</f>
        <v>0</v>
      </c>
    </row>
    <row r="262" spans="1:6">
      <c r="A262" s="2" t="s">
        <v>424</v>
      </c>
      <c r="B262" s="6" t="s">
        <v>26</v>
      </c>
      <c r="C262" s="6">
        <v>472</v>
      </c>
      <c r="D262" s="6">
        <v>0.7</v>
      </c>
      <c r="E262" s="21"/>
      <c r="F262" s="18">
        <f>C262*D262*E262</f>
        <v>0</v>
      </c>
    </row>
    <row r="263" spans="1:6">
      <c r="A263" s="2" t="s">
        <v>425</v>
      </c>
      <c r="B263" s="41"/>
      <c r="C263" s="6">
        <v>1</v>
      </c>
      <c r="D263" s="6">
        <v>0.7</v>
      </c>
      <c r="E263" s="21"/>
      <c r="F263" s="18">
        <f>C263*D263*E263</f>
        <v>0</v>
      </c>
    </row>
    <row r="264" spans="1:6">
      <c r="A264" s="2" t="s">
        <v>239</v>
      </c>
      <c r="B264" s="29" t="s">
        <v>140</v>
      </c>
      <c r="C264" s="30"/>
      <c r="D264" s="30"/>
      <c r="E264" s="31"/>
      <c r="F264" s="17">
        <f>SUM(F265:F266)</f>
        <v>0</v>
      </c>
    </row>
    <row r="265" spans="1:6">
      <c r="A265" s="2" t="s">
        <v>424</v>
      </c>
      <c r="B265" s="6" t="s">
        <v>26</v>
      </c>
      <c r="C265" s="6">
        <v>445</v>
      </c>
      <c r="D265" s="6">
        <v>0.7</v>
      </c>
      <c r="E265" s="21"/>
      <c r="F265" s="18">
        <f>C265*D265*E265</f>
        <v>0</v>
      </c>
    </row>
    <row r="266" spans="1:6">
      <c r="A266" s="2" t="s">
        <v>425</v>
      </c>
      <c r="B266" s="41"/>
      <c r="C266" s="6">
        <v>1</v>
      </c>
      <c r="D266" s="6">
        <v>0.7</v>
      </c>
      <c r="E266" s="21"/>
      <c r="F266" s="18">
        <f>C266*D266*E266</f>
        <v>0</v>
      </c>
    </row>
    <row r="267" spans="1:6">
      <c r="A267" s="2" t="s">
        <v>240</v>
      </c>
      <c r="B267" s="29" t="s">
        <v>141</v>
      </c>
      <c r="C267" s="30"/>
      <c r="D267" s="30"/>
      <c r="E267" s="31"/>
      <c r="F267" s="17">
        <f>SUM(F268:F269)</f>
        <v>0</v>
      </c>
    </row>
    <row r="268" spans="1:6">
      <c r="A268" s="2" t="s">
        <v>424</v>
      </c>
      <c r="B268" s="6" t="s">
        <v>26</v>
      </c>
      <c r="C268" s="6">
        <v>461</v>
      </c>
      <c r="D268" s="6">
        <v>0.7</v>
      </c>
      <c r="E268" s="21"/>
      <c r="F268" s="18">
        <f>C268*D268*E268</f>
        <v>0</v>
      </c>
    </row>
    <row r="269" spans="1:6">
      <c r="A269" s="2" t="s">
        <v>425</v>
      </c>
      <c r="B269" s="41"/>
      <c r="C269" s="6">
        <v>1</v>
      </c>
      <c r="D269" s="6">
        <v>0.7</v>
      </c>
      <c r="E269" s="21"/>
      <c r="F269" s="18">
        <f>C269*D269*E269</f>
        <v>0</v>
      </c>
    </row>
    <row r="270" spans="1:6">
      <c r="A270" s="2" t="s">
        <v>241</v>
      </c>
      <c r="B270" s="29" t="s">
        <v>142</v>
      </c>
      <c r="C270" s="30"/>
      <c r="D270" s="30"/>
      <c r="E270" s="31"/>
      <c r="F270" s="17">
        <f>SUM(F271:F272)</f>
        <v>0</v>
      </c>
    </row>
    <row r="271" spans="1:6">
      <c r="A271" s="2" t="s">
        <v>424</v>
      </c>
      <c r="B271" s="6" t="s">
        <v>26</v>
      </c>
      <c r="C271" s="6">
        <v>172</v>
      </c>
      <c r="D271" s="6">
        <v>0.7</v>
      </c>
      <c r="E271" s="21"/>
      <c r="F271" s="18">
        <f>C271*D271*E271</f>
        <v>0</v>
      </c>
    </row>
    <row r="272" spans="1:6">
      <c r="A272" s="2" t="s">
        <v>425</v>
      </c>
      <c r="B272" s="41"/>
      <c r="C272" s="6">
        <v>1</v>
      </c>
      <c r="D272" s="6">
        <v>0.7</v>
      </c>
      <c r="E272" s="21"/>
      <c r="F272" s="18">
        <f>C272*D272*E272</f>
        <v>0</v>
      </c>
    </row>
    <row r="273" spans="1:6">
      <c r="A273" s="2" t="s">
        <v>242</v>
      </c>
      <c r="B273" s="29" t="s">
        <v>143</v>
      </c>
      <c r="C273" s="30"/>
      <c r="D273" s="30"/>
      <c r="E273" s="31"/>
      <c r="F273" s="17">
        <f>SUM(F274:F275)</f>
        <v>0</v>
      </c>
    </row>
    <row r="274" spans="1:6">
      <c r="A274" s="2" t="s">
        <v>424</v>
      </c>
      <c r="B274" s="6" t="s">
        <v>26</v>
      </c>
      <c r="C274" s="6">
        <v>273</v>
      </c>
      <c r="D274" s="6">
        <v>0.6</v>
      </c>
      <c r="E274" s="21"/>
      <c r="F274" s="18">
        <f>C274*D274*E274</f>
        <v>0</v>
      </c>
    </row>
    <row r="275" spans="1:6">
      <c r="A275" s="2" t="s">
        <v>425</v>
      </c>
      <c r="B275" s="41"/>
      <c r="C275" s="6">
        <v>1</v>
      </c>
      <c r="D275" s="6">
        <v>0.6</v>
      </c>
      <c r="E275" s="21"/>
      <c r="F275" s="18">
        <f>C275*D275*E275</f>
        <v>0</v>
      </c>
    </row>
    <row r="276" spans="1:6">
      <c r="A276" s="2" t="s">
        <v>243</v>
      </c>
      <c r="B276" s="29" t="s">
        <v>144</v>
      </c>
      <c r="C276" s="30"/>
      <c r="D276" s="30"/>
      <c r="E276" s="31"/>
      <c r="F276" s="17">
        <f>SUM(F277:F278)</f>
        <v>0</v>
      </c>
    </row>
    <row r="277" spans="1:6">
      <c r="A277" s="2" t="s">
        <v>424</v>
      </c>
      <c r="B277" s="6" t="s">
        <v>26</v>
      </c>
      <c r="C277" s="6">
        <v>858</v>
      </c>
      <c r="D277" s="6">
        <v>0.7</v>
      </c>
      <c r="E277" s="21"/>
      <c r="F277" s="18">
        <f>C277*D277*E277</f>
        <v>0</v>
      </c>
    </row>
    <row r="278" spans="1:6">
      <c r="A278" s="2" t="s">
        <v>425</v>
      </c>
      <c r="B278" s="41"/>
      <c r="C278" s="6">
        <v>1</v>
      </c>
      <c r="D278" s="6">
        <v>0.7</v>
      </c>
      <c r="E278" s="21"/>
      <c r="F278" s="18">
        <f>C278*D278*E278</f>
        <v>0</v>
      </c>
    </row>
    <row r="279" spans="1:6">
      <c r="A279" s="2" t="s">
        <v>244</v>
      </c>
      <c r="B279" s="29" t="s">
        <v>145</v>
      </c>
      <c r="C279" s="30"/>
      <c r="D279" s="30"/>
      <c r="E279" s="31"/>
      <c r="F279" s="17">
        <f>SUM(F280:F281)</f>
        <v>0</v>
      </c>
    </row>
    <row r="280" spans="1:6">
      <c r="A280" s="2" t="s">
        <v>424</v>
      </c>
      <c r="B280" s="6" t="s">
        <v>26</v>
      </c>
      <c r="C280" s="6">
        <v>643</v>
      </c>
      <c r="D280" s="6">
        <v>0.8</v>
      </c>
      <c r="E280" s="21"/>
      <c r="F280" s="18">
        <f>C280*D280*E280</f>
        <v>0</v>
      </c>
    </row>
    <row r="281" spans="1:6">
      <c r="A281" s="2" t="s">
        <v>425</v>
      </c>
      <c r="B281" s="41"/>
      <c r="C281" s="6">
        <v>1</v>
      </c>
      <c r="D281" s="6">
        <v>0.8</v>
      </c>
      <c r="E281" s="21"/>
      <c r="F281" s="18">
        <f>C281*D281*E281</f>
        <v>0</v>
      </c>
    </row>
    <row r="282" spans="1:6">
      <c r="A282" s="2" t="s">
        <v>245</v>
      </c>
      <c r="B282" s="29" t="s">
        <v>146</v>
      </c>
      <c r="C282" s="30"/>
      <c r="D282" s="30"/>
      <c r="E282" s="31"/>
      <c r="F282" s="17">
        <f>SUM(F283:F284)</f>
        <v>0</v>
      </c>
    </row>
    <row r="283" spans="1:6">
      <c r="A283" s="2" t="s">
        <v>424</v>
      </c>
      <c r="B283" s="6" t="s">
        <v>26</v>
      </c>
      <c r="C283" s="6">
        <v>620</v>
      </c>
      <c r="D283" s="6">
        <v>1.3</v>
      </c>
      <c r="E283" s="21"/>
      <c r="F283" s="18">
        <f>C283*D283*E283</f>
        <v>0</v>
      </c>
    </row>
    <row r="284" spans="1:6">
      <c r="A284" s="2" t="s">
        <v>425</v>
      </c>
      <c r="B284" s="41"/>
      <c r="C284" s="6">
        <v>1</v>
      </c>
      <c r="D284" s="6">
        <v>1.3</v>
      </c>
      <c r="E284" s="21"/>
      <c r="F284" s="18">
        <f>C284*D284*E284</f>
        <v>0</v>
      </c>
    </row>
    <row r="285" spans="1:6">
      <c r="A285" s="2" t="s">
        <v>246</v>
      </c>
      <c r="B285" s="29" t="s">
        <v>147</v>
      </c>
      <c r="C285" s="30"/>
      <c r="D285" s="30"/>
      <c r="E285" s="31"/>
      <c r="F285" s="17">
        <f>SUM(F286:F287)</f>
        <v>0</v>
      </c>
    </row>
    <row r="286" spans="1:6">
      <c r="A286" s="2" t="s">
        <v>424</v>
      </c>
      <c r="B286" s="6" t="s">
        <v>26</v>
      </c>
      <c r="C286" s="6">
        <v>501</v>
      </c>
      <c r="D286" s="6">
        <v>1.2</v>
      </c>
      <c r="E286" s="21"/>
      <c r="F286" s="18">
        <f>C286*D286*E286</f>
        <v>0</v>
      </c>
    </row>
    <row r="287" spans="1:6">
      <c r="A287" s="2" t="s">
        <v>425</v>
      </c>
      <c r="B287" s="41"/>
      <c r="C287" s="6">
        <v>1</v>
      </c>
      <c r="D287" s="6">
        <v>1.2</v>
      </c>
      <c r="E287" s="21"/>
      <c r="F287" s="18">
        <f>C287*D287*E287</f>
        <v>0</v>
      </c>
    </row>
    <row r="288" spans="1:6">
      <c r="A288" s="2" t="s">
        <v>247</v>
      </c>
      <c r="B288" s="29" t="s">
        <v>148</v>
      </c>
      <c r="C288" s="30"/>
      <c r="D288" s="30"/>
      <c r="E288" s="31"/>
      <c r="F288" s="17">
        <f>SUM(F289:F290)</f>
        <v>0</v>
      </c>
    </row>
    <row r="289" spans="1:6">
      <c r="A289" s="2" t="s">
        <v>424</v>
      </c>
      <c r="B289" s="6" t="s">
        <v>26</v>
      </c>
      <c r="C289" s="6">
        <v>48</v>
      </c>
      <c r="D289" s="6">
        <v>0.9</v>
      </c>
      <c r="E289" s="21"/>
      <c r="F289" s="18">
        <f>C289*D289*E289</f>
        <v>0</v>
      </c>
    </row>
    <row r="290" spans="1:6">
      <c r="A290" s="2" t="s">
        <v>425</v>
      </c>
      <c r="B290" s="41"/>
      <c r="C290" s="6">
        <v>1</v>
      </c>
      <c r="D290" s="6">
        <v>0.9</v>
      </c>
      <c r="E290" s="21"/>
      <c r="F290" s="18">
        <f>C290*D290*E290</f>
        <v>0</v>
      </c>
    </row>
    <row r="291" spans="1:6">
      <c r="A291" s="2" t="s">
        <v>248</v>
      </c>
      <c r="B291" s="29" t="s">
        <v>149</v>
      </c>
      <c r="C291" s="30"/>
      <c r="D291" s="30"/>
      <c r="E291" s="31"/>
      <c r="F291" s="17">
        <f>SUM(F292:F293)</f>
        <v>0</v>
      </c>
    </row>
    <row r="292" spans="1:6">
      <c r="A292" s="2" t="s">
        <v>424</v>
      </c>
      <c r="B292" s="6" t="s">
        <v>26</v>
      </c>
      <c r="C292" s="6">
        <v>141</v>
      </c>
      <c r="D292" s="6">
        <v>1.1000000000000001</v>
      </c>
      <c r="E292" s="21"/>
      <c r="F292" s="18">
        <f>C292*D292*E292</f>
        <v>0</v>
      </c>
    </row>
    <row r="293" spans="1:6">
      <c r="A293" s="2" t="s">
        <v>425</v>
      </c>
      <c r="B293" s="41"/>
      <c r="C293" s="6">
        <v>1</v>
      </c>
      <c r="D293" s="6">
        <v>1.1000000000000001</v>
      </c>
      <c r="E293" s="21"/>
      <c r="F293" s="18">
        <f>C293*D293*E293</f>
        <v>0</v>
      </c>
    </row>
    <row r="294" spans="1:6">
      <c r="A294" s="2" t="s">
        <v>249</v>
      </c>
      <c r="B294" s="29" t="s">
        <v>150</v>
      </c>
      <c r="C294" s="30"/>
      <c r="D294" s="30"/>
      <c r="E294" s="31"/>
      <c r="F294" s="17">
        <f>SUM(F295:F296)</f>
        <v>0</v>
      </c>
    </row>
    <row r="295" spans="1:6">
      <c r="A295" s="2" t="s">
        <v>424</v>
      </c>
      <c r="B295" s="6" t="s">
        <v>26</v>
      </c>
      <c r="C295" s="6">
        <v>376</v>
      </c>
      <c r="D295" s="6">
        <v>0.8</v>
      </c>
      <c r="E295" s="21"/>
      <c r="F295" s="18">
        <f>C295*D295*E295</f>
        <v>0</v>
      </c>
    </row>
    <row r="296" spans="1:6">
      <c r="A296" s="2" t="s">
        <v>425</v>
      </c>
      <c r="B296" s="41"/>
      <c r="C296" s="6">
        <v>1</v>
      </c>
      <c r="D296" s="6">
        <v>0.8</v>
      </c>
      <c r="E296" s="21"/>
      <c r="F296" s="18">
        <f>C296*D296*E296</f>
        <v>0</v>
      </c>
    </row>
    <row r="297" spans="1:6">
      <c r="A297" s="2" t="s">
        <v>250</v>
      </c>
      <c r="B297" s="29" t="s">
        <v>151</v>
      </c>
      <c r="C297" s="30"/>
      <c r="D297" s="30"/>
      <c r="E297" s="31"/>
      <c r="F297" s="17">
        <f>SUM(F298:F299)</f>
        <v>0</v>
      </c>
    </row>
    <row r="298" spans="1:6">
      <c r="A298" s="2" t="s">
        <v>424</v>
      </c>
      <c r="B298" s="6" t="s">
        <v>26</v>
      </c>
      <c r="C298" s="6">
        <v>518</v>
      </c>
      <c r="D298" s="6">
        <v>1</v>
      </c>
      <c r="E298" s="21"/>
      <c r="F298" s="18">
        <f>C298*D298*E298</f>
        <v>0</v>
      </c>
    </row>
    <row r="299" spans="1:6">
      <c r="A299" s="2" t="s">
        <v>425</v>
      </c>
      <c r="B299" s="41"/>
      <c r="C299" s="6">
        <v>1</v>
      </c>
      <c r="D299" s="6">
        <v>1</v>
      </c>
      <c r="E299" s="21"/>
      <c r="F299" s="18">
        <f>C299*D299*E299</f>
        <v>0</v>
      </c>
    </row>
    <row r="300" spans="1:6">
      <c r="A300" s="2" t="s">
        <v>251</v>
      </c>
      <c r="B300" s="29" t="s">
        <v>152</v>
      </c>
      <c r="C300" s="30"/>
      <c r="D300" s="30"/>
      <c r="E300" s="31"/>
      <c r="F300" s="17">
        <f>SUM(F301:F302)</f>
        <v>0</v>
      </c>
    </row>
    <row r="301" spans="1:6">
      <c r="A301" s="2" t="s">
        <v>424</v>
      </c>
      <c r="B301" s="6" t="s">
        <v>26</v>
      </c>
      <c r="C301" s="6">
        <v>503</v>
      </c>
      <c r="D301" s="6">
        <v>0.9</v>
      </c>
      <c r="E301" s="21"/>
      <c r="F301" s="18">
        <f>C301*D301*E301</f>
        <v>0</v>
      </c>
    </row>
    <row r="302" spans="1:6">
      <c r="A302" s="2" t="s">
        <v>425</v>
      </c>
      <c r="B302" s="41"/>
      <c r="C302" s="6">
        <v>1</v>
      </c>
      <c r="D302" s="6">
        <v>0.9</v>
      </c>
      <c r="E302" s="21"/>
      <c r="F302" s="18">
        <f>C302*D302*E302</f>
        <v>0</v>
      </c>
    </row>
    <row r="303" spans="1:6">
      <c r="A303" s="2" t="s">
        <v>252</v>
      </c>
      <c r="B303" s="29" t="s">
        <v>153</v>
      </c>
      <c r="C303" s="30"/>
      <c r="D303" s="30"/>
      <c r="E303" s="31"/>
      <c r="F303" s="17">
        <f>SUM(F304:F305)</f>
        <v>0</v>
      </c>
    </row>
    <row r="304" spans="1:6">
      <c r="A304" s="2" t="s">
        <v>424</v>
      </c>
      <c r="B304" s="6" t="s">
        <v>26</v>
      </c>
      <c r="C304" s="6">
        <v>297</v>
      </c>
      <c r="D304" s="6">
        <v>1.2</v>
      </c>
      <c r="E304" s="21"/>
      <c r="F304" s="18">
        <f>C304*D304*E304</f>
        <v>0</v>
      </c>
    </row>
    <row r="305" spans="1:6">
      <c r="A305" s="2" t="s">
        <v>425</v>
      </c>
      <c r="B305" s="41"/>
      <c r="C305" s="6">
        <v>1</v>
      </c>
      <c r="D305" s="6">
        <v>1.2</v>
      </c>
      <c r="E305" s="21"/>
      <c r="F305" s="18">
        <f>C305*D305*E305</f>
        <v>0</v>
      </c>
    </row>
    <row r="306" spans="1:6">
      <c r="A306" s="2" t="s">
        <v>253</v>
      </c>
      <c r="B306" s="29" t="s">
        <v>154</v>
      </c>
      <c r="C306" s="30"/>
      <c r="D306" s="30"/>
      <c r="E306" s="31"/>
      <c r="F306" s="17">
        <f>SUM(F307:F308)</f>
        <v>0</v>
      </c>
    </row>
    <row r="307" spans="1:6">
      <c r="A307" s="2" t="s">
        <v>424</v>
      </c>
      <c r="B307" s="6" t="s">
        <v>26</v>
      </c>
      <c r="C307" s="6">
        <v>128</v>
      </c>
      <c r="D307" s="6">
        <v>0.2</v>
      </c>
      <c r="E307" s="21"/>
      <c r="F307" s="18">
        <f>C307*D307*E307</f>
        <v>0</v>
      </c>
    </row>
    <row r="308" spans="1:6">
      <c r="A308" s="2" t="s">
        <v>425</v>
      </c>
      <c r="B308" s="41"/>
      <c r="C308" s="6">
        <v>1</v>
      </c>
      <c r="D308" s="6">
        <v>0.2</v>
      </c>
      <c r="E308" s="21"/>
      <c r="F308" s="18">
        <f>C308*D308*E308</f>
        <v>0</v>
      </c>
    </row>
    <row r="309" spans="1:6">
      <c r="A309" s="2" t="s">
        <v>157</v>
      </c>
      <c r="B309" s="29" t="s">
        <v>155</v>
      </c>
      <c r="C309" s="30"/>
      <c r="D309" s="30"/>
      <c r="E309" s="31"/>
      <c r="F309" s="17">
        <f>SUM(F310:F311)</f>
        <v>0</v>
      </c>
    </row>
    <row r="310" spans="1:6">
      <c r="A310" s="2" t="s">
        <v>424</v>
      </c>
      <c r="B310" s="6" t="s">
        <v>26</v>
      </c>
      <c r="C310" s="6">
        <v>337</v>
      </c>
      <c r="D310" s="6">
        <v>0.1</v>
      </c>
      <c r="E310" s="21"/>
      <c r="F310" s="18">
        <f>C310*D310*E310</f>
        <v>0</v>
      </c>
    </row>
    <row r="311" spans="1:6">
      <c r="A311" s="2" t="s">
        <v>425</v>
      </c>
      <c r="B311" s="41"/>
      <c r="C311" s="6">
        <v>1</v>
      </c>
      <c r="D311" s="6">
        <v>0.1</v>
      </c>
      <c r="E311" s="21"/>
      <c r="F311" s="18">
        <f>C311*D311*E311</f>
        <v>0</v>
      </c>
    </row>
    <row r="312" spans="1:6">
      <c r="A312" s="2" t="s">
        <v>159</v>
      </c>
      <c r="B312" s="29" t="s">
        <v>156</v>
      </c>
      <c r="C312" s="30"/>
      <c r="D312" s="30"/>
      <c r="E312" s="31"/>
      <c r="F312" s="17">
        <f>SUM(F313:F314)</f>
        <v>0</v>
      </c>
    </row>
    <row r="313" spans="1:6">
      <c r="A313" s="2" t="s">
        <v>424</v>
      </c>
      <c r="B313" s="6" t="s">
        <v>26</v>
      </c>
      <c r="C313" s="6">
        <v>148</v>
      </c>
      <c r="D313" s="6">
        <v>0.2</v>
      </c>
      <c r="E313" s="21"/>
      <c r="F313" s="18">
        <f>C313*D313*E313</f>
        <v>0</v>
      </c>
    </row>
    <row r="314" spans="1:6">
      <c r="A314" s="2" t="s">
        <v>425</v>
      </c>
      <c r="B314" s="41"/>
      <c r="C314" s="6">
        <v>1</v>
      </c>
      <c r="D314" s="6">
        <v>0.2</v>
      </c>
      <c r="E314" s="21"/>
      <c r="F314" s="18">
        <f>C314*D314*E314</f>
        <v>0</v>
      </c>
    </row>
    <row r="315" spans="1:6">
      <c r="A315" s="2" t="s">
        <v>161</v>
      </c>
      <c r="B315" s="29" t="s">
        <v>158</v>
      </c>
      <c r="C315" s="30"/>
      <c r="D315" s="30"/>
      <c r="E315" s="31"/>
      <c r="F315" s="17">
        <f>SUM(F316:F317)</f>
        <v>0</v>
      </c>
    </row>
    <row r="316" spans="1:6">
      <c r="A316" s="2" t="s">
        <v>424</v>
      </c>
      <c r="B316" s="6" t="s">
        <v>26</v>
      </c>
      <c r="C316" s="6">
        <v>188</v>
      </c>
      <c r="D316" s="6">
        <v>0.2</v>
      </c>
      <c r="E316" s="21"/>
      <c r="F316" s="18">
        <f>C316*D316*E316</f>
        <v>0</v>
      </c>
    </row>
    <row r="317" spans="1:6">
      <c r="A317" s="2" t="s">
        <v>425</v>
      </c>
      <c r="B317" s="41"/>
      <c r="C317" s="6">
        <v>1</v>
      </c>
      <c r="D317" s="6">
        <v>0.2</v>
      </c>
      <c r="E317" s="21"/>
      <c r="F317" s="18">
        <f>C317*D317*E317</f>
        <v>0</v>
      </c>
    </row>
    <row r="318" spans="1:6">
      <c r="A318" s="2" t="s">
        <v>254</v>
      </c>
      <c r="B318" s="29" t="s">
        <v>160</v>
      </c>
      <c r="C318" s="30"/>
      <c r="D318" s="30"/>
      <c r="E318" s="31"/>
      <c r="F318" s="17">
        <f>SUM(F319:F320)</f>
        <v>0</v>
      </c>
    </row>
    <row r="319" spans="1:6">
      <c r="A319" s="2" t="s">
        <v>424</v>
      </c>
      <c r="B319" s="6" t="s">
        <v>26</v>
      </c>
      <c r="C319" s="6">
        <v>439</v>
      </c>
      <c r="D319" s="6">
        <v>0.3</v>
      </c>
      <c r="E319" s="21"/>
      <c r="F319" s="18">
        <f>C319*D319*E319</f>
        <v>0</v>
      </c>
    </row>
    <row r="320" spans="1:6">
      <c r="A320" s="2" t="s">
        <v>425</v>
      </c>
      <c r="B320" s="41"/>
      <c r="C320" s="6">
        <v>1</v>
      </c>
      <c r="D320" s="6">
        <v>0.3</v>
      </c>
      <c r="E320" s="21"/>
      <c r="F320" s="18">
        <f>C320*D320*E320</f>
        <v>0</v>
      </c>
    </row>
    <row r="321" spans="1:6">
      <c r="A321" s="2" t="s">
        <v>255</v>
      </c>
      <c r="B321" s="29" t="s">
        <v>162</v>
      </c>
      <c r="C321" s="30"/>
      <c r="D321" s="30"/>
      <c r="E321" s="31"/>
      <c r="F321" s="17">
        <f>SUM(F322:F323)</f>
        <v>0</v>
      </c>
    </row>
    <row r="322" spans="1:6">
      <c r="A322" s="2" t="s">
        <v>424</v>
      </c>
      <c r="B322" s="6" t="s">
        <v>26</v>
      </c>
      <c r="C322" s="6">
        <v>134</v>
      </c>
      <c r="D322" s="6">
        <v>0.3</v>
      </c>
      <c r="E322" s="21"/>
      <c r="F322" s="18">
        <f>C322*D322*E322</f>
        <v>0</v>
      </c>
    </row>
    <row r="323" spans="1:6">
      <c r="A323" s="2" t="s">
        <v>425</v>
      </c>
      <c r="B323" s="41"/>
      <c r="C323" s="6">
        <v>1</v>
      </c>
      <c r="D323" s="6">
        <v>0.3</v>
      </c>
      <c r="E323" s="21"/>
      <c r="F323" s="18">
        <f>C323*D323*E323</f>
        <v>0</v>
      </c>
    </row>
    <row r="324" spans="1:6">
      <c r="A324" s="2" t="s">
        <v>256</v>
      </c>
      <c r="B324" s="29" t="s">
        <v>163</v>
      </c>
      <c r="C324" s="30"/>
      <c r="D324" s="30"/>
      <c r="E324" s="31"/>
      <c r="F324" s="17">
        <f>SUM(F325:F326)</f>
        <v>0</v>
      </c>
    </row>
    <row r="325" spans="1:6">
      <c r="A325" s="2" t="s">
        <v>424</v>
      </c>
      <c r="B325" s="6" t="s">
        <v>26</v>
      </c>
      <c r="C325" s="6">
        <v>259</v>
      </c>
      <c r="D325" s="6">
        <v>0.5</v>
      </c>
      <c r="E325" s="21"/>
      <c r="F325" s="18">
        <f>C325*D325*E325</f>
        <v>0</v>
      </c>
    </row>
    <row r="326" spans="1:6">
      <c r="A326" s="2" t="s">
        <v>425</v>
      </c>
      <c r="B326" s="41"/>
      <c r="C326" s="6">
        <v>1</v>
      </c>
      <c r="D326" s="6">
        <v>0.5</v>
      </c>
      <c r="E326" s="21"/>
      <c r="F326" s="18">
        <f>C326*D326*E326</f>
        <v>0</v>
      </c>
    </row>
    <row r="327" spans="1:6">
      <c r="A327" s="2" t="s">
        <v>257</v>
      </c>
      <c r="B327" s="29" t="s">
        <v>164</v>
      </c>
      <c r="C327" s="30"/>
      <c r="D327" s="30"/>
      <c r="E327" s="31"/>
      <c r="F327" s="17">
        <f>SUM(F328:F329)</f>
        <v>0</v>
      </c>
    </row>
    <row r="328" spans="1:6">
      <c r="A328" s="2" t="s">
        <v>424</v>
      </c>
      <c r="B328" s="6" t="s">
        <v>26</v>
      </c>
      <c r="C328" s="6">
        <v>254</v>
      </c>
      <c r="D328" s="6">
        <v>0.5</v>
      </c>
      <c r="E328" s="21"/>
      <c r="F328" s="18">
        <f>C328*D328*E328</f>
        <v>0</v>
      </c>
    </row>
    <row r="329" spans="1:6">
      <c r="A329" s="2" t="s">
        <v>425</v>
      </c>
      <c r="B329" s="41"/>
      <c r="C329" s="6">
        <v>1</v>
      </c>
      <c r="D329" s="6">
        <v>0.5</v>
      </c>
      <c r="E329" s="21"/>
      <c r="F329" s="18">
        <f>C329*D329*E329</f>
        <v>0</v>
      </c>
    </row>
    <row r="330" spans="1:6">
      <c r="A330" s="2" t="s">
        <v>258</v>
      </c>
      <c r="B330" s="29" t="s">
        <v>165</v>
      </c>
      <c r="C330" s="30"/>
      <c r="D330" s="30"/>
      <c r="E330" s="31"/>
      <c r="F330" s="17">
        <f>SUM(F331:F332)</f>
        <v>0</v>
      </c>
    </row>
    <row r="331" spans="1:6">
      <c r="A331" s="2" t="s">
        <v>424</v>
      </c>
      <c r="B331" s="6" t="s">
        <v>26</v>
      </c>
      <c r="C331" s="6">
        <v>70</v>
      </c>
      <c r="D331" s="6">
        <v>0.5</v>
      </c>
      <c r="E331" s="21"/>
      <c r="F331" s="18">
        <f>C331*D331*E331</f>
        <v>0</v>
      </c>
    </row>
    <row r="332" spans="1:6">
      <c r="A332" s="2" t="s">
        <v>425</v>
      </c>
      <c r="B332" s="41"/>
      <c r="C332" s="6">
        <v>1</v>
      </c>
      <c r="D332" s="6">
        <v>0.5</v>
      </c>
      <c r="E332" s="21"/>
      <c r="F332" s="18">
        <f>C332*D332*E332</f>
        <v>0</v>
      </c>
    </row>
    <row r="333" spans="1:6">
      <c r="A333" s="27" t="s">
        <v>166</v>
      </c>
      <c r="B333" s="32"/>
      <c r="C333" s="32"/>
      <c r="D333" s="32"/>
      <c r="E333" s="28"/>
      <c r="F333" s="19">
        <f>F12+F15+F18+F21+F24+F27+F30+F33+F36+F39+F42+F45+F48+F51+F54+F57+F60+F63+F66+F69+F72+F75+F78+F81+F84+F87+F90+F93+F96+F99+F102+F105+F108+F111+F114+F117+F120+F123+F126+F129+F132+F135+F138+F141+F144+F147+F150+F153+F156+F159+F162+F165+F168+F171+F174+F177+F180+F183+F186+F189+F192+F195+F198+F201+F204+F207+F210+F213+F216+F219+F222+F225+F228+F231+F234+F237+F240+F243+F246+F249+F252+F255+F258+F261+F264+F267+F270+F273+F276+F279+F282+F285+F288+F291+F294+F297+F300+F303+F306+F309+F312+F315+F318+F321+F324+F327+F330</f>
        <v>0</v>
      </c>
    </row>
    <row r="335" spans="1:6">
      <c r="B335" s="1"/>
    </row>
    <row r="336" spans="1:6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</sheetData>
  <sheetProtection password="DE43" sheet="1" objects="1" scenarios="1" selectLockedCells="1"/>
  <mergeCells count="109">
    <mergeCell ref="B39:E39"/>
    <mergeCell ref="B42:E42"/>
    <mergeCell ref="B45:E45"/>
    <mergeCell ref="B48:E48"/>
    <mergeCell ref="B105:E105"/>
    <mergeCell ref="B51:E51"/>
    <mergeCell ref="B75:E75"/>
    <mergeCell ref="B78:E78"/>
    <mergeCell ref="B84:E84"/>
    <mergeCell ref="B87:E87"/>
    <mergeCell ref="B57:E57"/>
    <mergeCell ref="B60:E60"/>
    <mergeCell ref="B63:E63"/>
    <mergeCell ref="B66:E66"/>
    <mergeCell ref="B69:E69"/>
    <mergeCell ref="B72:E72"/>
    <mergeCell ref="A4:B4"/>
    <mergeCell ref="B24:E24"/>
    <mergeCell ref="B27:E27"/>
    <mergeCell ref="B30:E30"/>
    <mergeCell ref="B33:E33"/>
    <mergeCell ref="B36:E36"/>
    <mergeCell ref="A11:F11"/>
    <mergeCell ref="B12:E12"/>
    <mergeCell ref="B15:E15"/>
    <mergeCell ref="B18:E18"/>
    <mergeCell ref="B21:E21"/>
    <mergeCell ref="B123:E123"/>
    <mergeCell ref="B126:E126"/>
    <mergeCell ref="B129:E129"/>
    <mergeCell ref="B132:E132"/>
    <mergeCell ref="B135:E135"/>
    <mergeCell ref="B54:E54"/>
    <mergeCell ref="B111:E111"/>
    <mergeCell ref="B114:E114"/>
    <mergeCell ref="B117:E117"/>
    <mergeCell ref="B120:E120"/>
    <mergeCell ref="B108:E108"/>
    <mergeCell ref="B90:E90"/>
    <mergeCell ref="B93:E93"/>
    <mergeCell ref="B96:E96"/>
    <mergeCell ref="B99:E99"/>
    <mergeCell ref="B102:E102"/>
    <mergeCell ref="B195:E195"/>
    <mergeCell ref="B198:E198"/>
    <mergeCell ref="B201:E201"/>
    <mergeCell ref="B204:E204"/>
    <mergeCell ref="B207:E207"/>
    <mergeCell ref="B138:E138"/>
    <mergeCell ref="B156:E156"/>
    <mergeCell ref="B141:E141"/>
    <mergeCell ref="B144:E144"/>
    <mergeCell ref="B147:E147"/>
    <mergeCell ref="B150:E150"/>
    <mergeCell ref="B153:E153"/>
    <mergeCell ref="B159:E159"/>
    <mergeCell ref="B162:E162"/>
    <mergeCell ref="B165:E165"/>
    <mergeCell ref="B168:E168"/>
    <mergeCell ref="B171:E171"/>
    <mergeCell ref="B189:E189"/>
    <mergeCell ref="B192:E192"/>
    <mergeCell ref="B174:E174"/>
    <mergeCell ref="B177:E177"/>
    <mergeCell ref="B180:E180"/>
    <mergeCell ref="B183:E183"/>
    <mergeCell ref="B186:E186"/>
    <mergeCell ref="B225:E225"/>
    <mergeCell ref="B228:E228"/>
    <mergeCell ref="B231:E231"/>
    <mergeCell ref="B234:E234"/>
    <mergeCell ref="B237:E237"/>
    <mergeCell ref="B210:E210"/>
    <mergeCell ref="B213:E213"/>
    <mergeCell ref="B216:E216"/>
    <mergeCell ref="B219:E219"/>
    <mergeCell ref="B222:E222"/>
    <mergeCell ref="B261:E261"/>
    <mergeCell ref="B264:E264"/>
    <mergeCell ref="B267:E267"/>
    <mergeCell ref="B270:E270"/>
    <mergeCell ref="B273:E273"/>
    <mergeCell ref="B255:E255"/>
    <mergeCell ref="B258:E258"/>
    <mergeCell ref="B240:E240"/>
    <mergeCell ref="B243:E243"/>
    <mergeCell ref="B246:E246"/>
    <mergeCell ref="B249:E249"/>
    <mergeCell ref="B252:E252"/>
    <mergeCell ref="B291:E291"/>
    <mergeCell ref="B294:E294"/>
    <mergeCell ref="B297:E297"/>
    <mergeCell ref="B300:E300"/>
    <mergeCell ref="B303:E303"/>
    <mergeCell ref="B276:E276"/>
    <mergeCell ref="B279:E279"/>
    <mergeCell ref="B282:E282"/>
    <mergeCell ref="B285:E285"/>
    <mergeCell ref="B288:E288"/>
    <mergeCell ref="B321:E321"/>
    <mergeCell ref="B324:E324"/>
    <mergeCell ref="B327:E327"/>
    <mergeCell ref="B330:E330"/>
    <mergeCell ref="A333:E333"/>
    <mergeCell ref="B306:E306"/>
    <mergeCell ref="B309:E309"/>
    <mergeCell ref="B312:E312"/>
    <mergeCell ref="B315:E315"/>
    <mergeCell ref="B318:E318"/>
  </mergeCells>
  <pageMargins left="0.7" right="0.7" top="0.75" bottom="0.75" header="0.3" footer="0.3"/>
  <pageSetup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91"/>
  <sheetViews>
    <sheetView view="pageBreakPreview" topLeftCell="A262" zoomScaleNormal="100" zoomScaleSheetLayoutView="100" workbookViewId="0">
      <selection activeCell="E290" sqref="E290"/>
    </sheetView>
  </sheetViews>
  <sheetFormatPr defaultRowHeight="15"/>
  <cols>
    <col min="1" max="1" width="39.140625" customWidth="1"/>
    <col min="2" max="2" width="53.7109375" bestFit="1" customWidth="1"/>
    <col min="3" max="3" width="8" bestFit="1" customWidth="1"/>
    <col min="4" max="4" width="12.28515625" bestFit="1" customWidth="1"/>
    <col min="5" max="5" width="15.42578125" style="13" bestFit="1" customWidth="1"/>
    <col min="6" max="6" width="17.140625" style="13" customWidth="1"/>
  </cols>
  <sheetData>
    <row r="1" spans="1:6">
      <c r="A1" s="7" t="s">
        <v>0</v>
      </c>
      <c r="B1" s="7" t="s">
        <v>1</v>
      </c>
    </row>
    <row r="2" spans="1:6">
      <c r="A2" s="7"/>
      <c r="B2" s="7" t="s">
        <v>2</v>
      </c>
    </row>
    <row r="3" spans="1:6">
      <c r="A3" s="7" t="s">
        <v>3</v>
      </c>
      <c r="B3" s="7" t="s">
        <v>4</v>
      </c>
    </row>
    <row r="4" spans="1:6">
      <c r="A4" s="27" t="s">
        <v>33</v>
      </c>
      <c r="B4" s="28"/>
    </row>
    <row r="5" spans="1:6">
      <c r="A5" s="8" t="s">
        <v>5</v>
      </c>
      <c r="B5" s="8" t="s">
        <v>6</v>
      </c>
    </row>
    <row r="6" spans="1:6" s="1" customFormat="1">
      <c r="A6" s="7" t="s">
        <v>7</v>
      </c>
      <c r="B6" s="7" t="s">
        <v>8</v>
      </c>
      <c r="E6" s="14"/>
      <c r="F6" s="14"/>
    </row>
    <row r="7" spans="1:6">
      <c r="A7" s="8" t="s">
        <v>10</v>
      </c>
      <c r="B7" s="8" t="s">
        <v>9</v>
      </c>
    </row>
    <row r="8" spans="1:6">
      <c r="A8" s="8" t="s">
        <v>12</v>
      </c>
      <c r="B8" s="8" t="s">
        <v>11</v>
      </c>
    </row>
    <row r="9" spans="1:6">
      <c r="A9" s="3"/>
      <c r="B9" s="3"/>
    </row>
    <row r="10" spans="1:6">
      <c r="A10" s="4" t="s">
        <v>18</v>
      </c>
      <c r="B10" s="4" t="s">
        <v>19</v>
      </c>
      <c r="C10" s="4" t="s">
        <v>20</v>
      </c>
      <c r="D10" s="4" t="s">
        <v>21</v>
      </c>
      <c r="E10" s="15" t="s">
        <v>22</v>
      </c>
      <c r="F10" s="15" t="s">
        <v>23</v>
      </c>
    </row>
    <row r="11" spans="1:6">
      <c r="A11" s="34" t="s">
        <v>175</v>
      </c>
      <c r="B11" s="34"/>
      <c r="C11" s="34"/>
      <c r="D11" s="34"/>
      <c r="E11" s="34"/>
      <c r="F11" s="34"/>
    </row>
    <row r="12" spans="1:6">
      <c r="A12" s="5" t="s">
        <v>17</v>
      </c>
      <c r="B12" s="33" t="s">
        <v>176</v>
      </c>
      <c r="C12" s="33"/>
      <c r="D12" s="33"/>
      <c r="E12" s="33"/>
      <c r="F12" s="17">
        <f>SUM(F13:F14)</f>
        <v>0</v>
      </c>
    </row>
    <row r="13" spans="1:6">
      <c r="A13" s="5" t="s">
        <v>424</v>
      </c>
      <c r="B13" s="6" t="s">
        <v>26</v>
      </c>
      <c r="C13" s="6">
        <v>209</v>
      </c>
      <c r="D13" s="6">
        <v>1</v>
      </c>
      <c r="E13" s="16"/>
      <c r="F13" s="18">
        <f>C13*D13*E13</f>
        <v>0</v>
      </c>
    </row>
    <row r="14" spans="1:6">
      <c r="A14" s="5" t="s">
        <v>425</v>
      </c>
      <c r="B14" s="41"/>
      <c r="C14" s="6">
        <v>1</v>
      </c>
      <c r="D14" s="6">
        <v>1</v>
      </c>
      <c r="E14" s="16"/>
      <c r="F14" s="18">
        <f t="shared" ref="F14" si="0">C14*D14*E14</f>
        <v>0</v>
      </c>
    </row>
    <row r="15" spans="1:6">
      <c r="A15" s="5" t="s">
        <v>298</v>
      </c>
      <c r="B15" s="33" t="s">
        <v>177</v>
      </c>
      <c r="C15" s="33"/>
      <c r="D15" s="33"/>
      <c r="E15" s="33"/>
      <c r="F15" s="17">
        <f>SUM(F16:F17)</f>
        <v>0</v>
      </c>
    </row>
    <row r="16" spans="1:6">
      <c r="A16" s="5" t="s">
        <v>424</v>
      </c>
      <c r="B16" s="6" t="s">
        <v>26</v>
      </c>
      <c r="C16" s="6">
        <v>104</v>
      </c>
      <c r="D16" s="6">
        <v>0.5</v>
      </c>
      <c r="E16" s="16"/>
      <c r="F16" s="18">
        <f>C16*D16*E16</f>
        <v>0</v>
      </c>
    </row>
    <row r="17" spans="1:6">
      <c r="A17" s="5" t="s">
        <v>425</v>
      </c>
      <c r="B17" s="41"/>
      <c r="C17" s="6">
        <v>1</v>
      </c>
      <c r="D17" s="6">
        <v>0.5</v>
      </c>
      <c r="E17" s="16"/>
      <c r="F17" s="18">
        <f t="shared" ref="F17" si="1">C17*D17*E17</f>
        <v>0</v>
      </c>
    </row>
    <row r="18" spans="1:6">
      <c r="A18" s="5" t="s">
        <v>10</v>
      </c>
      <c r="B18" s="33" t="s">
        <v>178</v>
      </c>
      <c r="C18" s="33"/>
      <c r="D18" s="33"/>
      <c r="E18" s="33"/>
      <c r="F18" s="17">
        <f>SUM(F19:F20)</f>
        <v>0</v>
      </c>
    </row>
    <row r="19" spans="1:6">
      <c r="A19" s="5" t="s">
        <v>424</v>
      </c>
      <c r="B19" s="6" t="s">
        <v>26</v>
      </c>
      <c r="C19" s="6">
        <v>103</v>
      </c>
      <c r="D19" s="6">
        <v>0.5</v>
      </c>
      <c r="E19" s="16"/>
      <c r="F19" s="18">
        <f>C19*D19*E19</f>
        <v>0</v>
      </c>
    </row>
    <row r="20" spans="1:6">
      <c r="A20" s="5" t="s">
        <v>425</v>
      </c>
      <c r="B20" s="41"/>
      <c r="C20" s="6">
        <v>1</v>
      </c>
      <c r="D20" s="6">
        <v>0.5</v>
      </c>
      <c r="E20" s="16"/>
      <c r="F20" s="18">
        <f t="shared" ref="F20" si="2">C20*D20*E20</f>
        <v>0</v>
      </c>
    </row>
    <row r="21" spans="1:6">
      <c r="A21" s="5" t="s">
        <v>299</v>
      </c>
      <c r="B21" s="33" t="s">
        <v>179</v>
      </c>
      <c r="C21" s="33"/>
      <c r="D21" s="33"/>
      <c r="E21" s="33"/>
      <c r="F21" s="17">
        <f>SUM(F22:F23)</f>
        <v>0</v>
      </c>
    </row>
    <row r="22" spans="1:6">
      <c r="A22" s="5" t="s">
        <v>424</v>
      </c>
      <c r="B22" s="6" t="s">
        <v>26</v>
      </c>
      <c r="C22" s="6">
        <v>204</v>
      </c>
      <c r="D22" s="6">
        <v>0.5</v>
      </c>
      <c r="E22" s="16"/>
      <c r="F22" s="18">
        <f>C22*D22*E22</f>
        <v>0</v>
      </c>
    </row>
    <row r="23" spans="1:6">
      <c r="A23" s="5" t="s">
        <v>425</v>
      </c>
      <c r="B23" s="41"/>
      <c r="C23" s="6">
        <v>4</v>
      </c>
      <c r="D23" s="6">
        <v>0.5</v>
      </c>
      <c r="E23" s="16"/>
      <c r="F23" s="18">
        <f t="shared" ref="F23" si="3">C23*D23*E23</f>
        <v>0</v>
      </c>
    </row>
    <row r="24" spans="1:6">
      <c r="A24" s="5" t="s">
        <v>300</v>
      </c>
      <c r="B24" s="33" t="s">
        <v>180</v>
      </c>
      <c r="C24" s="33"/>
      <c r="D24" s="33"/>
      <c r="E24" s="33"/>
      <c r="F24" s="17">
        <f>SUM(F25:F26)</f>
        <v>0</v>
      </c>
    </row>
    <row r="25" spans="1:6">
      <c r="A25" s="5" t="s">
        <v>424</v>
      </c>
      <c r="B25" s="6" t="s">
        <v>26</v>
      </c>
      <c r="C25" s="6">
        <v>306</v>
      </c>
      <c r="D25" s="6">
        <v>0.7</v>
      </c>
      <c r="E25" s="16"/>
      <c r="F25" s="18">
        <f>C25*D25*E25</f>
        <v>0</v>
      </c>
    </row>
    <row r="26" spans="1:6">
      <c r="A26" s="5" t="s">
        <v>425</v>
      </c>
      <c r="B26" s="41"/>
      <c r="C26" s="6">
        <v>1</v>
      </c>
      <c r="D26" s="6">
        <v>0.7</v>
      </c>
      <c r="E26" s="16"/>
      <c r="F26" s="18">
        <f t="shared" ref="F26" si="4">C26*D26*E26</f>
        <v>0</v>
      </c>
    </row>
    <row r="27" spans="1:6">
      <c r="A27" s="5" t="s">
        <v>38</v>
      </c>
      <c r="B27" s="33" t="s">
        <v>181</v>
      </c>
      <c r="C27" s="33"/>
      <c r="D27" s="33"/>
      <c r="E27" s="33"/>
      <c r="F27" s="17">
        <f>SUM(F28:F29)</f>
        <v>0</v>
      </c>
    </row>
    <row r="28" spans="1:6">
      <c r="A28" s="5" t="s">
        <v>424</v>
      </c>
      <c r="B28" s="6" t="s">
        <v>26</v>
      </c>
      <c r="C28" s="6">
        <v>79</v>
      </c>
      <c r="D28" s="6">
        <v>0.8</v>
      </c>
      <c r="E28" s="16"/>
      <c r="F28" s="18">
        <f>C28*D28*E28</f>
        <v>0</v>
      </c>
    </row>
    <row r="29" spans="1:6">
      <c r="A29" s="5" t="s">
        <v>425</v>
      </c>
      <c r="B29" s="41"/>
      <c r="C29" s="6">
        <v>1</v>
      </c>
      <c r="D29" s="6">
        <v>0.8</v>
      </c>
      <c r="E29" s="16"/>
      <c r="F29" s="18">
        <f t="shared" ref="F29" si="5">C29*D29*E29</f>
        <v>0</v>
      </c>
    </row>
    <row r="30" spans="1:6">
      <c r="A30" s="5" t="s">
        <v>40</v>
      </c>
      <c r="B30" s="33" t="s">
        <v>182</v>
      </c>
      <c r="C30" s="33"/>
      <c r="D30" s="33"/>
      <c r="E30" s="33"/>
      <c r="F30" s="17">
        <f>SUM(F31:F32)</f>
        <v>0</v>
      </c>
    </row>
    <row r="31" spans="1:6">
      <c r="A31" s="5" t="s">
        <v>424</v>
      </c>
      <c r="B31" s="6" t="s">
        <v>26</v>
      </c>
      <c r="C31" s="6">
        <v>15</v>
      </c>
      <c r="D31" s="6">
        <v>0.3</v>
      </c>
      <c r="E31" s="16"/>
      <c r="F31" s="18">
        <f>C31*D31*E31</f>
        <v>0</v>
      </c>
    </row>
    <row r="32" spans="1:6">
      <c r="A32" s="5" t="s">
        <v>425</v>
      </c>
      <c r="B32" s="41"/>
      <c r="C32" s="6">
        <v>1</v>
      </c>
      <c r="D32" s="6">
        <v>0.3</v>
      </c>
      <c r="E32" s="16"/>
      <c r="F32" s="18">
        <f t="shared" ref="F32" si="6">C32*D32*E32</f>
        <v>0</v>
      </c>
    </row>
    <row r="33" spans="1:6">
      <c r="A33" s="5" t="s">
        <v>169</v>
      </c>
      <c r="B33" s="33" t="s">
        <v>183</v>
      </c>
      <c r="C33" s="33"/>
      <c r="D33" s="33"/>
      <c r="E33" s="33"/>
      <c r="F33" s="17">
        <f>SUM(F34:F35)</f>
        <v>0</v>
      </c>
    </row>
    <row r="34" spans="1:6">
      <c r="A34" s="5" t="s">
        <v>424</v>
      </c>
      <c r="B34" s="6" t="s">
        <v>26</v>
      </c>
      <c r="C34" s="6">
        <v>50</v>
      </c>
      <c r="D34" s="6">
        <v>0.5</v>
      </c>
      <c r="E34" s="16"/>
      <c r="F34" s="18">
        <f>C34*D34*E34</f>
        <v>0</v>
      </c>
    </row>
    <row r="35" spans="1:6">
      <c r="A35" s="5" t="s">
        <v>425</v>
      </c>
      <c r="B35" s="41"/>
      <c r="C35" s="6">
        <v>1</v>
      </c>
      <c r="D35" s="6">
        <v>0.5</v>
      </c>
      <c r="E35" s="16"/>
      <c r="F35" s="18">
        <f t="shared" ref="F35" si="7">C35*D35*E35</f>
        <v>0</v>
      </c>
    </row>
    <row r="36" spans="1:6">
      <c r="A36" s="5" t="s">
        <v>170</v>
      </c>
      <c r="B36" s="33" t="s">
        <v>184</v>
      </c>
      <c r="C36" s="33"/>
      <c r="D36" s="33"/>
      <c r="E36" s="33"/>
      <c r="F36" s="17">
        <f>SUM(F37:F38)</f>
        <v>0</v>
      </c>
    </row>
    <row r="37" spans="1:6">
      <c r="A37" s="5" t="s">
        <v>424</v>
      </c>
      <c r="B37" s="6" t="s">
        <v>26</v>
      </c>
      <c r="C37" s="6">
        <v>50</v>
      </c>
      <c r="D37" s="6">
        <v>0.5</v>
      </c>
      <c r="E37" s="16"/>
      <c r="F37" s="18">
        <f>C37*D37*E37</f>
        <v>0</v>
      </c>
    </row>
    <row r="38" spans="1:6">
      <c r="A38" s="5" t="s">
        <v>425</v>
      </c>
      <c r="B38" s="41"/>
      <c r="C38" s="6">
        <v>1</v>
      </c>
      <c r="D38" s="6">
        <v>0.5</v>
      </c>
      <c r="E38" s="16"/>
      <c r="F38" s="18">
        <f t="shared" ref="F38" si="8">C38*D38*E38</f>
        <v>0</v>
      </c>
    </row>
    <row r="39" spans="1:6">
      <c r="A39" s="5" t="s">
        <v>171</v>
      </c>
      <c r="B39" s="33" t="s">
        <v>185</v>
      </c>
      <c r="C39" s="33"/>
      <c r="D39" s="33"/>
      <c r="E39" s="33"/>
      <c r="F39" s="17">
        <f>SUM(F40:F41)</f>
        <v>0</v>
      </c>
    </row>
    <row r="40" spans="1:6">
      <c r="A40" s="5" t="s">
        <v>424</v>
      </c>
      <c r="B40" s="6" t="s">
        <v>26</v>
      </c>
      <c r="C40" s="6">
        <v>46</v>
      </c>
      <c r="D40" s="6">
        <v>0.5</v>
      </c>
      <c r="E40" s="16"/>
      <c r="F40" s="18">
        <f>C40*D40*E40</f>
        <v>0</v>
      </c>
    </row>
    <row r="41" spans="1:6">
      <c r="A41" s="5" t="s">
        <v>425</v>
      </c>
      <c r="B41" s="41"/>
      <c r="C41" s="6">
        <v>1</v>
      </c>
      <c r="D41" s="6">
        <v>0.5</v>
      </c>
      <c r="E41" s="16"/>
      <c r="F41" s="18">
        <f t="shared" ref="F41" si="9">C41*D41*E41</f>
        <v>0</v>
      </c>
    </row>
    <row r="42" spans="1:6">
      <c r="A42" s="5" t="s">
        <v>172</v>
      </c>
      <c r="B42" s="33" t="s">
        <v>189</v>
      </c>
      <c r="C42" s="33"/>
      <c r="D42" s="33"/>
      <c r="E42" s="33"/>
      <c r="F42" s="17">
        <f>SUM(F43:F44)</f>
        <v>0</v>
      </c>
    </row>
    <row r="43" spans="1:6">
      <c r="A43" s="5" t="s">
        <v>424</v>
      </c>
      <c r="B43" s="6" t="s">
        <v>26</v>
      </c>
      <c r="C43" s="6">
        <v>316</v>
      </c>
      <c r="D43" s="6">
        <v>0.4</v>
      </c>
      <c r="E43" s="16"/>
      <c r="F43" s="18">
        <f>C43*D43*E43</f>
        <v>0</v>
      </c>
    </row>
    <row r="44" spans="1:6">
      <c r="A44" s="5" t="s">
        <v>425</v>
      </c>
      <c r="B44" s="41"/>
      <c r="C44" s="6">
        <v>1</v>
      </c>
      <c r="D44" s="6">
        <v>0.4</v>
      </c>
      <c r="E44" s="16"/>
      <c r="F44" s="18">
        <f t="shared" ref="F44" si="10">C44*D44*E44</f>
        <v>0</v>
      </c>
    </row>
    <row r="45" spans="1:6">
      <c r="A45" s="5" t="s">
        <v>48</v>
      </c>
      <c r="B45" s="33" t="s">
        <v>190</v>
      </c>
      <c r="C45" s="33"/>
      <c r="D45" s="33"/>
      <c r="E45" s="33"/>
      <c r="F45" s="17">
        <f>SUM(F46:F47)</f>
        <v>0</v>
      </c>
    </row>
    <row r="46" spans="1:6">
      <c r="A46" s="5" t="s">
        <v>424</v>
      </c>
      <c r="B46" s="6" t="s">
        <v>26</v>
      </c>
      <c r="C46" s="6">
        <v>241</v>
      </c>
      <c r="D46" s="6">
        <v>0.4</v>
      </c>
      <c r="E46" s="16"/>
      <c r="F46" s="18">
        <f>C46*D46*E46</f>
        <v>0</v>
      </c>
    </row>
    <row r="47" spans="1:6">
      <c r="A47" s="5" t="s">
        <v>425</v>
      </c>
      <c r="B47" s="41"/>
      <c r="C47" s="6">
        <v>1</v>
      </c>
      <c r="D47" s="6">
        <v>0.4</v>
      </c>
      <c r="E47" s="16"/>
      <c r="F47" s="18">
        <f t="shared" ref="F47" si="11">C47*D47*E47</f>
        <v>0</v>
      </c>
    </row>
    <row r="48" spans="1:6">
      <c r="A48" s="5" t="s">
        <v>173</v>
      </c>
      <c r="B48" s="33" t="s">
        <v>191</v>
      </c>
      <c r="C48" s="33"/>
      <c r="D48" s="33"/>
      <c r="E48" s="33"/>
      <c r="F48" s="17">
        <f>SUM(F49:F50)</f>
        <v>0</v>
      </c>
    </row>
    <row r="49" spans="1:6">
      <c r="A49" s="5" t="s">
        <v>424</v>
      </c>
      <c r="B49" s="6" t="s">
        <v>26</v>
      </c>
      <c r="C49" s="6">
        <v>265</v>
      </c>
      <c r="D49" s="6">
        <v>0.4</v>
      </c>
      <c r="E49" s="16"/>
      <c r="F49" s="18">
        <f>C49*D49*E49</f>
        <v>0</v>
      </c>
    </row>
    <row r="50" spans="1:6">
      <c r="A50" s="5" t="s">
        <v>425</v>
      </c>
      <c r="B50" s="41"/>
      <c r="C50" s="6">
        <v>1</v>
      </c>
      <c r="D50" s="6">
        <v>0.4</v>
      </c>
      <c r="E50" s="16"/>
      <c r="F50" s="18">
        <f t="shared" ref="F50" si="12">C50*D50*E50</f>
        <v>0</v>
      </c>
    </row>
    <row r="51" spans="1:6" ht="46.5" customHeight="1">
      <c r="A51" s="5" t="s">
        <v>51</v>
      </c>
      <c r="B51" s="38" t="s">
        <v>259</v>
      </c>
      <c r="C51" s="39"/>
      <c r="D51" s="39"/>
      <c r="E51" s="40"/>
      <c r="F51" s="17">
        <f>SUM(F52:F53)</f>
        <v>0</v>
      </c>
    </row>
    <row r="52" spans="1:6">
      <c r="A52" s="5" t="s">
        <v>424</v>
      </c>
      <c r="B52" s="6" t="s">
        <v>26</v>
      </c>
      <c r="C52" s="6">
        <v>227</v>
      </c>
      <c r="D52" s="6">
        <v>0.7</v>
      </c>
      <c r="E52" s="16"/>
      <c r="F52" s="18">
        <f>C52*D52*E52</f>
        <v>0</v>
      </c>
    </row>
    <row r="53" spans="1:6">
      <c r="A53" s="5" t="s">
        <v>425</v>
      </c>
      <c r="B53" s="41"/>
      <c r="C53" s="6">
        <v>2</v>
      </c>
      <c r="D53" s="6">
        <v>0.7</v>
      </c>
      <c r="E53" s="16"/>
      <c r="F53" s="18">
        <f t="shared" ref="F53" si="13">C53*D53*E53</f>
        <v>0</v>
      </c>
    </row>
    <row r="54" spans="1:6">
      <c r="A54" s="5" t="s">
        <v>174</v>
      </c>
      <c r="B54" s="33" t="s">
        <v>260</v>
      </c>
      <c r="C54" s="33"/>
      <c r="D54" s="33"/>
      <c r="E54" s="33"/>
      <c r="F54" s="17">
        <f>SUM(F55:F56)</f>
        <v>0</v>
      </c>
    </row>
    <row r="55" spans="1:6">
      <c r="A55" s="5" t="s">
        <v>424</v>
      </c>
      <c r="B55" s="6" t="s">
        <v>26</v>
      </c>
      <c r="C55" s="6">
        <v>282</v>
      </c>
      <c r="D55" s="6">
        <v>0.6</v>
      </c>
      <c r="E55" s="16"/>
      <c r="F55" s="18">
        <f>C55*D55*E55</f>
        <v>0</v>
      </c>
    </row>
    <row r="56" spans="1:6">
      <c r="A56" s="5" t="s">
        <v>425</v>
      </c>
      <c r="B56" s="41"/>
      <c r="C56" s="6">
        <v>1</v>
      </c>
      <c r="D56" s="6"/>
      <c r="E56" s="16"/>
      <c r="F56" s="18">
        <f t="shared" ref="F56" si="14">C56*D56*E56</f>
        <v>0</v>
      </c>
    </row>
    <row r="57" spans="1:6" ht="61.5" customHeight="1">
      <c r="A57" s="5" t="s">
        <v>186</v>
      </c>
      <c r="B57" s="37" t="s">
        <v>261</v>
      </c>
      <c r="C57" s="33"/>
      <c r="D57" s="33"/>
      <c r="E57" s="33"/>
      <c r="F57" s="17">
        <f>SUM(F58:F59)</f>
        <v>0</v>
      </c>
    </row>
    <row r="58" spans="1:6">
      <c r="A58" s="5" t="s">
        <v>424</v>
      </c>
      <c r="B58" s="6" t="s">
        <v>26</v>
      </c>
      <c r="C58" s="6">
        <v>226</v>
      </c>
      <c r="D58" s="6">
        <v>0.2</v>
      </c>
      <c r="E58" s="16"/>
      <c r="F58" s="18">
        <f>C58*D58*E58</f>
        <v>0</v>
      </c>
    </row>
    <row r="59" spans="1:6">
      <c r="A59" s="5" t="s">
        <v>425</v>
      </c>
      <c r="B59" s="41"/>
      <c r="C59" s="6">
        <v>3</v>
      </c>
      <c r="D59" s="6">
        <v>0.2</v>
      </c>
      <c r="E59" s="16"/>
      <c r="F59" s="18">
        <f>C59*D59*E59</f>
        <v>0</v>
      </c>
    </row>
    <row r="60" spans="1:6" ht="30.75" customHeight="1">
      <c r="A60" s="5" t="s">
        <v>187</v>
      </c>
      <c r="B60" s="37" t="s">
        <v>262</v>
      </c>
      <c r="C60" s="33"/>
      <c r="D60" s="33"/>
      <c r="E60" s="33"/>
      <c r="F60" s="17">
        <f>SUM(F61:F62)</f>
        <v>0</v>
      </c>
    </row>
    <row r="61" spans="1:6">
      <c r="A61" s="5" t="s">
        <v>424</v>
      </c>
      <c r="B61" s="6" t="s">
        <v>26</v>
      </c>
      <c r="C61" s="6">
        <v>294</v>
      </c>
      <c r="D61" s="6">
        <v>0.3</v>
      </c>
      <c r="E61" s="16"/>
      <c r="F61" s="18">
        <f>C61*D61*E61</f>
        <v>0</v>
      </c>
    </row>
    <row r="62" spans="1:6">
      <c r="A62" s="5" t="s">
        <v>425</v>
      </c>
      <c r="B62" s="41"/>
      <c r="C62" s="6">
        <v>3</v>
      </c>
      <c r="D62" s="6">
        <v>0.3</v>
      </c>
      <c r="E62" s="16"/>
      <c r="F62" s="18">
        <f t="shared" ref="F62" si="15">C62*D62*E62</f>
        <v>0</v>
      </c>
    </row>
    <row r="63" spans="1:6">
      <c r="A63" s="5" t="s">
        <v>188</v>
      </c>
      <c r="B63" s="33" t="s">
        <v>263</v>
      </c>
      <c r="C63" s="33"/>
      <c r="D63" s="33"/>
      <c r="E63" s="33"/>
      <c r="F63" s="17">
        <f>SUM(F64:F65)</f>
        <v>0</v>
      </c>
    </row>
    <row r="64" spans="1:6">
      <c r="A64" s="5" t="s">
        <v>424</v>
      </c>
      <c r="B64" s="6" t="s">
        <v>26</v>
      </c>
      <c r="C64" s="6">
        <v>129</v>
      </c>
      <c r="D64" s="6">
        <v>0.3</v>
      </c>
      <c r="E64" s="16"/>
      <c r="F64" s="18">
        <f>C64*D64*E64</f>
        <v>0</v>
      </c>
    </row>
    <row r="65" spans="1:6">
      <c r="A65" s="5" t="s">
        <v>425</v>
      </c>
      <c r="B65" s="41"/>
      <c r="C65" s="6">
        <v>1</v>
      </c>
      <c r="D65" s="6"/>
      <c r="E65" s="16"/>
      <c r="F65" s="18">
        <f t="shared" ref="F65" si="16">C65*D65*E65</f>
        <v>0</v>
      </c>
    </row>
    <row r="66" spans="1:6" ht="30" customHeight="1">
      <c r="A66" s="5" t="s">
        <v>57</v>
      </c>
      <c r="B66" s="37" t="s">
        <v>264</v>
      </c>
      <c r="C66" s="33"/>
      <c r="D66" s="33"/>
      <c r="E66" s="33"/>
      <c r="F66" s="17">
        <f>SUM(F67:F68)</f>
        <v>0</v>
      </c>
    </row>
    <row r="67" spans="1:6">
      <c r="A67" s="5" t="s">
        <v>424</v>
      </c>
      <c r="B67" s="6" t="s">
        <v>26</v>
      </c>
      <c r="C67" s="6">
        <v>129</v>
      </c>
      <c r="D67" s="6">
        <v>0.3</v>
      </c>
      <c r="E67" s="16"/>
      <c r="F67" s="18">
        <f>C67*D67*E67</f>
        <v>0</v>
      </c>
    </row>
    <row r="68" spans="1:6">
      <c r="A68" s="5" t="s">
        <v>425</v>
      </c>
      <c r="B68" s="41"/>
      <c r="C68" s="6">
        <v>2</v>
      </c>
      <c r="D68" s="6">
        <v>0.3</v>
      </c>
      <c r="E68" s="16"/>
      <c r="F68" s="18">
        <f t="shared" ref="F68" si="17">C68*D68*E68</f>
        <v>0</v>
      </c>
    </row>
    <row r="69" spans="1:6" ht="30" customHeight="1">
      <c r="A69" s="5" t="s">
        <v>59</v>
      </c>
      <c r="B69" s="37" t="s">
        <v>265</v>
      </c>
      <c r="C69" s="33"/>
      <c r="D69" s="33"/>
      <c r="E69" s="33"/>
      <c r="F69" s="17">
        <f>SUM(F70:F71)</f>
        <v>0</v>
      </c>
    </row>
    <row r="70" spans="1:6">
      <c r="A70" s="5" t="s">
        <v>424</v>
      </c>
      <c r="B70" s="6" t="s">
        <v>26</v>
      </c>
      <c r="C70" s="6">
        <v>178</v>
      </c>
      <c r="D70" s="6">
        <v>0.3</v>
      </c>
      <c r="E70" s="16"/>
      <c r="F70" s="18">
        <f>C70*D70*E70</f>
        <v>0</v>
      </c>
    </row>
    <row r="71" spans="1:6">
      <c r="A71" s="5" t="s">
        <v>425</v>
      </c>
      <c r="B71" s="41"/>
      <c r="C71" s="6">
        <v>2</v>
      </c>
      <c r="D71" s="6">
        <v>0.3</v>
      </c>
      <c r="E71" s="16"/>
      <c r="F71" s="18">
        <f t="shared" ref="F71" si="18">C71*D71*E71</f>
        <v>0</v>
      </c>
    </row>
    <row r="72" spans="1:6" ht="17.25" customHeight="1">
      <c r="A72" s="5" t="s">
        <v>61</v>
      </c>
      <c r="B72" s="33" t="s">
        <v>266</v>
      </c>
      <c r="C72" s="33"/>
      <c r="D72" s="33"/>
      <c r="E72" s="33"/>
      <c r="F72" s="17">
        <f>SUM(F73:F74)</f>
        <v>0</v>
      </c>
    </row>
    <row r="73" spans="1:6">
      <c r="A73" s="5" t="s">
        <v>424</v>
      </c>
      <c r="B73" s="6" t="s">
        <v>26</v>
      </c>
      <c r="C73" s="6">
        <v>162</v>
      </c>
      <c r="D73" s="6">
        <v>0.3</v>
      </c>
      <c r="E73" s="16"/>
      <c r="F73" s="18">
        <f>C73*D73*E73</f>
        <v>0</v>
      </c>
    </row>
    <row r="74" spans="1:6">
      <c r="A74" s="5" t="s">
        <v>425</v>
      </c>
      <c r="B74" s="41"/>
      <c r="C74" s="6">
        <v>1</v>
      </c>
      <c r="D74" s="6">
        <v>0.3</v>
      </c>
      <c r="E74" s="16"/>
      <c r="F74" s="18">
        <f t="shared" ref="F74" si="19">C74*D74*E74</f>
        <v>0</v>
      </c>
    </row>
    <row r="75" spans="1:6" ht="15" customHeight="1">
      <c r="A75" s="5" t="s">
        <v>63</v>
      </c>
      <c r="B75" s="33" t="s">
        <v>267</v>
      </c>
      <c r="C75" s="33"/>
      <c r="D75" s="33"/>
      <c r="E75" s="33"/>
      <c r="F75" s="17">
        <f>SUM(F76:F77)</f>
        <v>0</v>
      </c>
    </row>
    <row r="76" spans="1:6">
      <c r="A76" s="5" t="s">
        <v>424</v>
      </c>
      <c r="B76" s="6" t="s">
        <v>26</v>
      </c>
      <c r="C76" s="6">
        <v>54</v>
      </c>
      <c r="D76" s="6">
        <v>0.2</v>
      </c>
      <c r="E76" s="16"/>
      <c r="F76" s="18">
        <f>C76*D76*E76</f>
        <v>0</v>
      </c>
    </row>
    <row r="77" spans="1:6">
      <c r="A77" s="5" t="s">
        <v>425</v>
      </c>
      <c r="B77" s="41"/>
      <c r="C77" s="6">
        <v>1</v>
      </c>
      <c r="D77" s="6">
        <v>0.2</v>
      </c>
      <c r="E77" s="16"/>
      <c r="F77" s="18">
        <f t="shared" ref="F77" si="20">C77*D77*E77</f>
        <v>0</v>
      </c>
    </row>
    <row r="78" spans="1:6">
      <c r="A78" s="5" t="s">
        <v>65</v>
      </c>
      <c r="B78" s="33" t="s">
        <v>268</v>
      </c>
      <c r="C78" s="33"/>
      <c r="D78" s="33"/>
      <c r="E78" s="33"/>
      <c r="F78" s="17">
        <f>SUM(F79:F80)</f>
        <v>0</v>
      </c>
    </row>
    <row r="79" spans="1:6">
      <c r="A79" s="5" t="s">
        <v>424</v>
      </c>
      <c r="B79" s="6" t="s">
        <v>26</v>
      </c>
      <c r="C79" s="6">
        <v>74</v>
      </c>
      <c r="D79" s="6">
        <v>0.3</v>
      </c>
      <c r="E79" s="16"/>
      <c r="F79" s="18">
        <f>C79*D79*E79</f>
        <v>0</v>
      </c>
    </row>
    <row r="80" spans="1:6">
      <c r="A80" s="5" t="s">
        <v>425</v>
      </c>
      <c r="B80" s="41"/>
      <c r="C80" s="6">
        <v>1</v>
      </c>
      <c r="D80" s="6">
        <v>0.3</v>
      </c>
      <c r="E80" s="16"/>
      <c r="F80" s="18">
        <f t="shared" ref="F80" si="21">C80*D80*E80</f>
        <v>0</v>
      </c>
    </row>
    <row r="81" spans="1:6" ht="30" customHeight="1">
      <c r="A81" s="5" t="s">
        <v>67</v>
      </c>
      <c r="B81" s="37" t="s">
        <v>269</v>
      </c>
      <c r="C81" s="33"/>
      <c r="D81" s="33"/>
      <c r="E81" s="33"/>
      <c r="F81" s="17">
        <f>SUM(F82:F83)</f>
        <v>0</v>
      </c>
    </row>
    <row r="82" spans="1:6">
      <c r="A82" s="5" t="s">
        <v>424</v>
      </c>
      <c r="B82" s="6" t="s">
        <v>26</v>
      </c>
      <c r="C82" s="6">
        <v>462</v>
      </c>
      <c r="D82" s="6">
        <v>0.3</v>
      </c>
      <c r="E82" s="16"/>
      <c r="F82" s="18">
        <f>C82*D82*E82</f>
        <v>0</v>
      </c>
    </row>
    <row r="83" spans="1:6">
      <c r="A83" s="5" t="s">
        <v>425</v>
      </c>
      <c r="B83" s="41"/>
      <c r="C83" s="6">
        <v>3</v>
      </c>
      <c r="D83" s="6">
        <v>0.3</v>
      </c>
      <c r="E83" s="16"/>
      <c r="F83" s="18">
        <f t="shared" ref="F83" si="22">C83*D83*E83</f>
        <v>0</v>
      </c>
    </row>
    <row r="84" spans="1:6">
      <c r="A84" s="5" t="s">
        <v>192</v>
      </c>
      <c r="B84" s="33" t="s">
        <v>270</v>
      </c>
      <c r="C84" s="33"/>
      <c r="D84" s="33"/>
      <c r="E84" s="33"/>
      <c r="F84" s="17">
        <f>SUM(F85:F86)</f>
        <v>0</v>
      </c>
    </row>
    <row r="85" spans="1:6">
      <c r="A85" s="5" t="s">
        <v>424</v>
      </c>
      <c r="B85" s="6" t="s">
        <v>26</v>
      </c>
      <c r="C85" s="6">
        <v>37</v>
      </c>
      <c r="D85" s="6">
        <v>0.3</v>
      </c>
      <c r="E85" s="16"/>
      <c r="F85" s="18">
        <f>C85*D85*E85</f>
        <v>0</v>
      </c>
    </row>
    <row r="86" spans="1:6">
      <c r="A86" s="5" t="s">
        <v>425</v>
      </c>
      <c r="B86" s="41"/>
      <c r="C86" s="6">
        <v>1</v>
      </c>
      <c r="D86" s="6">
        <v>0.3</v>
      </c>
      <c r="E86" s="16"/>
      <c r="F86" s="18">
        <f t="shared" ref="F86" si="23">C86*D86*E86</f>
        <v>0</v>
      </c>
    </row>
    <row r="87" spans="1:6">
      <c r="A87" s="5" t="s">
        <v>193</v>
      </c>
      <c r="B87" s="37" t="s">
        <v>271</v>
      </c>
      <c r="C87" s="33"/>
      <c r="D87" s="33"/>
      <c r="E87" s="33"/>
      <c r="F87" s="17">
        <f>SUM(F88:F89)</f>
        <v>0</v>
      </c>
    </row>
    <row r="88" spans="1:6">
      <c r="A88" s="5" t="s">
        <v>424</v>
      </c>
      <c r="B88" s="6" t="s">
        <v>26</v>
      </c>
      <c r="C88" s="6">
        <v>260</v>
      </c>
      <c r="D88" s="6">
        <v>0.3</v>
      </c>
      <c r="E88" s="16"/>
      <c r="F88" s="18">
        <f>C88*D88*E88</f>
        <v>0</v>
      </c>
    </row>
    <row r="89" spans="1:6">
      <c r="A89" s="5" t="s">
        <v>425</v>
      </c>
      <c r="B89" s="41"/>
      <c r="C89" s="6">
        <v>1</v>
      </c>
      <c r="D89" s="6"/>
      <c r="E89" s="16"/>
      <c r="F89" s="18">
        <f t="shared" ref="F89" si="24">C89*D89*E89</f>
        <v>0</v>
      </c>
    </row>
    <row r="90" spans="1:6" ht="30" customHeight="1">
      <c r="A90" s="5" t="s">
        <v>194</v>
      </c>
      <c r="B90" s="37" t="s">
        <v>272</v>
      </c>
      <c r="C90" s="33"/>
      <c r="D90" s="33"/>
      <c r="E90" s="33"/>
      <c r="F90" s="17">
        <f>SUM(F91:F92)</f>
        <v>0</v>
      </c>
    </row>
    <row r="91" spans="1:6">
      <c r="A91" s="5" t="s">
        <v>424</v>
      </c>
      <c r="B91" s="6" t="s">
        <v>26</v>
      </c>
      <c r="C91" s="6">
        <v>1208</v>
      </c>
      <c r="D91" s="6">
        <v>0.5</v>
      </c>
      <c r="E91" s="16"/>
      <c r="F91" s="18">
        <f>C91*D91*E91</f>
        <v>0</v>
      </c>
    </row>
    <row r="92" spans="1:6">
      <c r="A92" s="5" t="s">
        <v>425</v>
      </c>
      <c r="B92" s="41"/>
      <c r="C92" s="6">
        <v>280</v>
      </c>
      <c r="D92" s="6">
        <v>0.5</v>
      </c>
      <c r="E92" s="16"/>
      <c r="F92" s="18">
        <f t="shared" ref="F92" si="25">C92*D92*E92</f>
        <v>0</v>
      </c>
    </row>
    <row r="93" spans="1:6">
      <c r="A93" s="5" t="s">
        <v>195</v>
      </c>
      <c r="B93" s="37" t="s">
        <v>273</v>
      </c>
      <c r="C93" s="33"/>
      <c r="D93" s="33"/>
      <c r="E93" s="33"/>
      <c r="F93" s="17">
        <f>SUM(F94:F95)</f>
        <v>0</v>
      </c>
    </row>
    <row r="94" spans="1:6">
      <c r="A94" s="5" t="s">
        <v>424</v>
      </c>
      <c r="B94" s="6" t="s">
        <v>26</v>
      </c>
      <c r="C94" s="6">
        <v>264</v>
      </c>
      <c r="D94" s="6">
        <v>0.4</v>
      </c>
      <c r="E94" s="16"/>
      <c r="F94" s="18">
        <f>C94*D94*E94</f>
        <v>0</v>
      </c>
    </row>
    <row r="95" spans="1:6">
      <c r="A95" s="5" t="s">
        <v>425</v>
      </c>
      <c r="B95" s="41"/>
      <c r="C95" s="6">
        <v>1</v>
      </c>
      <c r="D95" s="6">
        <v>0.4</v>
      </c>
      <c r="E95" s="16"/>
      <c r="F95" s="18">
        <f t="shared" ref="F95" si="26">C95*D95*E95</f>
        <v>0</v>
      </c>
    </row>
    <row r="96" spans="1:6">
      <c r="A96" s="5" t="s">
        <v>196</v>
      </c>
      <c r="B96" s="33" t="s">
        <v>274</v>
      </c>
      <c r="C96" s="33"/>
      <c r="D96" s="33"/>
      <c r="E96" s="33"/>
      <c r="F96" s="17">
        <f>SUM(F97:F98)</f>
        <v>0</v>
      </c>
    </row>
    <row r="97" spans="1:6">
      <c r="A97" s="5" t="s">
        <v>424</v>
      </c>
      <c r="B97" s="6" t="s">
        <v>26</v>
      </c>
      <c r="C97" s="6">
        <v>76</v>
      </c>
      <c r="D97" s="6">
        <v>0.4</v>
      </c>
      <c r="E97" s="16"/>
      <c r="F97" s="18">
        <f>C97*D97*E97</f>
        <v>0</v>
      </c>
    </row>
    <row r="98" spans="1:6">
      <c r="A98" s="5" t="s">
        <v>425</v>
      </c>
      <c r="B98" s="41"/>
      <c r="C98" s="6">
        <v>1</v>
      </c>
      <c r="D98" s="6">
        <v>0.4</v>
      </c>
      <c r="E98" s="16"/>
      <c r="F98" s="18">
        <f>C98*D98*E98</f>
        <v>0</v>
      </c>
    </row>
    <row r="99" spans="1:6">
      <c r="A99" s="5" t="s">
        <v>197</v>
      </c>
      <c r="B99" s="33" t="s">
        <v>275</v>
      </c>
      <c r="C99" s="33"/>
      <c r="D99" s="33"/>
      <c r="E99" s="33"/>
      <c r="F99" s="17">
        <f>SUM(F100:F101)</f>
        <v>0</v>
      </c>
    </row>
    <row r="100" spans="1:6">
      <c r="A100" s="5" t="s">
        <v>424</v>
      </c>
      <c r="B100" s="6" t="s">
        <v>26</v>
      </c>
      <c r="C100" s="6">
        <v>260</v>
      </c>
      <c r="D100" s="6">
        <v>0.4</v>
      </c>
      <c r="E100" s="16"/>
      <c r="F100" s="18">
        <f>C100*D100*E100</f>
        <v>0</v>
      </c>
    </row>
    <row r="101" spans="1:6">
      <c r="A101" s="5" t="s">
        <v>425</v>
      </c>
      <c r="B101" s="41"/>
      <c r="C101" s="6">
        <v>1</v>
      </c>
      <c r="D101" s="6">
        <v>0.4</v>
      </c>
      <c r="E101" s="16"/>
      <c r="F101" s="18">
        <f t="shared" ref="F101" si="27">C101*D101*E101</f>
        <v>0</v>
      </c>
    </row>
    <row r="102" spans="1:6" ht="30.75" customHeight="1">
      <c r="A102" s="5" t="s">
        <v>198</v>
      </c>
      <c r="B102" s="37" t="s">
        <v>276</v>
      </c>
      <c r="C102" s="33"/>
      <c r="D102" s="33"/>
      <c r="E102" s="33"/>
      <c r="F102" s="17">
        <f>SUM(F103:F104)</f>
        <v>0</v>
      </c>
    </row>
    <row r="103" spans="1:6">
      <c r="A103" s="5" t="s">
        <v>424</v>
      </c>
      <c r="B103" s="6" t="s">
        <v>26</v>
      </c>
      <c r="C103" s="6">
        <v>20</v>
      </c>
      <c r="D103" s="6">
        <v>0.5</v>
      </c>
      <c r="E103" s="16"/>
      <c r="F103" s="18">
        <f>C103*D103*E103</f>
        <v>0</v>
      </c>
    </row>
    <row r="104" spans="1:6">
      <c r="A104" s="5" t="s">
        <v>425</v>
      </c>
      <c r="B104" s="41"/>
      <c r="C104" s="6">
        <v>2</v>
      </c>
      <c r="D104" s="6">
        <v>0.5</v>
      </c>
      <c r="E104" s="16"/>
      <c r="F104" s="18">
        <f t="shared" ref="F104" si="28">C104*D104*E104</f>
        <v>0</v>
      </c>
    </row>
    <row r="105" spans="1:6">
      <c r="A105" s="5" t="s">
        <v>199</v>
      </c>
      <c r="B105" s="33" t="s">
        <v>277</v>
      </c>
      <c r="C105" s="33"/>
      <c r="D105" s="33"/>
      <c r="E105" s="33"/>
      <c r="F105" s="17">
        <f>SUM(F106:F107)</f>
        <v>0</v>
      </c>
    </row>
    <row r="106" spans="1:6">
      <c r="A106" s="5" t="s">
        <v>424</v>
      </c>
      <c r="B106" s="6" t="s">
        <v>26</v>
      </c>
      <c r="C106" s="6">
        <v>104</v>
      </c>
      <c r="D106" s="6">
        <v>0.5</v>
      </c>
      <c r="E106" s="16"/>
      <c r="F106" s="18">
        <f>C106*D106*E106</f>
        <v>0</v>
      </c>
    </row>
    <row r="107" spans="1:6">
      <c r="A107" s="5" t="s">
        <v>425</v>
      </c>
      <c r="B107" s="41"/>
      <c r="C107" s="6">
        <v>1</v>
      </c>
      <c r="D107" s="6">
        <v>0.5</v>
      </c>
      <c r="E107" s="16"/>
      <c r="F107" s="18">
        <f t="shared" ref="F107" si="29">C107*D107*E107</f>
        <v>0</v>
      </c>
    </row>
    <row r="108" spans="1:6">
      <c r="A108" s="5" t="s">
        <v>95</v>
      </c>
      <c r="B108" s="33" t="s">
        <v>278</v>
      </c>
      <c r="C108" s="33"/>
      <c r="D108" s="33"/>
      <c r="E108" s="33"/>
      <c r="F108" s="17">
        <f>SUM(F109:F110)</f>
        <v>0</v>
      </c>
    </row>
    <row r="109" spans="1:6">
      <c r="A109" s="5" t="s">
        <v>424</v>
      </c>
      <c r="B109" s="6" t="s">
        <v>26</v>
      </c>
      <c r="C109" s="6">
        <v>260</v>
      </c>
      <c r="D109" s="6">
        <v>0.2</v>
      </c>
      <c r="E109" s="16"/>
      <c r="F109" s="18">
        <f t="shared" ref="F109:F110" si="30">C109*D109*E109</f>
        <v>0</v>
      </c>
    </row>
    <row r="110" spans="1:6">
      <c r="A110" s="5" t="s">
        <v>425</v>
      </c>
      <c r="B110" s="41"/>
      <c r="C110" s="6">
        <v>1</v>
      </c>
      <c r="D110" s="6">
        <v>0.2</v>
      </c>
      <c r="E110" s="16"/>
      <c r="F110" s="18">
        <f t="shared" si="30"/>
        <v>0</v>
      </c>
    </row>
    <row r="111" spans="1:6">
      <c r="A111" s="5" t="s">
        <v>200</v>
      </c>
      <c r="B111" s="33" t="s">
        <v>279</v>
      </c>
      <c r="C111" s="33"/>
      <c r="D111" s="33"/>
      <c r="E111" s="33"/>
      <c r="F111" s="17">
        <f>SUM(F112:F113)</f>
        <v>0</v>
      </c>
    </row>
    <row r="112" spans="1:6">
      <c r="A112" s="5" t="s">
        <v>424</v>
      </c>
      <c r="B112" s="6" t="s">
        <v>26</v>
      </c>
      <c r="C112" s="6">
        <v>170</v>
      </c>
      <c r="D112" s="6">
        <v>0.3</v>
      </c>
      <c r="E112" s="16"/>
      <c r="F112" s="18">
        <f>C112*D112*E112</f>
        <v>0</v>
      </c>
    </row>
    <row r="113" spans="1:6">
      <c r="A113" s="5" t="s">
        <v>425</v>
      </c>
      <c r="B113" s="41"/>
      <c r="C113" s="6">
        <v>1</v>
      </c>
      <c r="D113" s="6">
        <v>0.3</v>
      </c>
      <c r="E113" s="16"/>
      <c r="F113" s="18">
        <f t="shared" ref="F113" si="31">C113*D113*E113</f>
        <v>0</v>
      </c>
    </row>
    <row r="114" spans="1:6" ht="30.75" customHeight="1">
      <c r="A114" s="5" t="s">
        <v>201</v>
      </c>
      <c r="B114" s="37" t="s">
        <v>280</v>
      </c>
      <c r="C114" s="33"/>
      <c r="D114" s="33"/>
      <c r="E114" s="33"/>
      <c r="F114" s="17">
        <f>SUM(F115:F116)</f>
        <v>0</v>
      </c>
    </row>
    <row r="115" spans="1:6">
      <c r="A115" s="5" t="s">
        <v>424</v>
      </c>
      <c r="B115" s="6" t="s">
        <v>26</v>
      </c>
      <c r="C115" s="6">
        <v>132</v>
      </c>
      <c r="D115" s="6">
        <v>0.2</v>
      </c>
      <c r="E115" s="16"/>
      <c r="F115" s="18">
        <f>C115*D115*E115</f>
        <v>0</v>
      </c>
    </row>
    <row r="116" spans="1:6">
      <c r="A116" s="5" t="s">
        <v>425</v>
      </c>
      <c r="B116" s="41"/>
      <c r="C116" s="6">
        <v>1</v>
      </c>
      <c r="D116" s="6">
        <v>0.2</v>
      </c>
      <c r="E116" s="16"/>
      <c r="F116" s="18">
        <f t="shared" ref="F116" si="32">C116*D116*E116</f>
        <v>0</v>
      </c>
    </row>
    <row r="117" spans="1:6" ht="30" customHeight="1">
      <c r="A117" s="5" t="s">
        <v>202</v>
      </c>
      <c r="B117" s="37" t="s">
        <v>281</v>
      </c>
      <c r="C117" s="33"/>
      <c r="D117" s="33"/>
      <c r="E117" s="33"/>
      <c r="F117" s="17">
        <f>SUM(F118:F119)</f>
        <v>0</v>
      </c>
    </row>
    <row r="118" spans="1:6">
      <c r="A118" s="5" t="s">
        <v>424</v>
      </c>
      <c r="B118" s="6" t="s">
        <v>26</v>
      </c>
      <c r="C118" s="6">
        <v>220</v>
      </c>
      <c r="D118" s="6">
        <v>0.2</v>
      </c>
      <c r="E118" s="16"/>
      <c r="F118" s="18">
        <f>C118*D118*E118</f>
        <v>0</v>
      </c>
    </row>
    <row r="119" spans="1:6">
      <c r="A119" s="5" t="s">
        <v>425</v>
      </c>
      <c r="B119" s="41"/>
      <c r="C119" s="6">
        <v>1</v>
      </c>
      <c r="D119" s="6">
        <v>0.2</v>
      </c>
      <c r="E119" s="16"/>
      <c r="F119" s="18">
        <f t="shared" ref="F119" si="33">C119*D119*E119</f>
        <v>0</v>
      </c>
    </row>
    <row r="120" spans="1:6" ht="29.25" customHeight="1">
      <c r="A120" s="5" t="s">
        <v>81</v>
      </c>
      <c r="B120" s="37" t="s">
        <v>282</v>
      </c>
      <c r="C120" s="33"/>
      <c r="D120" s="33"/>
      <c r="E120" s="33"/>
      <c r="F120" s="17">
        <f>SUM(F121:F122)</f>
        <v>0</v>
      </c>
    </row>
    <row r="121" spans="1:6">
      <c r="A121" s="5" t="s">
        <v>424</v>
      </c>
      <c r="B121" s="6" t="s">
        <v>26</v>
      </c>
      <c r="C121" s="6">
        <v>154</v>
      </c>
      <c r="D121" s="6">
        <v>0.3</v>
      </c>
      <c r="E121" s="16"/>
      <c r="F121" s="18">
        <f>C121*D121*E121</f>
        <v>0</v>
      </c>
    </row>
    <row r="122" spans="1:6">
      <c r="A122" s="5" t="s">
        <v>425</v>
      </c>
      <c r="B122" s="41"/>
      <c r="C122" s="6">
        <v>1</v>
      </c>
      <c r="D122" s="6">
        <v>0.3</v>
      </c>
      <c r="E122" s="16"/>
      <c r="F122" s="18">
        <f t="shared" ref="F122" si="34">C122*D122*E122</f>
        <v>0</v>
      </c>
    </row>
    <row r="123" spans="1:6">
      <c r="A123" s="5" t="s">
        <v>203</v>
      </c>
      <c r="B123" s="33" t="s">
        <v>283</v>
      </c>
      <c r="C123" s="33"/>
      <c r="D123" s="33"/>
      <c r="E123" s="33"/>
      <c r="F123" s="17">
        <f>SUM(F124:F125)</f>
        <v>0</v>
      </c>
    </row>
    <row r="124" spans="1:6">
      <c r="A124" s="5" t="s">
        <v>424</v>
      </c>
      <c r="B124" s="6" t="s">
        <v>26</v>
      </c>
      <c r="C124" s="6">
        <v>120</v>
      </c>
      <c r="D124" s="6">
        <v>0.5</v>
      </c>
      <c r="E124" s="16"/>
      <c r="F124" s="18">
        <f>C124*D124*E124</f>
        <v>0</v>
      </c>
    </row>
    <row r="125" spans="1:6">
      <c r="A125" s="5" t="s">
        <v>425</v>
      </c>
      <c r="B125" s="41"/>
      <c r="C125" s="6">
        <v>1</v>
      </c>
      <c r="D125" s="6">
        <v>0.5</v>
      </c>
      <c r="E125" s="16"/>
      <c r="F125" s="18">
        <f t="shared" ref="F125" si="35">C125*D125*E125</f>
        <v>0</v>
      </c>
    </row>
    <row r="126" spans="1:6" ht="30.75" customHeight="1">
      <c r="A126" s="5" t="s">
        <v>204</v>
      </c>
      <c r="B126" s="37" t="s">
        <v>284</v>
      </c>
      <c r="C126" s="33"/>
      <c r="D126" s="33"/>
      <c r="E126" s="33"/>
      <c r="F126" s="17">
        <f>SUM(F127:F128)</f>
        <v>0</v>
      </c>
    </row>
    <row r="127" spans="1:6">
      <c r="A127" s="5" t="s">
        <v>424</v>
      </c>
      <c r="B127" s="6" t="s">
        <v>26</v>
      </c>
      <c r="C127" s="6">
        <v>259</v>
      </c>
      <c r="D127" s="6">
        <v>0.4</v>
      </c>
      <c r="E127" s="16"/>
      <c r="F127" s="18">
        <f>C127*D127*E127</f>
        <v>0</v>
      </c>
    </row>
    <row r="128" spans="1:6">
      <c r="A128" s="5" t="s">
        <v>425</v>
      </c>
      <c r="B128" s="41"/>
      <c r="C128" s="6">
        <v>1</v>
      </c>
      <c r="D128" s="6">
        <v>0.4</v>
      </c>
      <c r="E128" s="16"/>
      <c r="F128" s="18">
        <f t="shared" ref="F128" si="36">C128*D128*E128</f>
        <v>0</v>
      </c>
    </row>
    <row r="129" spans="1:6" ht="29.25" customHeight="1">
      <c r="A129" s="5" t="s">
        <v>112</v>
      </c>
      <c r="B129" s="37" t="s">
        <v>285</v>
      </c>
      <c r="C129" s="33"/>
      <c r="D129" s="33"/>
      <c r="E129" s="33"/>
      <c r="F129" s="17">
        <f>SUM(F130:F131)</f>
        <v>0</v>
      </c>
    </row>
    <row r="130" spans="1:6">
      <c r="A130" s="5" t="s">
        <v>424</v>
      </c>
      <c r="B130" s="6" t="s">
        <v>26</v>
      </c>
      <c r="C130" s="6">
        <v>249</v>
      </c>
      <c r="D130" s="6">
        <v>0.4</v>
      </c>
      <c r="E130" s="16"/>
      <c r="F130" s="18">
        <f>C130*D130*E130</f>
        <v>0</v>
      </c>
    </row>
    <row r="131" spans="1:6">
      <c r="A131" s="5" t="s">
        <v>425</v>
      </c>
      <c r="B131" s="41"/>
      <c r="C131" s="6">
        <v>1</v>
      </c>
      <c r="D131" s="6">
        <v>0.4</v>
      </c>
      <c r="E131" s="16"/>
      <c r="F131" s="18">
        <f t="shared" ref="F131" si="37">C131*D131*E131</f>
        <v>0</v>
      </c>
    </row>
    <row r="132" spans="1:6">
      <c r="A132" s="5" t="s">
        <v>205</v>
      </c>
      <c r="B132" s="33" t="s">
        <v>286</v>
      </c>
      <c r="C132" s="33"/>
      <c r="D132" s="33"/>
      <c r="E132" s="33"/>
      <c r="F132" s="17">
        <f>SUM(F133:F134)</f>
        <v>0</v>
      </c>
    </row>
    <row r="133" spans="1:6">
      <c r="A133" s="5" t="s">
        <v>424</v>
      </c>
      <c r="B133" s="6" t="s">
        <v>26</v>
      </c>
      <c r="C133" s="6">
        <v>48</v>
      </c>
      <c r="D133" s="6">
        <v>0.6</v>
      </c>
      <c r="E133" s="16"/>
      <c r="F133" s="18">
        <f>C133*D133*E133</f>
        <v>0</v>
      </c>
    </row>
    <row r="134" spans="1:6">
      <c r="A134" s="5" t="s">
        <v>425</v>
      </c>
      <c r="B134" s="41"/>
      <c r="C134" s="6">
        <v>1</v>
      </c>
      <c r="D134" s="6">
        <v>0.6</v>
      </c>
      <c r="E134" s="16"/>
      <c r="F134" s="18">
        <f t="shared" ref="F134" si="38">C134*D134*E134</f>
        <v>0</v>
      </c>
    </row>
    <row r="135" spans="1:6" ht="30" customHeight="1">
      <c r="A135" s="5" t="s">
        <v>206</v>
      </c>
      <c r="B135" s="37" t="s">
        <v>287</v>
      </c>
      <c r="C135" s="33"/>
      <c r="D135" s="33"/>
      <c r="E135" s="33"/>
      <c r="F135" s="17">
        <f>SUM(F136:F137)</f>
        <v>0</v>
      </c>
    </row>
    <row r="136" spans="1:6">
      <c r="A136" s="5" t="s">
        <v>424</v>
      </c>
      <c r="B136" s="6" t="s">
        <v>26</v>
      </c>
      <c r="C136" s="6">
        <v>97</v>
      </c>
      <c r="D136" s="6">
        <v>0.2</v>
      </c>
      <c r="E136" s="16"/>
      <c r="F136" s="18">
        <f>C136*D136*E136</f>
        <v>0</v>
      </c>
    </row>
    <row r="137" spans="1:6">
      <c r="A137" s="5" t="s">
        <v>425</v>
      </c>
      <c r="B137" s="41"/>
      <c r="C137" s="6">
        <v>1</v>
      </c>
      <c r="D137" s="6">
        <v>0.2</v>
      </c>
      <c r="E137" s="16"/>
      <c r="F137" s="18">
        <f t="shared" ref="F137" si="39">C137*D137*E137</f>
        <v>0</v>
      </c>
    </row>
    <row r="138" spans="1:6">
      <c r="A138" s="5" t="s">
        <v>207</v>
      </c>
      <c r="B138" s="33" t="s">
        <v>288</v>
      </c>
      <c r="C138" s="33"/>
      <c r="D138" s="33"/>
      <c r="E138" s="33"/>
      <c r="F138" s="17">
        <f>SUM(F139:F140)</f>
        <v>0</v>
      </c>
    </row>
    <row r="139" spans="1:6">
      <c r="A139" s="5" t="s">
        <v>424</v>
      </c>
      <c r="B139" s="6" t="s">
        <v>26</v>
      </c>
      <c r="C139" s="6">
        <v>237</v>
      </c>
      <c r="D139" s="6">
        <v>0.3</v>
      </c>
      <c r="E139" s="16"/>
      <c r="F139" s="18">
        <f>C139*D139*E139</f>
        <v>0</v>
      </c>
    </row>
    <row r="140" spans="1:6">
      <c r="A140" s="5" t="s">
        <v>425</v>
      </c>
      <c r="B140" s="41"/>
      <c r="C140" s="6">
        <v>1</v>
      </c>
      <c r="D140" s="6">
        <v>0.3</v>
      </c>
      <c r="E140" s="16"/>
      <c r="F140" s="18">
        <f t="shared" ref="F140" si="40">C140*D140*E140</f>
        <v>0</v>
      </c>
    </row>
    <row r="141" spans="1:6">
      <c r="A141" s="5" t="s">
        <v>89</v>
      </c>
      <c r="B141" s="33" t="s">
        <v>289</v>
      </c>
      <c r="C141" s="33"/>
      <c r="D141" s="33"/>
      <c r="E141" s="33"/>
      <c r="F141" s="17">
        <f>SUM(F142:F143)</f>
        <v>0</v>
      </c>
    </row>
    <row r="142" spans="1:6">
      <c r="A142" s="5" t="s">
        <v>424</v>
      </c>
      <c r="B142" s="6" t="s">
        <v>26</v>
      </c>
      <c r="C142" s="6">
        <v>222</v>
      </c>
      <c r="D142" s="6">
        <v>0.2</v>
      </c>
      <c r="E142" s="16"/>
      <c r="F142" s="18">
        <f>C142*D142*E142</f>
        <v>0</v>
      </c>
    </row>
    <row r="143" spans="1:6">
      <c r="A143" s="5" t="s">
        <v>425</v>
      </c>
      <c r="B143" s="41"/>
      <c r="C143" s="6">
        <v>1</v>
      </c>
      <c r="D143" s="6">
        <v>0.2</v>
      </c>
      <c r="E143" s="16"/>
      <c r="F143" s="18">
        <f t="shared" ref="F143" si="41">C143*D143*E143</f>
        <v>0</v>
      </c>
    </row>
    <row r="144" spans="1:6">
      <c r="A144" s="5" t="s">
        <v>208</v>
      </c>
      <c r="B144" s="33" t="s">
        <v>290</v>
      </c>
      <c r="C144" s="33"/>
      <c r="D144" s="33"/>
      <c r="E144" s="33"/>
      <c r="F144" s="17">
        <f>SUM(F145:F146)</f>
        <v>0</v>
      </c>
    </row>
    <row r="145" spans="1:6">
      <c r="A145" s="5" t="s">
        <v>424</v>
      </c>
      <c r="B145" s="6" t="s">
        <v>26</v>
      </c>
      <c r="C145" s="6">
        <v>226</v>
      </c>
      <c r="D145" s="6">
        <v>0.2</v>
      </c>
      <c r="E145" s="16"/>
      <c r="F145" s="18">
        <f>C145*D145*E145</f>
        <v>0</v>
      </c>
    </row>
    <row r="146" spans="1:6">
      <c r="A146" s="5" t="s">
        <v>425</v>
      </c>
      <c r="B146" s="41"/>
      <c r="C146" s="6">
        <v>1</v>
      </c>
      <c r="D146" s="6">
        <v>0.2</v>
      </c>
      <c r="E146" s="16"/>
      <c r="F146" s="18">
        <f t="shared" ref="F146" si="42">C146*D146*E146</f>
        <v>0</v>
      </c>
    </row>
    <row r="147" spans="1:6">
      <c r="A147" s="5" t="s">
        <v>209</v>
      </c>
      <c r="B147" s="33" t="s">
        <v>291</v>
      </c>
      <c r="C147" s="33"/>
      <c r="D147" s="33"/>
      <c r="E147" s="33"/>
      <c r="F147" s="17">
        <f>SUM(F148:F149)</f>
        <v>0</v>
      </c>
    </row>
    <row r="148" spans="1:6">
      <c r="A148" s="5" t="s">
        <v>424</v>
      </c>
      <c r="B148" s="6" t="s">
        <v>26</v>
      </c>
      <c r="C148" s="6">
        <v>32</v>
      </c>
      <c r="D148" s="6">
        <v>0.2</v>
      </c>
      <c r="E148" s="16"/>
      <c r="F148" s="18">
        <f>C148*D148*E148</f>
        <v>0</v>
      </c>
    </row>
    <row r="149" spans="1:6">
      <c r="A149" s="5" t="s">
        <v>425</v>
      </c>
      <c r="B149" s="41"/>
      <c r="C149" s="6">
        <v>1</v>
      </c>
      <c r="D149" s="6">
        <v>0.2</v>
      </c>
      <c r="E149" s="16"/>
      <c r="F149" s="18">
        <f t="shared" ref="F149" si="43">C149*D149*E149</f>
        <v>0</v>
      </c>
    </row>
    <row r="150" spans="1:6">
      <c r="A150" s="5" t="s">
        <v>210</v>
      </c>
      <c r="B150" s="33" t="s">
        <v>292</v>
      </c>
      <c r="C150" s="33"/>
      <c r="D150" s="33"/>
      <c r="E150" s="33"/>
      <c r="F150" s="17">
        <f>SUM(F151:F152)</f>
        <v>0</v>
      </c>
    </row>
    <row r="151" spans="1:6">
      <c r="A151" s="5" t="s">
        <v>424</v>
      </c>
      <c r="B151" s="6" t="s">
        <v>26</v>
      </c>
      <c r="C151" s="6">
        <v>274</v>
      </c>
      <c r="D151" s="6">
        <v>0.2</v>
      </c>
      <c r="E151" s="16"/>
      <c r="F151" s="18">
        <f>C151*D151*E151</f>
        <v>0</v>
      </c>
    </row>
    <row r="152" spans="1:6">
      <c r="A152" s="5" t="s">
        <v>425</v>
      </c>
      <c r="B152" s="41"/>
      <c r="C152" s="6">
        <v>1</v>
      </c>
      <c r="D152" s="6">
        <v>0.2</v>
      </c>
      <c r="E152" s="16"/>
      <c r="F152" s="18">
        <f t="shared" ref="F152" si="44">C152*D152*E152</f>
        <v>0</v>
      </c>
    </row>
    <row r="153" spans="1:6">
      <c r="A153" s="5" t="s">
        <v>96</v>
      </c>
      <c r="B153" s="33" t="s">
        <v>293</v>
      </c>
      <c r="C153" s="33"/>
      <c r="D153" s="33"/>
      <c r="E153" s="33"/>
      <c r="F153" s="17">
        <f>SUM(F155:F155)</f>
        <v>0</v>
      </c>
    </row>
    <row r="154" spans="1:6">
      <c r="A154" s="5" t="s">
        <v>424</v>
      </c>
      <c r="B154" s="43" t="s">
        <v>26</v>
      </c>
      <c r="C154" s="44">
        <v>80</v>
      </c>
      <c r="D154" s="44">
        <v>0.2</v>
      </c>
      <c r="E154" s="26"/>
      <c r="F154" s="17"/>
    </row>
    <row r="155" spans="1:6">
      <c r="A155" s="5" t="s">
        <v>425</v>
      </c>
      <c r="B155" s="41"/>
      <c r="C155" s="6">
        <v>1</v>
      </c>
      <c r="D155" s="6">
        <v>0.2</v>
      </c>
      <c r="E155" s="16"/>
      <c r="F155" s="18">
        <f t="shared" ref="F155" si="45">C155*D155*E155</f>
        <v>0</v>
      </c>
    </row>
    <row r="156" spans="1:6" ht="31.5" customHeight="1">
      <c r="A156" s="5" t="s">
        <v>134</v>
      </c>
      <c r="B156" s="37" t="s">
        <v>294</v>
      </c>
      <c r="C156" s="33"/>
      <c r="D156" s="33"/>
      <c r="E156" s="33"/>
      <c r="F156" s="17">
        <f>SUM(F157:F158)</f>
        <v>0</v>
      </c>
    </row>
    <row r="157" spans="1:6">
      <c r="A157" s="5" t="s">
        <v>424</v>
      </c>
      <c r="B157" s="6" t="s">
        <v>26</v>
      </c>
      <c r="C157" s="6">
        <v>153</v>
      </c>
      <c r="D157" s="6">
        <v>0.4</v>
      </c>
      <c r="E157" s="16"/>
      <c r="F157" s="18">
        <f>C157*D157*E157</f>
        <v>0</v>
      </c>
    </row>
    <row r="158" spans="1:6">
      <c r="A158" s="5" t="s">
        <v>425</v>
      </c>
      <c r="B158" s="41"/>
      <c r="C158" s="6">
        <v>1</v>
      </c>
      <c r="D158" s="6">
        <v>0.4</v>
      </c>
      <c r="E158" s="16"/>
      <c r="F158" s="18">
        <f t="shared" ref="F158" si="46">C158*D158*E158</f>
        <v>0</v>
      </c>
    </row>
    <row r="159" spans="1:6">
      <c r="A159" s="5" t="s">
        <v>211</v>
      </c>
      <c r="B159" s="33" t="s">
        <v>295</v>
      </c>
      <c r="C159" s="33"/>
      <c r="D159" s="33"/>
      <c r="E159" s="33"/>
      <c r="F159" s="17">
        <f>SUM(F160:F161)</f>
        <v>0</v>
      </c>
    </row>
    <row r="160" spans="1:6">
      <c r="A160" s="5" t="s">
        <v>424</v>
      </c>
      <c r="B160" s="6" t="s">
        <v>26</v>
      </c>
      <c r="C160" s="6">
        <v>169</v>
      </c>
      <c r="D160" s="6">
        <v>0.3</v>
      </c>
      <c r="E160" s="16"/>
      <c r="F160" s="18">
        <f>C160*D160*E160</f>
        <v>0</v>
      </c>
    </row>
    <row r="161" spans="1:6">
      <c r="A161" s="5" t="s">
        <v>425</v>
      </c>
      <c r="B161" s="41"/>
      <c r="C161" s="6">
        <v>1</v>
      </c>
      <c r="D161" s="6">
        <v>0.3</v>
      </c>
      <c r="E161" s="16"/>
      <c r="F161" s="18">
        <f t="shared" ref="F161" si="47">C161*D161*E161</f>
        <v>0</v>
      </c>
    </row>
    <row r="162" spans="1:6">
      <c r="A162" s="5" t="s">
        <v>101</v>
      </c>
      <c r="B162" s="33" t="s">
        <v>296</v>
      </c>
      <c r="C162" s="33"/>
      <c r="D162" s="33"/>
      <c r="E162" s="33"/>
      <c r="F162" s="17">
        <f>SUM(F163:F164)</f>
        <v>0</v>
      </c>
    </row>
    <row r="163" spans="1:6">
      <c r="A163" s="5" t="s">
        <v>424</v>
      </c>
      <c r="B163" s="6" t="s">
        <v>26</v>
      </c>
      <c r="C163" s="6">
        <v>208</v>
      </c>
      <c r="D163" s="6">
        <v>0.2</v>
      </c>
      <c r="E163" s="16"/>
      <c r="F163" s="18">
        <f t="shared" ref="F163:F164" si="48">C163*D163*E163</f>
        <v>0</v>
      </c>
    </row>
    <row r="164" spans="1:6">
      <c r="A164" s="5" t="s">
        <v>425</v>
      </c>
      <c r="B164" s="41"/>
      <c r="C164" s="6">
        <v>1</v>
      </c>
      <c r="D164" s="6">
        <v>0.2</v>
      </c>
      <c r="E164" s="16"/>
      <c r="F164" s="18">
        <f t="shared" si="48"/>
        <v>0</v>
      </c>
    </row>
    <row r="165" spans="1:6">
      <c r="A165" s="5" t="s">
        <v>212</v>
      </c>
      <c r="B165" s="33" t="s">
        <v>297</v>
      </c>
      <c r="C165" s="33"/>
      <c r="D165" s="33"/>
      <c r="E165" s="33"/>
      <c r="F165" s="17">
        <f>SUM(F166:F167)</f>
        <v>0</v>
      </c>
    </row>
    <row r="166" spans="1:6">
      <c r="A166" s="5" t="s">
        <v>424</v>
      </c>
      <c r="B166" s="6" t="s">
        <v>26</v>
      </c>
      <c r="C166" s="6">
        <v>127</v>
      </c>
      <c r="D166" s="6">
        <v>0.2</v>
      </c>
      <c r="E166" s="16"/>
      <c r="F166" s="18">
        <f>C166*D166*E166</f>
        <v>0</v>
      </c>
    </row>
    <row r="167" spans="1:6">
      <c r="A167" s="5" t="s">
        <v>425</v>
      </c>
      <c r="B167" s="41"/>
      <c r="C167" s="6">
        <v>1</v>
      </c>
      <c r="D167" s="6">
        <v>0.2</v>
      </c>
      <c r="E167" s="16"/>
      <c r="F167" s="18">
        <f t="shared" ref="F167" si="49">C167*D167*E167</f>
        <v>0</v>
      </c>
    </row>
    <row r="168" spans="1:6">
      <c r="A168" s="5" t="s">
        <v>213</v>
      </c>
      <c r="B168" s="37" t="s">
        <v>301</v>
      </c>
      <c r="C168" s="33"/>
      <c r="D168" s="33"/>
      <c r="E168" s="33"/>
      <c r="F168" s="17">
        <f>SUM(F169:F170)</f>
        <v>0</v>
      </c>
    </row>
    <row r="169" spans="1:6">
      <c r="A169" s="5" t="s">
        <v>424</v>
      </c>
      <c r="B169" s="6" t="s">
        <v>26</v>
      </c>
      <c r="C169" s="6">
        <v>36</v>
      </c>
      <c r="D169" s="6">
        <v>0.2</v>
      </c>
      <c r="E169" s="16"/>
      <c r="F169" s="18">
        <f>C169*D169*E169</f>
        <v>0</v>
      </c>
    </row>
    <row r="170" spans="1:6">
      <c r="A170" s="5" t="s">
        <v>425</v>
      </c>
      <c r="B170" s="41"/>
      <c r="C170" s="6">
        <v>1</v>
      </c>
      <c r="D170" s="6">
        <v>0.2</v>
      </c>
      <c r="E170" s="16"/>
      <c r="F170" s="18">
        <f t="shared" ref="F170" si="50">C170*D170*E170</f>
        <v>0</v>
      </c>
    </row>
    <row r="171" spans="1:6">
      <c r="A171" s="5" t="s">
        <v>214</v>
      </c>
      <c r="B171" s="37" t="s">
        <v>302</v>
      </c>
      <c r="C171" s="33"/>
      <c r="D171" s="33"/>
      <c r="E171" s="33"/>
      <c r="F171" s="17">
        <f>SUM(F172:F173)</f>
        <v>0</v>
      </c>
    </row>
    <row r="172" spans="1:6">
      <c r="A172" s="5" t="s">
        <v>424</v>
      </c>
      <c r="B172" s="6" t="s">
        <v>26</v>
      </c>
      <c r="C172" s="6">
        <v>40</v>
      </c>
      <c r="D172" s="6">
        <v>0.3</v>
      </c>
      <c r="E172" s="16"/>
      <c r="F172" s="18">
        <f>C172*D172*E172</f>
        <v>0</v>
      </c>
    </row>
    <row r="173" spans="1:6">
      <c r="A173" s="5" t="s">
        <v>425</v>
      </c>
      <c r="B173" s="41"/>
      <c r="C173" s="6">
        <v>1</v>
      </c>
      <c r="D173" s="6">
        <v>0.3</v>
      </c>
      <c r="E173" s="16"/>
      <c r="F173" s="18">
        <f t="shared" ref="F173" si="51">C173*D173*E173</f>
        <v>0</v>
      </c>
    </row>
    <row r="174" spans="1:6">
      <c r="A174" s="5" t="s">
        <v>215</v>
      </c>
      <c r="B174" s="37" t="s">
        <v>303</v>
      </c>
      <c r="C174" s="33"/>
      <c r="D174" s="33"/>
      <c r="E174" s="33"/>
      <c r="F174" s="17">
        <f>SUM(F175:F176)</f>
        <v>0</v>
      </c>
    </row>
    <row r="175" spans="1:6">
      <c r="A175" s="5" t="s">
        <v>424</v>
      </c>
      <c r="B175" s="6" t="s">
        <v>26</v>
      </c>
      <c r="C175" s="6">
        <v>101</v>
      </c>
      <c r="D175" s="6">
        <v>0.4</v>
      </c>
      <c r="E175" s="16"/>
      <c r="F175" s="18">
        <f>C175*D175*E175</f>
        <v>0</v>
      </c>
    </row>
    <row r="176" spans="1:6">
      <c r="A176" s="5" t="s">
        <v>425</v>
      </c>
      <c r="B176" s="41"/>
      <c r="C176" s="6">
        <v>1</v>
      </c>
      <c r="D176" s="6">
        <v>0.4</v>
      </c>
      <c r="E176" s="16"/>
      <c r="F176" s="18">
        <f t="shared" ref="F176" si="52">C176*D176*E176</f>
        <v>0</v>
      </c>
    </row>
    <row r="177" spans="1:6">
      <c r="A177" s="5" t="s">
        <v>216</v>
      </c>
      <c r="B177" s="37" t="s">
        <v>304</v>
      </c>
      <c r="C177" s="33"/>
      <c r="D177" s="33"/>
      <c r="E177" s="33"/>
      <c r="F177" s="17">
        <f>SUM(F178:F179)</f>
        <v>0</v>
      </c>
    </row>
    <row r="178" spans="1:6">
      <c r="A178" s="5" t="s">
        <v>424</v>
      </c>
      <c r="B178" s="6" t="s">
        <v>26</v>
      </c>
      <c r="C178" s="6">
        <v>142</v>
      </c>
      <c r="D178" s="6">
        <v>0.3</v>
      </c>
      <c r="E178" s="16"/>
      <c r="F178" s="18">
        <f t="shared" ref="F178:F179" si="53">C178*D178*E178</f>
        <v>0</v>
      </c>
    </row>
    <row r="179" spans="1:6">
      <c r="A179" s="5" t="s">
        <v>425</v>
      </c>
      <c r="B179" s="41"/>
      <c r="C179" s="6">
        <v>1</v>
      </c>
      <c r="D179" s="6">
        <v>0.3</v>
      </c>
      <c r="E179" s="16"/>
      <c r="F179" s="18">
        <f t="shared" si="53"/>
        <v>0</v>
      </c>
    </row>
    <row r="180" spans="1:6">
      <c r="A180" s="5" t="s">
        <v>107</v>
      </c>
      <c r="B180" s="33" t="s">
        <v>305</v>
      </c>
      <c r="C180" s="33"/>
      <c r="D180" s="33"/>
      <c r="E180" s="33"/>
      <c r="F180" s="17">
        <f>SUM(F181:F182)</f>
        <v>0</v>
      </c>
    </row>
    <row r="181" spans="1:6">
      <c r="A181" s="5" t="s">
        <v>424</v>
      </c>
      <c r="B181" s="6" t="s">
        <v>26</v>
      </c>
      <c r="C181" s="6">
        <v>185</v>
      </c>
      <c r="D181" s="6">
        <v>0.3</v>
      </c>
      <c r="E181" s="16"/>
      <c r="F181" s="18">
        <f>C181*D181*E181</f>
        <v>0</v>
      </c>
    </row>
    <row r="182" spans="1:6">
      <c r="A182" s="5" t="s">
        <v>425</v>
      </c>
      <c r="B182" s="41"/>
      <c r="C182" s="6">
        <v>1</v>
      </c>
      <c r="D182" s="6">
        <v>0.3</v>
      </c>
      <c r="E182" s="16"/>
      <c r="F182" s="18">
        <f t="shared" ref="F182" si="54">C182*D182*E182</f>
        <v>0</v>
      </c>
    </row>
    <row r="183" spans="1:6">
      <c r="A183" s="5" t="s">
        <v>217</v>
      </c>
      <c r="B183" s="37" t="s">
        <v>306</v>
      </c>
      <c r="C183" s="33"/>
      <c r="D183" s="33"/>
      <c r="E183" s="33"/>
      <c r="F183" s="17">
        <f>SUM(F184:F185)</f>
        <v>0</v>
      </c>
    </row>
    <row r="184" spans="1:6">
      <c r="A184" s="5" t="s">
        <v>424</v>
      </c>
      <c r="B184" s="6" t="s">
        <v>26</v>
      </c>
      <c r="C184" s="6">
        <v>268</v>
      </c>
      <c r="D184" s="6">
        <v>0.2</v>
      </c>
      <c r="E184" s="16"/>
      <c r="F184" s="18">
        <f>C184*D184*E184</f>
        <v>0</v>
      </c>
    </row>
    <row r="185" spans="1:6">
      <c r="A185" s="5" t="s">
        <v>425</v>
      </c>
      <c r="B185" s="41"/>
      <c r="C185" s="6">
        <v>1</v>
      </c>
      <c r="D185" s="6">
        <v>0.2</v>
      </c>
      <c r="E185" s="16"/>
      <c r="F185" s="18">
        <f t="shared" ref="F185" si="55">C185*D185*E185</f>
        <v>0</v>
      </c>
    </row>
    <row r="186" spans="1:6">
      <c r="A186" s="5" t="s">
        <v>110</v>
      </c>
      <c r="B186" s="33" t="s">
        <v>307</v>
      </c>
      <c r="C186" s="33"/>
      <c r="D186" s="33"/>
      <c r="E186" s="33"/>
      <c r="F186" s="17">
        <f>SUM(F187:F188)</f>
        <v>0</v>
      </c>
    </row>
    <row r="187" spans="1:6">
      <c r="A187" s="5" t="s">
        <v>424</v>
      </c>
      <c r="B187" s="6" t="s">
        <v>26</v>
      </c>
      <c r="C187" s="6">
        <v>134</v>
      </c>
      <c r="D187" s="6">
        <v>0.3</v>
      </c>
      <c r="E187" s="16"/>
      <c r="F187" s="18">
        <f>C187*D187*E187</f>
        <v>0</v>
      </c>
    </row>
    <row r="188" spans="1:6">
      <c r="A188" s="5" t="s">
        <v>425</v>
      </c>
      <c r="B188" s="41"/>
      <c r="C188" s="6">
        <v>1</v>
      </c>
      <c r="D188" s="6">
        <v>0.3</v>
      </c>
      <c r="E188" s="16"/>
      <c r="F188" s="18">
        <f t="shared" ref="F188" si="56">C188*D188*E188</f>
        <v>0</v>
      </c>
    </row>
    <row r="189" spans="1:6">
      <c r="A189" s="5" t="s">
        <v>218</v>
      </c>
      <c r="B189" s="37" t="s">
        <v>308</v>
      </c>
      <c r="C189" s="33"/>
      <c r="D189" s="33"/>
      <c r="E189" s="33"/>
      <c r="F189" s="17">
        <f>SUM(F190:F191)</f>
        <v>0</v>
      </c>
    </row>
    <row r="190" spans="1:6">
      <c r="A190" s="5" t="s">
        <v>424</v>
      </c>
      <c r="B190" s="6" t="s">
        <v>26</v>
      </c>
      <c r="C190" s="6">
        <v>428</v>
      </c>
      <c r="D190" s="6">
        <v>0.4</v>
      </c>
      <c r="E190" s="16"/>
      <c r="F190" s="18">
        <f>C190*D190*E190</f>
        <v>0</v>
      </c>
    </row>
    <row r="191" spans="1:6">
      <c r="A191" s="5" t="s">
        <v>425</v>
      </c>
      <c r="B191" s="41"/>
      <c r="C191" s="6">
        <v>1</v>
      </c>
      <c r="D191" s="6">
        <v>0.4</v>
      </c>
      <c r="E191" s="16"/>
      <c r="F191" s="18">
        <f t="shared" ref="F191" si="57">C191*D191*E191</f>
        <v>0</v>
      </c>
    </row>
    <row r="192" spans="1:6">
      <c r="A192" s="5" t="s">
        <v>219</v>
      </c>
      <c r="B192" s="33" t="s">
        <v>309</v>
      </c>
      <c r="C192" s="33"/>
      <c r="D192" s="33"/>
      <c r="E192" s="33"/>
      <c r="F192" s="17">
        <f>SUM(F193:F194)</f>
        <v>0</v>
      </c>
    </row>
    <row r="193" spans="1:6">
      <c r="A193" s="5" t="s">
        <v>424</v>
      </c>
      <c r="B193" s="6" t="s">
        <v>26</v>
      </c>
      <c r="C193" s="6">
        <v>30</v>
      </c>
      <c r="D193" s="6">
        <v>0.4</v>
      </c>
      <c r="E193" s="16"/>
      <c r="F193" s="18">
        <f>C193*D193*E193</f>
        <v>0</v>
      </c>
    </row>
    <row r="194" spans="1:6">
      <c r="A194" s="5" t="s">
        <v>425</v>
      </c>
      <c r="B194" s="41"/>
      <c r="C194" s="6">
        <v>1</v>
      </c>
      <c r="D194" s="6">
        <v>0.4</v>
      </c>
      <c r="E194" s="16"/>
      <c r="F194" s="18">
        <f t="shared" ref="F194" si="58">C194*D194*E194</f>
        <v>0</v>
      </c>
    </row>
    <row r="195" spans="1:6">
      <c r="A195" s="5" t="s">
        <v>220</v>
      </c>
      <c r="B195" s="33" t="s">
        <v>310</v>
      </c>
      <c r="C195" s="33"/>
      <c r="D195" s="33"/>
      <c r="E195" s="33"/>
      <c r="F195" s="17">
        <f>SUM(F196:F197)</f>
        <v>0</v>
      </c>
    </row>
    <row r="196" spans="1:6">
      <c r="A196" s="5" t="s">
        <v>424</v>
      </c>
      <c r="B196" s="6" t="s">
        <v>26</v>
      </c>
      <c r="C196" s="6">
        <v>322</v>
      </c>
      <c r="D196" s="6">
        <v>0.3</v>
      </c>
      <c r="E196" s="16"/>
      <c r="F196" s="18">
        <f>C196*D196*E196</f>
        <v>0</v>
      </c>
    </row>
    <row r="197" spans="1:6">
      <c r="A197" s="5" t="s">
        <v>425</v>
      </c>
      <c r="B197" s="41"/>
      <c r="C197" s="6">
        <v>1</v>
      </c>
      <c r="D197" s="6">
        <v>0.3</v>
      </c>
      <c r="E197" s="16"/>
      <c r="F197" s="18">
        <f t="shared" ref="F197" si="59">C197*D197*E197</f>
        <v>0</v>
      </c>
    </row>
    <row r="198" spans="1:6">
      <c r="A198" s="5" t="s">
        <v>221</v>
      </c>
      <c r="B198" s="33" t="s">
        <v>311</v>
      </c>
      <c r="C198" s="33"/>
      <c r="D198" s="33"/>
      <c r="E198" s="33"/>
      <c r="F198" s="17">
        <f>SUM(F199:F200)</f>
        <v>0</v>
      </c>
    </row>
    <row r="199" spans="1:6">
      <c r="A199" s="5" t="s">
        <v>424</v>
      </c>
      <c r="B199" s="6" t="s">
        <v>26</v>
      </c>
      <c r="C199" s="6">
        <v>75</v>
      </c>
      <c r="D199" s="6">
        <v>0.3</v>
      </c>
      <c r="E199" s="16"/>
      <c r="F199" s="18">
        <f>C199*D199*E199</f>
        <v>0</v>
      </c>
    </row>
    <row r="200" spans="1:6">
      <c r="A200" s="5" t="s">
        <v>425</v>
      </c>
      <c r="B200" s="41"/>
      <c r="C200" s="6">
        <v>1</v>
      </c>
      <c r="D200" s="6">
        <v>0.3</v>
      </c>
      <c r="E200" s="16"/>
      <c r="F200" s="18">
        <f t="shared" ref="F200" si="60">C200*D200*E200</f>
        <v>0</v>
      </c>
    </row>
    <row r="201" spans="1:6">
      <c r="A201" s="5" t="s">
        <v>117</v>
      </c>
      <c r="B201" s="33" t="s">
        <v>312</v>
      </c>
      <c r="C201" s="33"/>
      <c r="D201" s="33"/>
      <c r="E201" s="33"/>
      <c r="F201" s="17">
        <f>SUM(F202:F203)</f>
        <v>0</v>
      </c>
    </row>
    <row r="202" spans="1:6">
      <c r="A202" s="5" t="s">
        <v>424</v>
      </c>
      <c r="B202" s="6" t="s">
        <v>26</v>
      </c>
      <c r="C202" s="6">
        <v>579</v>
      </c>
      <c r="D202" s="6">
        <v>0.7</v>
      </c>
      <c r="E202" s="16"/>
      <c r="F202" s="18">
        <f>C202*D202*E202</f>
        <v>0</v>
      </c>
    </row>
    <row r="203" spans="1:6">
      <c r="A203" s="5" t="s">
        <v>425</v>
      </c>
      <c r="B203" s="41"/>
      <c r="C203" s="6">
        <v>1</v>
      </c>
      <c r="D203" s="6">
        <v>0.7</v>
      </c>
      <c r="E203" s="16"/>
      <c r="F203" s="18">
        <f t="shared" ref="F203" si="61">C203*D203*E203</f>
        <v>0</v>
      </c>
    </row>
    <row r="204" spans="1:6">
      <c r="A204" s="5" t="s">
        <v>168</v>
      </c>
      <c r="B204" s="33" t="s">
        <v>313</v>
      </c>
      <c r="C204" s="33"/>
      <c r="D204" s="33"/>
      <c r="E204" s="33"/>
      <c r="F204" s="17">
        <f>SUM(F205:F206)</f>
        <v>0</v>
      </c>
    </row>
    <row r="205" spans="1:6">
      <c r="A205" s="5" t="s">
        <v>424</v>
      </c>
      <c r="B205" s="6" t="s">
        <v>26</v>
      </c>
      <c r="C205" s="6">
        <v>327</v>
      </c>
      <c r="D205" s="6">
        <v>0.3</v>
      </c>
      <c r="E205" s="16"/>
      <c r="F205" s="18">
        <f>C205*D205*E205</f>
        <v>0</v>
      </c>
    </row>
    <row r="206" spans="1:6">
      <c r="A206" s="5" t="s">
        <v>425</v>
      </c>
      <c r="B206" s="41"/>
      <c r="C206" s="6">
        <v>1</v>
      </c>
      <c r="D206" s="6">
        <v>0.3</v>
      </c>
      <c r="E206" s="16"/>
      <c r="F206" s="18">
        <f t="shared" ref="F206" si="62">C206*D206*E206</f>
        <v>0</v>
      </c>
    </row>
    <row r="207" spans="1:6">
      <c r="A207" s="5" t="s">
        <v>222</v>
      </c>
      <c r="B207" s="33" t="s">
        <v>314</v>
      </c>
      <c r="C207" s="33"/>
      <c r="D207" s="33"/>
      <c r="E207" s="33"/>
      <c r="F207" s="17">
        <f>SUM(F208:F209)</f>
        <v>0</v>
      </c>
    </row>
    <row r="208" spans="1:6">
      <c r="A208" s="5" t="s">
        <v>424</v>
      </c>
      <c r="B208" s="6" t="s">
        <v>26</v>
      </c>
      <c r="C208" s="6">
        <v>161</v>
      </c>
      <c r="D208" s="6">
        <v>0.3</v>
      </c>
      <c r="E208" s="16"/>
      <c r="F208" s="18">
        <f>C208*D208*E208</f>
        <v>0</v>
      </c>
    </row>
    <row r="209" spans="1:6">
      <c r="A209" s="5" t="s">
        <v>425</v>
      </c>
      <c r="B209" s="41"/>
      <c r="C209" s="6">
        <v>1</v>
      </c>
      <c r="D209" s="6">
        <v>0.3</v>
      </c>
      <c r="E209" s="16"/>
      <c r="F209" s="18">
        <f t="shared" ref="F209" si="63">C209*D209*E209</f>
        <v>0</v>
      </c>
    </row>
    <row r="210" spans="1:6">
      <c r="A210" s="5" t="s">
        <v>223</v>
      </c>
      <c r="B210" s="33" t="s">
        <v>315</v>
      </c>
      <c r="C210" s="33"/>
      <c r="D210" s="33"/>
      <c r="E210" s="33"/>
      <c r="F210" s="17">
        <f>SUM(F211:F212)</f>
        <v>0</v>
      </c>
    </row>
    <row r="211" spans="1:6">
      <c r="A211" s="5" t="s">
        <v>424</v>
      </c>
      <c r="B211" s="6" t="s">
        <v>26</v>
      </c>
      <c r="C211" s="6">
        <v>136</v>
      </c>
      <c r="D211" s="6">
        <v>0.2</v>
      </c>
      <c r="E211" s="16"/>
      <c r="F211" s="18">
        <f t="shared" ref="F211:F212" si="64">C211*D211*E211</f>
        <v>0</v>
      </c>
    </row>
    <row r="212" spans="1:6">
      <c r="A212" s="5" t="s">
        <v>425</v>
      </c>
      <c r="B212" s="41"/>
      <c r="C212" s="6">
        <v>1</v>
      </c>
      <c r="D212" s="6">
        <v>0.2</v>
      </c>
      <c r="E212" s="16"/>
      <c r="F212" s="18">
        <f t="shared" si="64"/>
        <v>0</v>
      </c>
    </row>
    <row r="213" spans="1:6">
      <c r="A213" s="5" t="s">
        <v>224</v>
      </c>
      <c r="B213" s="33" t="s">
        <v>316</v>
      </c>
      <c r="C213" s="33"/>
      <c r="D213" s="33"/>
      <c r="E213" s="33"/>
      <c r="F213" s="17">
        <f>SUM(F214:F215)</f>
        <v>0</v>
      </c>
    </row>
    <row r="214" spans="1:6">
      <c r="A214" s="5" t="s">
        <v>424</v>
      </c>
      <c r="B214" s="6" t="s">
        <v>26</v>
      </c>
      <c r="C214" s="6">
        <v>16</v>
      </c>
      <c r="D214" s="6">
        <v>0.5</v>
      </c>
      <c r="E214" s="16"/>
      <c r="F214" s="18">
        <f>C214*D214*E214</f>
        <v>0</v>
      </c>
    </row>
    <row r="215" spans="1:6">
      <c r="A215" s="5" t="s">
        <v>425</v>
      </c>
      <c r="B215" s="41"/>
      <c r="C215" s="6">
        <v>1</v>
      </c>
      <c r="D215" s="6">
        <v>0.5</v>
      </c>
      <c r="E215" s="16"/>
      <c r="F215" s="18">
        <f t="shared" ref="F215" si="65">C215*D215*E215</f>
        <v>0</v>
      </c>
    </row>
    <row r="216" spans="1:6">
      <c r="A216" s="5" t="s">
        <v>225</v>
      </c>
      <c r="B216" s="33" t="s">
        <v>317</v>
      </c>
      <c r="C216" s="33"/>
      <c r="D216" s="33"/>
      <c r="E216" s="33"/>
      <c r="F216" s="17">
        <f>SUM(F217:F218)</f>
        <v>0</v>
      </c>
    </row>
    <row r="217" spans="1:6">
      <c r="A217" s="5" t="s">
        <v>424</v>
      </c>
      <c r="B217" s="6" t="s">
        <v>26</v>
      </c>
      <c r="C217" s="6">
        <v>40</v>
      </c>
      <c r="D217" s="6">
        <v>0.4</v>
      </c>
      <c r="E217" s="16"/>
      <c r="F217" s="18">
        <f>C217*D217*E217</f>
        <v>0</v>
      </c>
    </row>
    <row r="218" spans="1:6">
      <c r="A218" s="5" t="s">
        <v>425</v>
      </c>
      <c r="B218" s="41"/>
      <c r="C218" s="6">
        <v>1</v>
      </c>
      <c r="D218" s="6"/>
      <c r="E218" s="16"/>
      <c r="F218" s="18">
        <f t="shared" ref="F218" si="66">C218*D218*E218</f>
        <v>0</v>
      </c>
    </row>
    <row r="219" spans="1:6">
      <c r="A219" s="5" t="s">
        <v>226</v>
      </c>
      <c r="B219" s="33" t="s">
        <v>318</v>
      </c>
      <c r="C219" s="33"/>
      <c r="D219" s="33"/>
      <c r="E219" s="33"/>
      <c r="F219" s="17">
        <f>SUM(F220:F221)</f>
        <v>0</v>
      </c>
    </row>
    <row r="220" spans="1:6">
      <c r="A220" s="5" t="s">
        <v>424</v>
      </c>
      <c r="B220" s="6" t="s">
        <v>26</v>
      </c>
      <c r="C220" s="6">
        <v>229</v>
      </c>
      <c r="D220" s="6">
        <v>0.2</v>
      </c>
      <c r="E220" s="16"/>
      <c r="F220" s="18">
        <f>C220*D220*E220</f>
        <v>0</v>
      </c>
    </row>
    <row r="221" spans="1:6">
      <c r="A221" s="5" t="s">
        <v>425</v>
      </c>
      <c r="B221" s="41"/>
      <c r="C221" s="6">
        <v>1</v>
      </c>
      <c r="D221" s="6">
        <v>0.2</v>
      </c>
      <c r="E221" s="16"/>
      <c r="F221" s="18">
        <f t="shared" ref="F221" si="67">C221*D221*E221</f>
        <v>0</v>
      </c>
    </row>
    <row r="222" spans="1:6">
      <c r="A222" s="5" t="s">
        <v>227</v>
      </c>
      <c r="B222" s="33" t="s">
        <v>319</v>
      </c>
      <c r="C222" s="33"/>
      <c r="D222" s="33"/>
      <c r="E222" s="33"/>
      <c r="F222" s="17">
        <f>SUM(F223:F224)</f>
        <v>0</v>
      </c>
    </row>
    <row r="223" spans="1:6">
      <c r="A223" s="5" t="s">
        <v>424</v>
      </c>
      <c r="B223" s="6" t="s">
        <v>26</v>
      </c>
      <c r="C223" s="6">
        <v>123</v>
      </c>
      <c r="D223" s="6">
        <v>0.2</v>
      </c>
      <c r="E223" s="16"/>
      <c r="F223" s="18">
        <f>C223*D223*E223</f>
        <v>0</v>
      </c>
    </row>
    <row r="224" spans="1:6">
      <c r="A224" s="5" t="s">
        <v>425</v>
      </c>
      <c r="B224" s="41"/>
      <c r="C224" s="6">
        <v>1</v>
      </c>
      <c r="D224" s="6">
        <v>0.2</v>
      </c>
      <c r="E224" s="16"/>
      <c r="F224" s="18">
        <f t="shared" ref="F224" si="68">C224*D224*E224</f>
        <v>0</v>
      </c>
    </row>
    <row r="225" spans="1:6">
      <c r="A225" s="5" t="s">
        <v>228</v>
      </c>
      <c r="B225" s="33" t="s">
        <v>320</v>
      </c>
      <c r="C225" s="33"/>
      <c r="D225" s="33"/>
      <c r="E225" s="33"/>
      <c r="F225" s="17">
        <f>SUM(F226:F227)</f>
        <v>0</v>
      </c>
    </row>
    <row r="226" spans="1:6">
      <c r="A226" s="5" t="s">
        <v>424</v>
      </c>
      <c r="B226" s="6" t="s">
        <v>26</v>
      </c>
      <c r="C226" s="6">
        <v>361</v>
      </c>
      <c r="D226" s="6">
        <v>0.3</v>
      </c>
      <c r="E226" s="16"/>
      <c r="F226" s="18">
        <f>C226*D226*E226</f>
        <v>0</v>
      </c>
    </row>
    <row r="227" spans="1:6">
      <c r="A227" s="5" t="s">
        <v>425</v>
      </c>
      <c r="B227" s="41"/>
      <c r="C227" s="6">
        <v>1</v>
      </c>
      <c r="D227" s="6">
        <v>0.3</v>
      </c>
      <c r="E227" s="16"/>
      <c r="F227" s="18">
        <f t="shared" ref="F227" si="69">C227*D227*E227</f>
        <v>0</v>
      </c>
    </row>
    <row r="228" spans="1:6">
      <c r="A228" s="5" t="s">
        <v>229</v>
      </c>
      <c r="B228" s="37" t="s">
        <v>321</v>
      </c>
      <c r="C228" s="33"/>
      <c r="D228" s="33"/>
      <c r="E228" s="33"/>
      <c r="F228" s="17">
        <f>SUM(F229:F230)</f>
        <v>0</v>
      </c>
    </row>
    <row r="229" spans="1:6">
      <c r="A229" s="5" t="s">
        <v>424</v>
      </c>
      <c r="B229" s="6" t="s">
        <v>26</v>
      </c>
      <c r="C229" s="6">
        <v>56</v>
      </c>
      <c r="D229" s="6">
        <v>0.3</v>
      </c>
      <c r="E229" s="16"/>
      <c r="F229" s="18">
        <f>C229*D229*E229</f>
        <v>0</v>
      </c>
    </row>
    <row r="230" spans="1:6">
      <c r="A230" s="5" t="s">
        <v>425</v>
      </c>
      <c r="B230" s="41"/>
      <c r="C230" s="6">
        <v>1</v>
      </c>
      <c r="D230" s="6">
        <v>0.3</v>
      </c>
      <c r="E230" s="16"/>
      <c r="F230" s="18">
        <f t="shared" ref="F230" si="70">C230*D230*E230</f>
        <v>0</v>
      </c>
    </row>
    <row r="231" spans="1:6">
      <c r="A231" s="5" t="s">
        <v>230</v>
      </c>
      <c r="B231" s="33" t="s">
        <v>322</v>
      </c>
      <c r="C231" s="33"/>
      <c r="D231" s="33"/>
      <c r="E231" s="33"/>
      <c r="F231" s="17">
        <f>SUM(F232:F233)</f>
        <v>0</v>
      </c>
    </row>
    <row r="232" spans="1:6">
      <c r="A232" s="5" t="s">
        <v>424</v>
      </c>
      <c r="B232" s="6" t="s">
        <v>26</v>
      </c>
      <c r="C232" s="6">
        <v>299</v>
      </c>
      <c r="D232" s="6">
        <v>0.3</v>
      </c>
      <c r="E232" s="16"/>
      <c r="F232" s="18">
        <f>C232*D232*E232</f>
        <v>0</v>
      </c>
    </row>
    <row r="233" spans="1:6">
      <c r="A233" s="5" t="s">
        <v>425</v>
      </c>
      <c r="B233" s="41"/>
      <c r="C233" s="6">
        <v>1</v>
      </c>
      <c r="D233" s="6">
        <v>0.3</v>
      </c>
      <c r="E233" s="16"/>
      <c r="F233" s="18">
        <f t="shared" ref="F233" si="71">C233*D233*E233</f>
        <v>0</v>
      </c>
    </row>
    <row r="234" spans="1:6">
      <c r="A234" s="5" t="s">
        <v>231</v>
      </c>
      <c r="B234" s="33" t="s">
        <v>323</v>
      </c>
      <c r="C234" s="33"/>
      <c r="D234" s="33"/>
      <c r="E234" s="33"/>
      <c r="F234" s="17">
        <f>SUM(F235:F236)</f>
        <v>0</v>
      </c>
    </row>
    <row r="235" spans="1:6">
      <c r="A235" s="5" t="s">
        <v>424</v>
      </c>
      <c r="B235" s="6" t="s">
        <v>26</v>
      </c>
      <c r="C235" s="6">
        <v>10</v>
      </c>
      <c r="D235" s="6">
        <v>0.6</v>
      </c>
      <c r="E235" s="16"/>
      <c r="F235" s="18">
        <f>C235*D235*E235</f>
        <v>0</v>
      </c>
    </row>
    <row r="236" spans="1:6">
      <c r="A236" s="5" t="s">
        <v>425</v>
      </c>
      <c r="B236" s="41"/>
      <c r="C236" s="6">
        <v>1</v>
      </c>
      <c r="D236" s="6">
        <v>0.6</v>
      </c>
      <c r="E236" s="16"/>
      <c r="F236" s="18">
        <f t="shared" ref="F236" si="72">C236*D236*E236</f>
        <v>0</v>
      </c>
    </row>
    <row r="237" spans="1:6">
      <c r="A237" s="5" t="s">
        <v>232</v>
      </c>
      <c r="B237" s="33" t="s">
        <v>324</v>
      </c>
      <c r="C237" s="33"/>
      <c r="D237" s="33"/>
      <c r="E237" s="33"/>
      <c r="F237" s="17">
        <f>SUM(F238:F239)</f>
        <v>0</v>
      </c>
    </row>
    <row r="238" spans="1:6">
      <c r="A238" s="5" t="s">
        <v>424</v>
      </c>
      <c r="B238" s="6" t="s">
        <v>26</v>
      </c>
      <c r="C238" s="6">
        <v>48</v>
      </c>
      <c r="D238" s="6">
        <v>0.5</v>
      </c>
      <c r="E238" s="16"/>
      <c r="F238" s="18">
        <f>C238*D238*E238</f>
        <v>0</v>
      </c>
    </row>
    <row r="239" spans="1:6">
      <c r="A239" s="5" t="s">
        <v>425</v>
      </c>
      <c r="B239" s="41"/>
      <c r="C239" s="6">
        <v>1</v>
      </c>
      <c r="D239" s="6">
        <v>0.5</v>
      </c>
      <c r="E239" s="16"/>
      <c r="F239" s="18">
        <f t="shared" ref="F239" si="73">C239*D239*E239</f>
        <v>0</v>
      </c>
    </row>
    <row r="240" spans="1:6">
      <c r="A240" s="5" t="s">
        <v>131</v>
      </c>
      <c r="B240" s="33" t="s">
        <v>325</v>
      </c>
      <c r="C240" s="33"/>
      <c r="D240" s="33"/>
      <c r="E240" s="33"/>
      <c r="F240" s="17">
        <f>SUM(F241:F242)</f>
        <v>0</v>
      </c>
    </row>
    <row r="241" spans="1:6">
      <c r="A241" s="5" t="s">
        <v>424</v>
      </c>
      <c r="B241" s="6" t="s">
        <v>26</v>
      </c>
      <c r="C241" s="6">
        <v>212</v>
      </c>
      <c r="D241" s="6">
        <v>0.5</v>
      </c>
      <c r="E241" s="16"/>
      <c r="F241" s="18">
        <f>C241*D241*E241</f>
        <v>0</v>
      </c>
    </row>
    <row r="242" spans="1:6">
      <c r="A242" s="5" t="s">
        <v>425</v>
      </c>
      <c r="B242" s="41"/>
      <c r="C242" s="6">
        <v>1</v>
      </c>
      <c r="D242" s="6">
        <v>0.5</v>
      </c>
      <c r="E242" s="16"/>
      <c r="F242" s="18">
        <f t="shared" ref="F242" si="74">C242*D242*E242</f>
        <v>0</v>
      </c>
    </row>
    <row r="243" spans="1:6">
      <c r="A243" s="5" t="s">
        <v>233</v>
      </c>
      <c r="B243" s="33" t="s">
        <v>326</v>
      </c>
      <c r="C243" s="33"/>
      <c r="D243" s="33"/>
      <c r="E243" s="33"/>
      <c r="F243" s="17">
        <f>SUM(F244:F245)</f>
        <v>0</v>
      </c>
    </row>
    <row r="244" spans="1:6">
      <c r="A244" s="5" t="s">
        <v>424</v>
      </c>
      <c r="B244" s="6" t="s">
        <v>26</v>
      </c>
      <c r="C244" s="6">
        <v>10</v>
      </c>
      <c r="D244" s="6">
        <v>0.5</v>
      </c>
      <c r="E244" s="16"/>
      <c r="F244" s="18">
        <f>C244*D244*E244</f>
        <v>0</v>
      </c>
    </row>
    <row r="245" spans="1:6">
      <c r="A245" s="5" t="s">
        <v>425</v>
      </c>
      <c r="B245" s="41"/>
      <c r="C245" s="6">
        <v>1</v>
      </c>
      <c r="D245" s="6">
        <v>0.5</v>
      </c>
      <c r="E245" s="16"/>
      <c r="F245" s="18">
        <f t="shared" ref="F245" si="75">C245*D245*E245</f>
        <v>0</v>
      </c>
    </row>
    <row r="246" spans="1:6">
      <c r="A246" s="5" t="s">
        <v>234</v>
      </c>
      <c r="B246" s="33" t="s">
        <v>327</v>
      </c>
      <c r="C246" s="33"/>
      <c r="D246" s="33"/>
      <c r="E246" s="33"/>
      <c r="F246" s="17">
        <f>SUM(F247:F248)</f>
        <v>0</v>
      </c>
    </row>
    <row r="247" spans="1:6">
      <c r="A247" s="5" t="s">
        <v>424</v>
      </c>
      <c r="B247" s="6" t="s">
        <v>26</v>
      </c>
      <c r="C247" s="6">
        <v>15</v>
      </c>
      <c r="D247" s="6">
        <v>0.2</v>
      </c>
      <c r="E247" s="16"/>
      <c r="F247" s="18">
        <f>C247*D247*E247</f>
        <v>0</v>
      </c>
    </row>
    <row r="248" spans="1:6">
      <c r="A248" s="5" t="s">
        <v>425</v>
      </c>
      <c r="B248" s="41"/>
      <c r="C248" s="6">
        <v>1</v>
      </c>
      <c r="D248" s="6">
        <v>0.2</v>
      </c>
      <c r="E248" s="16"/>
      <c r="F248" s="18">
        <f t="shared" ref="F248" si="76">C248*D248*E248</f>
        <v>0</v>
      </c>
    </row>
    <row r="249" spans="1:6">
      <c r="A249" s="5" t="s">
        <v>235</v>
      </c>
      <c r="B249" s="33" t="s">
        <v>328</v>
      </c>
      <c r="C249" s="33"/>
      <c r="D249" s="33"/>
      <c r="E249" s="33"/>
      <c r="F249" s="17">
        <f>SUM(F250:F251)</f>
        <v>0</v>
      </c>
    </row>
    <row r="250" spans="1:6">
      <c r="A250" s="5" t="s">
        <v>424</v>
      </c>
      <c r="B250" s="6" t="s">
        <v>26</v>
      </c>
      <c r="C250" s="6">
        <v>20</v>
      </c>
      <c r="D250" s="6">
        <v>0.3</v>
      </c>
      <c r="E250" s="16"/>
      <c r="F250" s="18">
        <f>C250*D250*E250</f>
        <v>0</v>
      </c>
    </row>
    <row r="251" spans="1:6">
      <c r="A251" s="5" t="s">
        <v>425</v>
      </c>
      <c r="B251" s="41"/>
      <c r="C251" s="6">
        <v>1</v>
      </c>
      <c r="D251" s="6">
        <v>0.3</v>
      </c>
      <c r="E251" s="16"/>
      <c r="F251" s="18">
        <f t="shared" ref="F251" si="77">C251*D251*E251</f>
        <v>0</v>
      </c>
    </row>
    <row r="252" spans="1:6">
      <c r="A252" s="5" t="s">
        <v>137</v>
      </c>
      <c r="B252" s="33" t="s">
        <v>329</v>
      </c>
      <c r="C252" s="33"/>
      <c r="D252" s="33"/>
      <c r="E252" s="33"/>
      <c r="F252" s="17">
        <f>SUM(F253:F254)</f>
        <v>0</v>
      </c>
    </row>
    <row r="253" spans="1:6">
      <c r="A253" s="5" t="s">
        <v>424</v>
      </c>
      <c r="B253" s="6" t="s">
        <v>26</v>
      </c>
      <c r="C253" s="6">
        <v>181</v>
      </c>
      <c r="D253" s="6">
        <v>0.3</v>
      </c>
      <c r="E253" s="16"/>
      <c r="F253" s="18">
        <f t="shared" ref="F253:F254" si="78">C253*D253*E253</f>
        <v>0</v>
      </c>
    </row>
    <row r="254" spans="1:6">
      <c r="A254" s="5" t="s">
        <v>425</v>
      </c>
      <c r="B254" s="41"/>
      <c r="C254" s="6">
        <v>1</v>
      </c>
      <c r="D254" s="6">
        <v>0.3</v>
      </c>
      <c r="E254" s="16"/>
      <c r="F254" s="18">
        <f t="shared" si="78"/>
        <v>0</v>
      </c>
    </row>
    <row r="255" spans="1:6">
      <c r="A255" s="5" t="s">
        <v>236</v>
      </c>
      <c r="B255" s="33" t="s">
        <v>330</v>
      </c>
      <c r="C255" s="33"/>
      <c r="D255" s="33"/>
      <c r="E255" s="33"/>
      <c r="F255" s="17">
        <f>SUM(F256:F257)</f>
        <v>0</v>
      </c>
    </row>
    <row r="256" spans="1:6">
      <c r="A256" s="5" t="s">
        <v>424</v>
      </c>
      <c r="B256" s="6" t="s">
        <v>26</v>
      </c>
      <c r="C256" s="6">
        <v>210</v>
      </c>
      <c r="D256" s="6">
        <v>0.5</v>
      </c>
      <c r="E256" s="16"/>
      <c r="F256" s="18">
        <f>C256*D256*E256</f>
        <v>0</v>
      </c>
    </row>
    <row r="257" spans="1:6">
      <c r="A257" s="5" t="s">
        <v>425</v>
      </c>
      <c r="B257" s="41"/>
      <c r="C257" s="6">
        <v>1</v>
      </c>
      <c r="D257" s="6">
        <v>0.5</v>
      </c>
      <c r="E257" s="16"/>
      <c r="F257" s="18">
        <f t="shared" ref="F257" si="79">C257*D257*E257</f>
        <v>0</v>
      </c>
    </row>
    <row r="258" spans="1:6">
      <c r="A258" s="5" t="s">
        <v>237</v>
      </c>
      <c r="B258" s="33" t="s">
        <v>331</v>
      </c>
      <c r="C258" s="33"/>
      <c r="D258" s="33"/>
      <c r="E258" s="33"/>
      <c r="F258" s="17">
        <f>SUM(F259:F260)</f>
        <v>0</v>
      </c>
    </row>
    <row r="259" spans="1:6">
      <c r="A259" s="5" t="s">
        <v>424</v>
      </c>
      <c r="B259" s="6" t="s">
        <v>26</v>
      </c>
      <c r="C259" s="6">
        <v>175</v>
      </c>
      <c r="D259" s="6">
        <v>0.5</v>
      </c>
      <c r="E259" s="16"/>
      <c r="F259" s="18">
        <f>C259*D259*E259</f>
        <v>0</v>
      </c>
    </row>
    <row r="260" spans="1:6">
      <c r="A260" s="5" t="s">
        <v>425</v>
      </c>
      <c r="B260" s="41"/>
      <c r="C260" s="6">
        <v>1</v>
      </c>
      <c r="D260" s="6">
        <v>0.5</v>
      </c>
      <c r="E260" s="16"/>
      <c r="F260" s="18">
        <f t="shared" ref="F260" si="80">C260*D260*E260</f>
        <v>0</v>
      </c>
    </row>
    <row r="261" spans="1:6">
      <c r="A261" s="5" t="s">
        <v>238</v>
      </c>
      <c r="B261" s="33" t="s">
        <v>332</v>
      </c>
      <c r="C261" s="33"/>
      <c r="D261" s="33"/>
      <c r="E261" s="33"/>
      <c r="F261" s="17">
        <f>SUM(F262:F263)</f>
        <v>0</v>
      </c>
    </row>
    <row r="262" spans="1:6">
      <c r="A262" s="5" t="s">
        <v>424</v>
      </c>
      <c r="B262" s="6" t="s">
        <v>26</v>
      </c>
      <c r="C262" s="6">
        <v>193</v>
      </c>
      <c r="D262" s="6">
        <v>0.5</v>
      </c>
      <c r="E262" s="16"/>
      <c r="F262" s="18">
        <f>C262*D262*E262</f>
        <v>0</v>
      </c>
    </row>
    <row r="263" spans="1:6">
      <c r="A263" s="5" t="s">
        <v>425</v>
      </c>
      <c r="B263" s="41"/>
      <c r="C263" s="6">
        <v>1</v>
      </c>
      <c r="D263" s="6">
        <v>0.5</v>
      </c>
      <c r="E263" s="16"/>
      <c r="F263" s="18">
        <f t="shared" ref="F263" si="81">C263*D263*E263</f>
        <v>0</v>
      </c>
    </row>
    <row r="264" spans="1:6">
      <c r="A264" s="5" t="s">
        <v>239</v>
      </c>
      <c r="B264" s="37" t="s">
        <v>333</v>
      </c>
      <c r="C264" s="33"/>
      <c r="D264" s="33"/>
      <c r="E264" s="33"/>
      <c r="F264" s="17">
        <f>SUM(F265:F266)</f>
        <v>0</v>
      </c>
    </row>
    <row r="265" spans="1:6">
      <c r="A265" s="5" t="s">
        <v>424</v>
      </c>
      <c r="B265" s="6" t="s">
        <v>26</v>
      </c>
      <c r="C265" s="6">
        <v>146</v>
      </c>
      <c r="D265" s="6">
        <v>1.3</v>
      </c>
      <c r="E265" s="16"/>
      <c r="F265" s="18">
        <f>C265*D265*E265</f>
        <v>0</v>
      </c>
    </row>
    <row r="266" spans="1:6">
      <c r="A266" s="5" t="s">
        <v>425</v>
      </c>
      <c r="B266" s="41"/>
      <c r="C266" s="6">
        <v>1</v>
      </c>
      <c r="D266" s="6">
        <v>1.3</v>
      </c>
      <c r="E266" s="16"/>
      <c r="F266" s="18">
        <f t="shared" ref="F266" si="82">C266*D266*E266</f>
        <v>0</v>
      </c>
    </row>
    <row r="267" spans="1:6" ht="31.5" customHeight="1">
      <c r="A267" s="5" t="s">
        <v>240</v>
      </c>
      <c r="B267" s="37" t="s">
        <v>334</v>
      </c>
      <c r="C267" s="33"/>
      <c r="D267" s="33"/>
      <c r="E267" s="33"/>
      <c r="F267" s="17">
        <f>SUM(F268:F269)</f>
        <v>0</v>
      </c>
    </row>
    <row r="268" spans="1:6">
      <c r="A268" s="5" t="s">
        <v>424</v>
      </c>
      <c r="B268" s="6" t="s">
        <v>26</v>
      </c>
      <c r="C268" s="6">
        <v>269</v>
      </c>
      <c r="D268" s="6">
        <v>1</v>
      </c>
      <c r="E268" s="16"/>
      <c r="F268" s="18">
        <f>C268*D268*E268</f>
        <v>0</v>
      </c>
    </row>
    <row r="269" spans="1:6">
      <c r="A269" s="5" t="s">
        <v>425</v>
      </c>
      <c r="B269" s="41"/>
      <c r="C269" s="6">
        <v>1</v>
      </c>
      <c r="D269" s="6">
        <v>1</v>
      </c>
      <c r="E269" s="16"/>
      <c r="F269" s="18">
        <f t="shared" ref="F269" si="83">C269*D269*E269</f>
        <v>0</v>
      </c>
    </row>
    <row r="270" spans="1:6">
      <c r="A270" s="5" t="s">
        <v>241</v>
      </c>
      <c r="B270" s="33" t="s">
        <v>335</v>
      </c>
      <c r="C270" s="33"/>
      <c r="D270" s="33"/>
      <c r="E270" s="33"/>
      <c r="F270" s="17">
        <f>SUM(F271:F272)</f>
        <v>0</v>
      </c>
    </row>
    <row r="271" spans="1:6">
      <c r="A271" s="5" t="s">
        <v>424</v>
      </c>
      <c r="B271" s="6" t="s">
        <v>26</v>
      </c>
      <c r="C271" s="6">
        <v>108</v>
      </c>
      <c r="D271" s="6">
        <v>0.7</v>
      </c>
      <c r="E271" s="16"/>
      <c r="F271" s="18">
        <f>C271*D271*E271</f>
        <v>0</v>
      </c>
    </row>
    <row r="272" spans="1:6">
      <c r="A272" s="5" t="s">
        <v>425</v>
      </c>
      <c r="B272" s="41"/>
      <c r="C272" s="6">
        <v>1</v>
      </c>
      <c r="D272" s="6">
        <v>0.7</v>
      </c>
      <c r="E272" s="16"/>
      <c r="F272" s="18">
        <f t="shared" ref="F272" si="84">C272*D272*E272</f>
        <v>0</v>
      </c>
    </row>
    <row r="273" spans="1:6">
      <c r="A273" s="5" t="s">
        <v>242</v>
      </c>
      <c r="B273" s="37" t="s">
        <v>336</v>
      </c>
      <c r="C273" s="33"/>
      <c r="D273" s="33"/>
      <c r="E273" s="33"/>
      <c r="F273" s="17">
        <f>SUM(F274:F275)</f>
        <v>0</v>
      </c>
    </row>
    <row r="274" spans="1:6">
      <c r="A274" s="5" t="s">
        <v>424</v>
      </c>
      <c r="B274" s="6" t="s">
        <v>26</v>
      </c>
      <c r="C274" s="6">
        <v>494</v>
      </c>
      <c r="D274" s="6">
        <v>0.6</v>
      </c>
      <c r="E274" s="16"/>
      <c r="F274" s="18">
        <f>C274*D274*E274</f>
        <v>0</v>
      </c>
    </row>
    <row r="275" spans="1:6">
      <c r="A275" s="5" t="s">
        <v>425</v>
      </c>
      <c r="B275" s="41"/>
      <c r="C275" s="6">
        <v>1</v>
      </c>
      <c r="D275" s="6">
        <v>0.6</v>
      </c>
      <c r="E275" s="16"/>
      <c r="F275" s="18">
        <f t="shared" ref="F275" si="85">C275*D275*E275</f>
        <v>0</v>
      </c>
    </row>
    <row r="276" spans="1:6">
      <c r="A276" s="5" t="s">
        <v>243</v>
      </c>
      <c r="B276" s="37" t="s">
        <v>337</v>
      </c>
      <c r="C276" s="33"/>
      <c r="D276" s="33"/>
      <c r="E276" s="33"/>
      <c r="F276" s="17">
        <f>SUM(F277:F278)</f>
        <v>0</v>
      </c>
    </row>
    <row r="277" spans="1:6">
      <c r="A277" s="5" t="s">
        <v>424</v>
      </c>
      <c r="B277" s="6" t="s">
        <v>26</v>
      </c>
      <c r="C277" s="6">
        <v>301</v>
      </c>
      <c r="D277" s="6">
        <v>0.8</v>
      </c>
      <c r="E277" s="16"/>
      <c r="F277" s="18">
        <f>C277*D277*E277</f>
        <v>0</v>
      </c>
    </row>
    <row r="278" spans="1:6">
      <c r="A278" s="5" t="s">
        <v>425</v>
      </c>
      <c r="B278" s="41"/>
      <c r="C278" s="6">
        <v>1</v>
      </c>
      <c r="D278" s="6">
        <v>0.8</v>
      </c>
      <c r="E278" s="16"/>
      <c r="F278" s="18">
        <f t="shared" ref="F278" si="86">C278*D278*E278</f>
        <v>0</v>
      </c>
    </row>
    <row r="279" spans="1:6">
      <c r="A279" s="5" t="s">
        <v>244</v>
      </c>
      <c r="B279" s="37" t="s">
        <v>338</v>
      </c>
      <c r="C279" s="33"/>
      <c r="D279" s="33"/>
      <c r="E279" s="33"/>
      <c r="F279" s="17">
        <f>SUM(F280:F281)</f>
        <v>0</v>
      </c>
    </row>
    <row r="280" spans="1:6">
      <c r="A280" s="5" t="s">
        <v>424</v>
      </c>
      <c r="B280" s="6" t="s">
        <v>26</v>
      </c>
      <c r="C280" s="6">
        <v>92</v>
      </c>
      <c r="D280" s="6">
        <v>0.4</v>
      </c>
      <c r="E280" s="16"/>
      <c r="F280" s="18">
        <f>C280*D280*E280</f>
        <v>0</v>
      </c>
    </row>
    <row r="281" spans="1:6">
      <c r="A281" s="5" t="s">
        <v>425</v>
      </c>
      <c r="B281" s="41"/>
      <c r="C281" s="6">
        <v>1</v>
      </c>
      <c r="D281" s="6">
        <v>0.4</v>
      </c>
      <c r="E281" s="16"/>
      <c r="F281" s="18">
        <f t="shared" ref="F281" si="87">C281*D281*E281</f>
        <v>0</v>
      </c>
    </row>
    <row r="282" spans="1:6">
      <c r="A282" s="5" t="s">
        <v>245</v>
      </c>
      <c r="B282" s="33" t="s">
        <v>339</v>
      </c>
      <c r="C282" s="33"/>
      <c r="D282" s="33"/>
      <c r="E282" s="33"/>
      <c r="F282" s="17">
        <f>SUM(F283:F284)</f>
        <v>0</v>
      </c>
    </row>
    <row r="283" spans="1:6">
      <c r="A283" s="5" t="s">
        <v>424</v>
      </c>
      <c r="B283" s="6" t="s">
        <v>26</v>
      </c>
      <c r="C283" s="6">
        <v>46</v>
      </c>
      <c r="D283" s="6">
        <v>0.3</v>
      </c>
      <c r="E283" s="16"/>
      <c r="F283" s="18">
        <f>C283*D283*E283</f>
        <v>0</v>
      </c>
    </row>
    <row r="284" spans="1:6">
      <c r="A284" s="5" t="s">
        <v>425</v>
      </c>
      <c r="B284" s="41"/>
      <c r="C284" s="6">
        <v>1</v>
      </c>
      <c r="D284" s="6">
        <v>0.3</v>
      </c>
      <c r="E284" s="16"/>
      <c r="F284" s="18">
        <f t="shared" ref="F284" si="88">C284*D284*E284</f>
        <v>0</v>
      </c>
    </row>
    <row r="285" spans="1:6">
      <c r="A285" s="5" t="s">
        <v>246</v>
      </c>
      <c r="B285" s="33" t="s">
        <v>341</v>
      </c>
      <c r="C285" s="33"/>
      <c r="D285" s="33"/>
      <c r="E285" s="33"/>
      <c r="F285" s="17">
        <f>SUM(F286:F287)</f>
        <v>0</v>
      </c>
    </row>
    <row r="286" spans="1:6">
      <c r="A286" s="5" t="s">
        <v>424</v>
      </c>
      <c r="B286" s="6" t="s">
        <v>26</v>
      </c>
      <c r="C286" s="6">
        <v>245</v>
      </c>
      <c r="D286" s="6">
        <v>2.4</v>
      </c>
      <c r="E286" s="16"/>
      <c r="F286" s="18">
        <f>C286*D286*E286</f>
        <v>0</v>
      </c>
    </row>
    <row r="287" spans="1:6">
      <c r="A287" s="5" t="s">
        <v>425</v>
      </c>
      <c r="B287" s="41"/>
      <c r="C287" s="6">
        <v>1</v>
      </c>
      <c r="D287" s="6">
        <v>2.4</v>
      </c>
      <c r="E287" s="16"/>
      <c r="F287" s="18">
        <f t="shared" ref="F287" si="89">C287*D287*E287</f>
        <v>0</v>
      </c>
    </row>
    <row r="288" spans="1:6">
      <c r="A288" s="5" t="s">
        <v>247</v>
      </c>
      <c r="B288" s="33" t="s">
        <v>342</v>
      </c>
      <c r="C288" s="33"/>
      <c r="D288" s="33"/>
      <c r="E288" s="33"/>
      <c r="F288" s="17">
        <f>SUM(F289:F290)</f>
        <v>0</v>
      </c>
    </row>
    <row r="289" spans="1:6">
      <c r="A289" s="5" t="s">
        <v>424</v>
      </c>
      <c r="B289" s="6" t="s">
        <v>26</v>
      </c>
      <c r="C289" s="6">
        <v>246</v>
      </c>
      <c r="D289" s="6">
        <v>2.4</v>
      </c>
      <c r="E289" s="16"/>
      <c r="F289" s="18">
        <f>C289*D289*E289</f>
        <v>0</v>
      </c>
    </row>
    <row r="290" spans="1:6">
      <c r="A290" s="5" t="s">
        <v>425</v>
      </c>
      <c r="B290" s="41"/>
      <c r="C290" s="6">
        <v>1</v>
      </c>
      <c r="D290" s="6">
        <v>2.4</v>
      </c>
      <c r="E290" s="16"/>
      <c r="F290" s="18">
        <f t="shared" ref="F290" si="90">C290*D290*E290</f>
        <v>0</v>
      </c>
    </row>
    <row r="291" spans="1:6">
      <c r="A291" s="35" t="s">
        <v>343</v>
      </c>
      <c r="B291" s="36"/>
      <c r="C291" s="36"/>
      <c r="D291" s="36"/>
      <c r="E291" s="36"/>
      <c r="F291" s="19">
        <f>F288+F285+F282+F279+F276+F273+F270+F267+F264+F261+F258+F255+F252+F249+F246+F243+F240+F237+F234+F231+F228+F225+F222+F219+F216+F213+F210+F207+F204+F201+F198+F195+F192+F189+F186+F183+F180+F177+F174+F171+F168+F165+F162+F159+F156+F153+F150+F147+F144+F141+F138+F135+F132+F129+F126+F123+F120+F117+F114+F111+F108+F105+F102+F99+F96+F93+F90+F87+F84+F81+F78+F75+F72+F69+F66+F63+F60+F57+F54+F51+F48+F45+F42+F39+F36+F33+F30+F27+F24+F21+F18+F15+F12</f>
        <v>0</v>
      </c>
    </row>
  </sheetData>
  <sheetProtection password="DE43" sheet="1" objects="1" scenarios="1" selectLockedCells="1"/>
  <mergeCells count="96">
    <mergeCell ref="B285:E285"/>
    <mergeCell ref="B288:E288"/>
    <mergeCell ref="B270:E270"/>
    <mergeCell ref="B273:E273"/>
    <mergeCell ref="B276:E276"/>
    <mergeCell ref="B279:E279"/>
    <mergeCell ref="B282:E282"/>
    <mergeCell ref="B255:E255"/>
    <mergeCell ref="B258:E258"/>
    <mergeCell ref="B261:E261"/>
    <mergeCell ref="B264:E264"/>
    <mergeCell ref="B267:E267"/>
    <mergeCell ref="B240:E240"/>
    <mergeCell ref="B243:E243"/>
    <mergeCell ref="B246:E246"/>
    <mergeCell ref="B249:E249"/>
    <mergeCell ref="B252:E252"/>
    <mergeCell ref="B225:E225"/>
    <mergeCell ref="B228:E228"/>
    <mergeCell ref="B231:E231"/>
    <mergeCell ref="B234:E234"/>
    <mergeCell ref="B237:E237"/>
    <mergeCell ref="B210:E210"/>
    <mergeCell ref="B213:E213"/>
    <mergeCell ref="B216:E216"/>
    <mergeCell ref="B219:E219"/>
    <mergeCell ref="B222:E222"/>
    <mergeCell ref="B207:E207"/>
    <mergeCell ref="B186:E186"/>
    <mergeCell ref="B189:E189"/>
    <mergeCell ref="B192:E192"/>
    <mergeCell ref="B195:E195"/>
    <mergeCell ref="B198:E198"/>
    <mergeCell ref="B177:E177"/>
    <mergeCell ref="B180:E180"/>
    <mergeCell ref="B183:E183"/>
    <mergeCell ref="B201:E201"/>
    <mergeCell ref="B204:E204"/>
    <mergeCell ref="B162:E162"/>
    <mergeCell ref="B165:E165"/>
    <mergeCell ref="B168:E168"/>
    <mergeCell ref="B171:E171"/>
    <mergeCell ref="B174:E174"/>
    <mergeCell ref="B147:E147"/>
    <mergeCell ref="B150:E150"/>
    <mergeCell ref="B153:E153"/>
    <mergeCell ref="B156:E156"/>
    <mergeCell ref="B159:E159"/>
    <mergeCell ref="B132:E132"/>
    <mergeCell ref="B135:E135"/>
    <mergeCell ref="B138:E138"/>
    <mergeCell ref="B141:E141"/>
    <mergeCell ref="B144:E144"/>
    <mergeCell ref="B117:E117"/>
    <mergeCell ref="B120:E120"/>
    <mergeCell ref="B123:E123"/>
    <mergeCell ref="B126:E126"/>
    <mergeCell ref="B129:E129"/>
    <mergeCell ref="B102:E102"/>
    <mergeCell ref="B105:E105"/>
    <mergeCell ref="B108:E108"/>
    <mergeCell ref="B111:E111"/>
    <mergeCell ref="B114:E114"/>
    <mergeCell ref="B87:E87"/>
    <mergeCell ref="B90:E90"/>
    <mergeCell ref="B93:E93"/>
    <mergeCell ref="B96:E96"/>
    <mergeCell ref="B99:E99"/>
    <mergeCell ref="B72:E72"/>
    <mergeCell ref="B75:E75"/>
    <mergeCell ref="B78:E78"/>
    <mergeCell ref="B81:E81"/>
    <mergeCell ref="B84:E84"/>
    <mergeCell ref="B69:E69"/>
    <mergeCell ref="B48:E48"/>
    <mergeCell ref="B63:E63"/>
    <mergeCell ref="B51:E51"/>
    <mergeCell ref="B54:E54"/>
    <mergeCell ref="B57:E57"/>
    <mergeCell ref="B60:E60"/>
    <mergeCell ref="A291:E291"/>
    <mergeCell ref="A4:B4"/>
    <mergeCell ref="B24:E24"/>
    <mergeCell ref="B27:E27"/>
    <mergeCell ref="B30:E30"/>
    <mergeCell ref="B33:E33"/>
    <mergeCell ref="B36:E36"/>
    <mergeCell ref="A11:F11"/>
    <mergeCell ref="B12:E12"/>
    <mergeCell ref="B15:E15"/>
    <mergeCell ref="B18:E18"/>
    <mergeCell ref="B21:E21"/>
    <mergeCell ref="B39:E39"/>
    <mergeCell ref="B42:E42"/>
    <mergeCell ref="B45:E45"/>
    <mergeCell ref="B66:E66"/>
  </mergeCells>
  <pageMargins left="0.7" right="0.7" top="0.75" bottom="0.75" header="0.3" footer="0.3"/>
  <pageSetup paperSize="9" scale="60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228"/>
  <sheetViews>
    <sheetView view="pageBreakPreview" topLeftCell="A19" zoomScaleNormal="100" zoomScaleSheetLayoutView="100" workbookViewId="0">
      <selection activeCell="E13" sqref="E13"/>
    </sheetView>
  </sheetViews>
  <sheetFormatPr defaultRowHeight="15"/>
  <cols>
    <col min="1" max="1" width="40.7109375" customWidth="1"/>
    <col min="2" max="2" width="53.7109375" bestFit="1" customWidth="1"/>
    <col min="4" max="4" width="12.28515625" bestFit="1" customWidth="1"/>
    <col min="5" max="5" width="15.42578125" style="13" bestFit="1" customWidth="1"/>
    <col min="6" max="6" width="13.5703125" style="13" customWidth="1"/>
  </cols>
  <sheetData>
    <row r="1" spans="1:6">
      <c r="A1" s="7" t="s">
        <v>0</v>
      </c>
      <c r="B1" s="7" t="s">
        <v>1</v>
      </c>
    </row>
    <row r="2" spans="1:6">
      <c r="A2" s="7"/>
      <c r="B2" s="7" t="s">
        <v>2</v>
      </c>
    </row>
    <row r="3" spans="1:6">
      <c r="A3" s="7" t="s">
        <v>3</v>
      </c>
      <c r="B3" s="7" t="s">
        <v>4</v>
      </c>
    </row>
    <row r="4" spans="1:6">
      <c r="A4" s="27" t="s">
        <v>33</v>
      </c>
      <c r="B4" s="28"/>
    </row>
    <row r="5" spans="1:6">
      <c r="A5" s="8" t="s">
        <v>5</v>
      </c>
      <c r="B5" s="8" t="s">
        <v>6</v>
      </c>
    </row>
    <row r="6" spans="1:6">
      <c r="A6" s="10" t="s">
        <v>7</v>
      </c>
      <c r="B6" s="10" t="s">
        <v>8</v>
      </c>
    </row>
    <row r="7" spans="1:6">
      <c r="A7" s="7" t="s">
        <v>10</v>
      </c>
      <c r="B7" s="7" t="s">
        <v>9</v>
      </c>
    </row>
    <row r="8" spans="1:6">
      <c r="A8" s="8" t="s">
        <v>12</v>
      </c>
      <c r="B8" s="8" t="s">
        <v>11</v>
      </c>
    </row>
    <row r="9" spans="1:6">
      <c r="A9" s="11"/>
      <c r="B9" s="11"/>
    </row>
    <row r="10" spans="1:6">
      <c r="A10" s="4" t="s">
        <v>18</v>
      </c>
      <c r="B10" s="4" t="s">
        <v>19</v>
      </c>
      <c r="C10" s="4" t="s">
        <v>20</v>
      </c>
      <c r="D10" s="4" t="s">
        <v>21</v>
      </c>
      <c r="E10" s="15" t="s">
        <v>22</v>
      </c>
      <c r="F10" s="15" t="s">
        <v>23</v>
      </c>
    </row>
    <row r="11" spans="1:6">
      <c r="A11" s="34" t="s">
        <v>340</v>
      </c>
      <c r="B11" s="34"/>
      <c r="C11" s="34"/>
      <c r="D11" s="34"/>
      <c r="E11" s="34"/>
      <c r="F11" s="34"/>
    </row>
    <row r="12" spans="1:6">
      <c r="A12" s="5" t="s">
        <v>17</v>
      </c>
      <c r="B12" s="33" t="s">
        <v>344</v>
      </c>
      <c r="C12" s="33"/>
      <c r="D12" s="33"/>
      <c r="E12" s="33"/>
      <c r="F12" s="17">
        <f>SUM(F13:F14)</f>
        <v>0</v>
      </c>
    </row>
    <row r="13" spans="1:6">
      <c r="A13" s="5" t="s">
        <v>424</v>
      </c>
      <c r="B13" s="6" t="s">
        <v>26</v>
      </c>
      <c r="C13" s="6">
        <v>722</v>
      </c>
      <c r="D13" s="6">
        <v>0.8</v>
      </c>
      <c r="E13" s="16"/>
      <c r="F13" s="18">
        <f>C13*D13*E13</f>
        <v>0</v>
      </c>
    </row>
    <row r="14" spans="1:6">
      <c r="A14" s="5" t="s">
        <v>425</v>
      </c>
      <c r="B14" s="41"/>
      <c r="C14" s="6">
        <v>1</v>
      </c>
      <c r="D14" s="6">
        <v>0.8</v>
      </c>
      <c r="E14" s="16"/>
      <c r="F14" s="18">
        <f t="shared" ref="F14" si="0">C14*D14*E14</f>
        <v>0</v>
      </c>
    </row>
    <row r="15" spans="1:6">
      <c r="A15" s="5" t="s">
        <v>298</v>
      </c>
      <c r="B15" s="33" t="s">
        <v>345</v>
      </c>
      <c r="C15" s="33"/>
      <c r="D15" s="33"/>
      <c r="E15" s="33"/>
      <c r="F15" s="17">
        <f>SUM(F16:F17)</f>
        <v>0</v>
      </c>
    </row>
    <row r="16" spans="1:6">
      <c r="A16" s="5" t="s">
        <v>424</v>
      </c>
      <c r="B16" s="6" t="s">
        <v>26</v>
      </c>
      <c r="C16" s="6">
        <v>176</v>
      </c>
      <c r="D16" s="6">
        <v>0.3</v>
      </c>
      <c r="E16" s="16"/>
      <c r="F16" s="18">
        <f>C16*D16*E16</f>
        <v>0</v>
      </c>
    </row>
    <row r="17" spans="1:6">
      <c r="A17" s="5" t="s">
        <v>425</v>
      </c>
      <c r="B17" s="41"/>
      <c r="C17" s="6">
        <v>1</v>
      </c>
      <c r="D17" s="6">
        <v>0.3</v>
      </c>
      <c r="E17" s="16"/>
      <c r="F17" s="18">
        <f t="shared" ref="F17" si="1">C17*D17*E17</f>
        <v>0</v>
      </c>
    </row>
    <row r="18" spans="1:6" ht="30" customHeight="1">
      <c r="A18" s="5" t="s">
        <v>10</v>
      </c>
      <c r="B18" s="37" t="s">
        <v>346</v>
      </c>
      <c r="C18" s="33"/>
      <c r="D18" s="33"/>
      <c r="E18" s="33"/>
      <c r="F18" s="17">
        <f>SUM(F19:F20)</f>
        <v>0</v>
      </c>
    </row>
    <row r="19" spans="1:6">
      <c r="A19" s="5" t="s">
        <v>424</v>
      </c>
      <c r="B19" s="6" t="s">
        <v>26</v>
      </c>
      <c r="C19" s="6">
        <v>528</v>
      </c>
      <c r="D19" s="6">
        <v>0.4</v>
      </c>
      <c r="E19" s="16"/>
      <c r="F19" s="18">
        <f>C19*D19*E19</f>
        <v>0</v>
      </c>
    </row>
    <row r="20" spans="1:6">
      <c r="A20" s="5" t="s">
        <v>425</v>
      </c>
      <c r="B20" s="41"/>
      <c r="C20" s="6">
        <v>1</v>
      </c>
      <c r="D20" s="6">
        <v>0.4</v>
      </c>
      <c r="E20" s="16"/>
      <c r="F20" s="18">
        <f t="shared" ref="F20" si="2">C20*D20*E20</f>
        <v>0</v>
      </c>
    </row>
    <row r="21" spans="1:6">
      <c r="A21" s="5" t="s">
        <v>299</v>
      </c>
      <c r="B21" s="33" t="s">
        <v>347</v>
      </c>
      <c r="C21" s="33"/>
      <c r="D21" s="33"/>
      <c r="E21" s="33"/>
      <c r="F21" s="17">
        <f>SUM(F22:F23)</f>
        <v>0</v>
      </c>
    </row>
    <row r="22" spans="1:6">
      <c r="A22" s="5" t="s">
        <v>424</v>
      </c>
      <c r="B22" s="6" t="s">
        <v>26</v>
      </c>
      <c r="C22" s="6">
        <v>143</v>
      </c>
      <c r="D22" s="6">
        <v>0.4</v>
      </c>
      <c r="E22" s="16"/>
      <c r="F22" s="18">
        <f>C22*D22*E22</f>
        <v>0</v>
      </c>
    </row>
    <row r="23" spans="1:6">
      <c r="A23" s="5" t="s">
        <v>425</v>
      </c>
      <c r="B23" s="41"/>
      <c r="C23" s="6">
        <v>1</v>
      </c>
      <c r="D23" s="6">
        <v>0.4</v>
      </c>
      <c r="E23" s="16"/>
      <c r="F23" s="18">
        <f t="shared" ref="F23" si="3">C23*D23*E23</f>
        <v>0</v>
      </c>
    </row>
    <row r="24" spans="1:6">
      <c r="A24" s="5" t="s">
        <v>300</v>
      </c>
      <c r="B24" s="33" t="s">
        <v>348</v>
      </c>
      <c r="C24" s="33"/>
      <c r="D24" s="33"/>
      <c r="E24" s="33"/>
      <c r="F24" s="17">
        <f>SUM(F25:F26)</f>
        <v>0</v>
      </c>
    </row>
    <row r="25" spans="1:6">
      <c r="A25" s="5" t="s">
        <v>424</v>
      </c>
      <c r="B25" s="6" t="s">
        <v>26</v>
      </c>
      <c r="C25" s="6">
        <v>202</v>
      </c>
      <c r="D25" s="6">
        <v>0.4</v>
      </c>
      <c r="E25" s="16"/>
      <c r="F25" s="18">
        <f>C25*D25*E25</f>
        <v>0</v>
      </c>
    </row>
    <row r="26" spans="1:6">
      <c r="A26" s="5" t="s">
        <v>425</v>
      </c>
      <c r="B26" s="41"/>
      <c r="C26" s="6">
        <v>1</v>
      </c>
      <c r="D26" s="6">
        <v>0.4</v>
      </c>
      <c r="E26" s="16"/>
      <c r="F26" s="18">
        <f>C26*D26*E26</f>
        <v>0</v>
      </c>
    </row>
    <row r="27" spans="1:6">
      <c r="A27" s="5" t="s">
        <v>38</v>
      </c>
      <c r="B27" s="33" t="s">
        <v>349</v>
      </c>
      <c r="C27" s="33"/>
      <c r="D27" s="33"/>
      <c r="E27" s="33"/>
      <c r="F27" s="17">
        <f>SUM(F28:F29)</f>
        <v>0</v>
      </c>
    </row>
    <row r="28" spans="1:6">
      <c r="A28" s="5" t="s">
        <v>424</v>
      </c>
      <c r="B28" s="6" t="s">
        <v>26</v>
      </c>
      <c r="C28" s="6">
        <v>228</v>
      </c>
      <c r="D28" s="6">
        <v>0.3</v>
      </c>
      <c r="E28" s="16"/>
      <c r="F28" s="18">
        <f>C28*D28*E28</f>
        <v>0</v>
      </c>
    </row>
    <row r="29" spans="1:6">
      <c r="A29" s="5" t="s">
        <v>425</v>
      </c>
      <c r="B29" s="41"/>
      <c r="C29" s="6">
        <v>1</v>
      </c>
      <c r="D29" s="6">
        <v>0.3</v>
      </c>
      <c r="E29" s="16"/>
      <c r="F29" s="18">
        <f t="shared" ref="F29" si="4">C29*D29*E29</f>
        <v>0</v>
      </c>
    </row>
    <row r="30" spans="1:6" ht="31.5" customHeight="1">
      <c r="A30" s="5" t="s">
        <v>40</v>
      </c>
      <c r="B30" s="37" t="s">
        <v>350</v>
      </c>
      <c r="C30" s="33"/>
      <c r="D30" s="33"/>
      <c r="E30" s="33"/>
      <c r="F30" s="17">
        <f>SUM(F31:F32)</f>
        <v>0</v>
      </c>
    </row>
    <row r="31" spans="1:6">
      <c r="A31" s="5" t="s">
        <v>424</v>
      </c>
      <c r="B31" s="6" t="s">
        <v>26</v>
      </c>
      <c r="C31" s="6">
        <v>828</v>
      </c>
      <c r="D31" s="6">
        <v>0.5</v>
      </c>
      <c r="E31" s="16"/>
      <c r="F31" s="18">
        <f>C31*D31*E31</f>
        <v>0</v>
      </c>
    </row>
    <row r="32" spans="1:6">
      <c r="A32" s="5" t="s">
        <v>425</v>
      </c>
      <c r="B32" s="41"/>
      <c r="C32" s="6">
        <v>1</v>
      </c>
      <c r="D32" s="6">
        <v>0.5</v>
      </c>
      <c r="E32" s="16"/>
      <c r="F32" s="18">
        <f t="shared" ref="F32" si="5">C32*D32*E32</f>
        <v>0</v>
      </c>
    </row>
    <row r="33" spans="1:6">
      <c r="A33" s="5" t="s">
        <v>169</v>
      </c>
      <c r="B33" s="33" t="s">
        <v>351</v>
      </c>
      <c r="C33" s="33"/>
      <c r="D33" s="33"/>
      <c r="E33" s="33"/>
      <c r="F33" s="17">
        <f>SUM(F34:F35)</f>
        <v>0</v>
      </c>
    </row>
    <row r="34" spans="1:6">
      <c r="A34" s="5" t="s">
        <v>424</v>
      </c>
      <c r="B34" s="6" t="s">
        <v>26</v>
      </c>
      <c r="C34" s="6">
        <v>51</v>
      </c>
      <c r="D34" s="6">
        <v>0.6</v>
      </c>
      <c r="E34" s="16"/>
      <c r="F34" s="18">
        <f>C34*D34*E34</f>
        <v>0</v>
      </c>
    </row>
    <row r="35" spans="1:6">
      <c r="A35" s="5" t="s">
        <v>425</v>
      </c>
      <c r="B35" s="41"/>
      <c r="C35" s="6">
        <v>1</v>
      </c>
      <c r="D35" s="6">
        <v>0.6</v>
      </c>
      <c r="E35" s="16"/>
      <c r="F35" s="18">
        <f t="shared" ref="F35" si="6">C35*D35*E35</f>
        <v>0</v>
      </c>
    </row>
    <row r="36" spans="1:6">
      <c r="A36" s="5" t="s">
        <v>170</v>
      </c>
      <c r="B36" s="33" t="s">
        <v>352</v>
      </c>
      <c r="C36" s="33"/>
      <c r="D36" s="33"/>
      <c r="E36" s="33"/>
      <c r="F36" s="17">
        <f>SUM(F37:F38)</f>
        <v>0</v>
      </c>
    </row>
    <row r="37" spans="1:6">
      <c r="A37" s="5" t="s">
        <v>424</v>
      </c>
      <c r="B37" s="6" t="s">
        <v>26</v>
      </c>
      <c r="C37" s="6">
        <v>847</v>
      </c>
      <c r="D37" s="6">
        <v>0.5</v>
      </c>
      <c r="E37" s="16"/>
      <c r="F37" s="18">
        <f>C37*D37*E37</f>
        <v>0</v>
      </c>
    </row>
    <row r="38" spans="1:6">
      <c r="A38" s="5" t="s">
        <v>425</v>
      </c>
      <c r="B38" s="41"/>
      <c r="C38" s="6">
        <v>1</v>
      </c>
      <c r="D38" s="6">
        <v>0.5</v>
      </c>
      <c r="E38" s="16"/>
      <c r="F38" s="18">
        <f t="shared" ref="F38" si="7">C38*D38*E38</f>
        <v>0</v>
      </c>
    </row>
    <row r="39" spans="1:6">
      <c r="A39" s="5" t="s">
        <v>171</v>
      </c>
      <c r="B39" s="33" t="s">
        <v>353</v>
      </c>
      <c r="C39" s="33"/>
      <c r="D39" s="33"/>
      <c r="E39" s="33"/>
      <c r="F39" s="17">
        <f>SUM(F40:F41)</f>
        <v>0</v>
      </c>
    </row>
    <row r="40" spans="1:6">
      <c r="A40" s="5" t="s">
        <v>424</v>
      </c>
      <c r="B40" s="6" t="s">
        <v>26</v>
      </c>
      <c r="C40" s="6">
        <v>87</v>
      </c>
      <c r="D40" s="6">
        <v>0.3</v>
      </c>
      <c r="E40" s="16"/>
      <c r="F40" s="18">
        <f>C40*D40*E40</f>
        <v>0</v>
      </c>
    </row>
    <row r="41" spans="1:6">
      <c r="A41" s="5" t="s">
        <v>425</v>
      </c>
      <c r="B41" s="41"/>
      <c r="C41" s="6">
        <v>1</v>
      </c>
      <c r="D41" s="6">
        <v>0.3</v>
      </c>
      <c r="E41" s="16"/>
      <c r="F41" s="18">
        <f t="shared" ref="F41" si="8">C41*D41*E41</f>
        <v>0</v>
      </c>
    </row>
    <row r="42" spans="1:6" ht="30" customHeight="1">
      <c r="A42" s="5" t="s">
        <v>172</v>
      </c>
      <c r="B42" s="37" t="s">
        <v>354</v>
      </c>
      <c r="C42" s="33"/>
      <c r="D42" s="33"/>
      <c r="E42" s="33"/>
      <c r="F42" s="17">
        <f>SUM(F43:F44)</f>
        <v>0</v>
      </c>
    </row>
    <row r="43" spans="1:6">
      <c r="A43" s="5" t="s">
        <v>424</v>
      </c>
      <c r="B43" s="6" t="s">
        <v>26</v>
      </c>
      <c r="C43" s="6">
        <v>271</v>
      </c>
      <c r="D43" s="6">
        <v>0.3</v>
      </c>
      <c r="E43" s="16"/>
      <c r="F43" s="18">
        <f>C43*D43*E43</f>
        <v>0</v>
      </c>
    </row>
    <row r="44" spans="1:6">
      <c r="A44" s="5" t="s">
        <v>425</v>
      </c>
      <c r="B44" s="41"/>
      <c r="C44" s="6">
        <v>2</v>
      </c>
      <c r="D44" s="6">
        <v>0.3</v>
      </c>
      <c r="E44" s="16"/>
      <c r="F44" s="18">
        <f t="shared" ref="F44" si="9">C44*D44*E44</f>
        <v>0</v>
      </c>
    </row>
    <row r="45" spans="1:6">
      <c r="A45" s="5" t="s">
        <v>48</v>
      </c>
      <c r="B45" s="33" t="s">
        <v>355</v>
      </c>
      <c r="C45" s="33"/>
      <c r="D45" s="33"/>
      <c r="E45" s="33"/>
      <c r="F45" s="17">
        <f>SUM(F46:F47)</f>
        <v>0</v>
      </c>
    </row>
    <row r="46" spans="1:6">
      <c r="A46" s="5" t="s">
        <v>424</v>
      </c>
      <c r="B46" s="6" t="s">
        <v>26</v>
      </c>
      <c r="C46" s="6">
        <v>8</v>
      </c>
      <c r="D46" s="6">
        <v>0.3</v>
      </c>
      <c r="E46" s="16"/>
      <c r="F46" s="18">
        <f>C46*D46*E46</f>
        <v>0</v>
      </c>
    </row>
    <row r="47" spans="1:6">
      <c r="A47" s="5" t="s">
        <v>425</v>
      </c>
      <c r="B47" s="41"/>
      <c r="C47" s="6">
        <v>1</v>
      </c>
      <c r="D47" s="6">
        <v>0.3</v>
      </c>
      <c r="E47" s="16"/>
      <c r="F47" s="18">
        <f t="shared" ref="F47" si="10">C47*D47*E47</f>
        <v>0</v>
      </c>
    </row>
    <row r="48" spans="1:6">
      <c r="A48" s="5" t="s">
        <v>173</v>
      </c>
      <c r="B48" s="33" t="s">
        <v>356</v>
      </c>
      <c r="C48" s="33"/>
      <c r="D48" s="33"/>
      <c r="E48" s="33"/>
      <c r="F48" s="17">
        <f>SUM(F49:F50)</f>
        <v>0</v>
      </c>
    </row>
    <row r="49" spans="1:6">
      <c r="A49" s="5" t="s">
        <v>424</v>
      </c>
      <c r="B49" s="43" t="s">
        <v>26</v>
      </c>
      <c r="C49" s="44">
        <v>12</v>
      </c>
      <c r="D49" s="44">
        <v>0.9</v>
      </c>
      <c r="E49" s="45"/>
      <c r="F49" s="46">
        <f>C49*D49*E49</f>
        <v>0</v>
      </c>
    </row>
    <row r="50" spans="1:6">
      <c r="A50" s="5" t="s">
        <v>425</v>
      </c>
      <c r="B50" s="41"/>
      <c r="C50" s="6">
        <v>1</v>
      </c>
      <c r="D50" s="6">
        <v>0.9</v>
      </c>
      <c r="E50" s="16"/>
      <c r="F50" s="18">
        <f>C50*D50*E50</f>
        <v>0</v>
      </c>
    </row>
    <row r="51" spans="1:6">
      <c r="A51" s="5" t="s">
        <v>51</v>
      </c>
      <c r="B51" s="37" t="s">
        <v>357</v>
      </c>
      <c r="C51" s="33"/>
      <c r="D51" s="33"/>
      <c r="E51" s="33"/>
      <c r="F51" s="17">
        <f>SUM(F52:F53)</f>
        <v>0</v>
      </c>
    </row>
    <row r="52" spans="1:6">
      <c r="A52" s="5" t="s">
        <v>424</v>
      </c>
      <c r="B52" s="6" t="s">
        <v>26</v>
      </c>
      <c r="C52" s="6">
        <v>156</v>
      </c>
      <c r="D52" s="6">
        <v>0.3</v>
      </c>
      <c r="E52" s="16"/>
      <c r="F52" s="18">
        <f>C52*D52*E52</f>
        <v>0</v>
      </c>
    </row>
    <row r="53" spans="1:6">
      <c r="A53" s="5" t="s">
        <v>425</v>
      </c>
      <c r="B53" s="41"/>
      <c r="C53" s="6">
        <v>1</v>
      </c>
      <c r="D53" s="6">
        <v>0.3</v>
      </c>
      <c r="E53" s="16"/>
      <c r="F53" s="18">
        <f t="shared" ref="F53" si="11">C53*D53*E53</f>
        <v>0</v>
      </c>
    </row>
    <row r="54" spans="1:6">
      <c r="A54" s="5" t="s">
        <v>174</v>
      </c>
      <c r="B54" s="33" t="s">
        <v>358</v>
      </c>
      <c r="C54" s="33"/>
      <c r="D54" s="33"/>
      <c r="E54" s="33"/>
      <c r="F54" s="17">
        <f>SUM(F55:F56)</f>
        <v>0</v>
      </c>
    </row>
    <row r="55" spans="1:6">
      <c r="A55" s="5" t="s">
        <v>424</v>
      </c>
      <c r="B55" s="6" t="s">
        <v>26</v>
      </c>
      <c r="C55" s="6">
        <v>52</v>
      </c>
      <c r="D55" s="6">
        <v>0.2</v>
      </c>
      <c r="E55" s="16"/>
      <c r="F55" s="18">
        <f>C55*D55*E55</f>
        <v>0</v>
      </c>
    </row>
    <row r="56" spans="1:6">
      <c r="A56" s="5" t="s">
        <v>425</v>
      </c>
      <c r="B56" s="41"/>
      <c r="C56" s="6">
        <v>1</v>
      </c>
      <c r="D56" s="6">
        <v>0.2</v>
      </c>
      <c r="E56" s="16"/>
      <c r="F56" s="18">
        <f t="shared" ref="F56" si="12">C56*D56*E56</f>
        <v>0</v>
      </c>
    </row>
    <row r="57" spans="1:6">
      <c r="A57" s="5" t="s">
        <v>186</v>
      </c>
      <c r="B57" s="33" t="s">
        <v>359</v>
      </c>
      <c r="C57" s="33"/>
      <c r="D57" s="33"/>
      <c r="E57" s="33"/>
      <c r="F57" s="17">
        <f>SUM(F58:F59)</f>
        <v>0</v>
      </c>
    </row>
    <row r="58" spans="1:6">
      <c r="A58" s="5" t="s">
        <v>424</v>
      </c>
      <c r="B58" s="6" t="s">
        <v>26</v>
      </c>
      <c r="C58" s="6">
        <v>58</v>
      </c>
      <c r="D58" s="6">
        <v>0.3</v>
      </c>
      <c r="E58" s="16"/>
      <c r="F58" s="18">
        <f>C58*D58*E58</f>
        <v>0</v>
      </c>
    </row>
    <row r="59" spans="1:6">
      <c r="A59" s="5" t="s">
        <v>425</v>
      </c>
      <c r="B59" s="41"/>
      <c r="C59" s="6">
        <v>1</v>
      </c>
      <c r="D59" s="6">
        <v>0.3</v>
      </c>
      <c r="E59" s="16"/>
      <c r="F59" s="18">
        <f t="shared" ref="F59" si="13">C59*D59*E59</f>
        <v>0</v>
      </c>
    </row>
    <row r="60" spans="1:6" ht="31.5" customHeight="1">
      <c r="A60" s="5" t="s">
        <v>187</v>
      </c>
      <c r="B60" s="37" t="s">
        <v>360</v>
      </c>
      <c r="C60" s="33"/>
      <c r="D60" s="33"/>
      <c r="E60" s="33"/>
      <c r="F60" s="17">
        <f>SUM(F61:F62)</f>
        <v>0</v>
      </c>
    </row>
    <row r="61" spans="1:6">
      <c r="A61" s="5" t="s">
        <v>424</v>
      </c>
      <c r="B61" s="6" t="s">
        <v>26</v>
      </c>
      <c r="C61" s="6">
        <v>104</v>
      </c>
      <c r="D61" s="6">
        <v>0.3</v>
      </c>
      <c r="E61" s="16"/>
      <c r="F61" s="18">
        <f>C61*D61*E61</f>
        <v>0</v>
      </c>
    </row>
    <row r="62" spans="1:6">
      <c r="A62" s="5" t="s">
        <v>425</v>
      </c>
      <c r="B62" s="41"/>
      <c r="C62" s="6">
        <v>1</v>
      </c>
      <c r="D62" s="6">
        <v>0.3</v>
      </c>
      <c r="E62" s="16"/>
      <c r="F62" s="18">
        <f t="shared" ref="F62" si="14">C62*D62*E62</f>
        <v>0</v>
      </c>
    </row>
    <row r="63" spans="1:6">
      <c r="A63" s="5" t="s">
        <v>188</v>
      </c>
      <c r="B63" s="33" t="s">
        <v>361</v>
      </c>
      <c r="C63" s="33"/>
      <c r="D63" s="33"/>
      <c r="E63" s="33"/>
      <c r="F63" s="17">
        <f>SUM(F64:F65)</f>
        <v>0</v>
      </c>
    </row>
    <row r="64" spans="1:6">
      <c r="A64" s="5" t="s">
        <v>424</v>
      </c>
      <c r="B64" s="6" t="s">
        <v>26</v>
      </c>
      <c r="C64" s="6">
        <v>39</v>
      </c>
      <c r="D64" s="6">
        <v>0.3</v>
      </c>
      <c r="E64" s="16"/>
      <c r="F64" s="18">
        <f>C64*D64*E64</f>
        <v>0</v>
      </c>
    </row>
    <row r="65" spans="1:6">
      <c r="A65" s="5" t="s">
        <v>425</v>
      </c>
      <c r="B65" s="41"/>
      <c r="C65" s="6">
        <v>1</v>
      </c>
      <c r="D65" s="6">
        <v>0.3</v>
      </c>
      <c r="E65" s="16"/>
      <c r="F65" s="18">
        <f t="shared" ref="F65" si="15">C65*D65*E65</f>
        <v>0</v>
      </c>
    </row>
    <row r="66" spans="1:6" ht="29.25" customHeight="1">
      <c r="A66" s="5" t="s">
        <v>57</v>
      </c>
      <c r="B66" s="37" t="s">
        <v>362</v>
      </c>
      <c r="C66" s="33"/>
      <c r="D66" s="33"/>
      <c r="E66" s="33"/>
      <c r="F66" s="17">
        <f>SUM(F67:F68)</f>
        <v>0</v>
      </c>
    </row>
    <row r="67" spans="1:6">
      <c r="A67" s="5" t="s">
        <v>424</v>
      </c>
      <c r="B67" s="6" t="s">
        <v>26</v>
      </c>
      <c r="C67" s="6">
        <v>20</v>
      </c>
      <c r="D67" s="6">
        <v>0.9</v>
      </c>
      <c r="E67" s="16"/>
      <c r="F67" s="18">
        <f>C67*D67*E67</f>
        <v>0</v>
      </c>
    </row>
    <row r="68" spans="1:6">
      <c r="A68" s="5" t="s">
        <v>425</v>
      </c>
      <c r="B68" s="41"/>
      <c r="C68" s="6">
        <v>1</v>
      </c>
      <c r="D68" s="6">
        <v>0.9</v>
      </c>
      <c r="E68" s="16"/>
      <c r="F68" s="18">
        <f t="shared" ref="F68" si="16">C68*D68*E68</f>
        <v>0</v>
      </c>
    </row>
    <row r="69" spans="1:6">
      <c r="A69" s="5" t="s">
        <v>59</v>
      </c>
      <c r="B69" s="33" t="s">
        <v>363</v>
      </c>
      <c r="C69" s="33"/>
      <c r="D69" s="33"/>
      <c r="E69" s="33"/>
      <c r="F69" s="17">
        <f>SUM(F70:F71)</f>
        <v>0</v>
      </c>
    </row>
    <row r="70" spans="1:6">
      <c r="A70" s="5" t="s">
        <v>424</v>
      </c>
      <c r="B70" s="6" t="s">
        <v>28</v>
      </c>
      <c r="C70" s="6">
        <v>1</v>
      </c>
      <c r="D70" s="6">
        <v>0.3</v>
      </c>
      <c r="E70" s="16"/>
      <c r="F70" s="18">
        <f t="shared" ref="F70:F71" si="17">C70*D70*E70</f>
        <v>0</v>
      </c>
    </row>
    <row r="71" spans="1:6">
      <c r="A71" s="5" t="s">
        <v>425</v>
      </c>
      <c r="B71" s="41"/>
      <c r="C71" s="6">
        <v>1</v>
      </c>
      <c r="D71" s="6">
        <v>0.3</v>
      </c>
      <c r="E71" s="16"/>
      <c r="F71" s="18">
        <f t="shared" si="17"/>
        <v>0</v>
      </c>
    </row>
    <row r="72" spans="1:6">
      <c r="A72" s="5" t="s">
        <v>61</v>
      </c>
      <c r="B72" s="33" t="s">
        <v>364</v>
      </c>
      <c r="C72" s="33"/>
      <c r="D72" s="33"/>
      <c r="E72" s="33"/>
      <c r="F72" s="17">
        <f>SUM(F73:F74)</f>
        <v>0</v>
      </c>
    </row>
    <row r="73" spans="1:6">
      <c r="A73" s="5" t="s">
        <v>424</v>
      </c>
      <c r="B73" s="6" t="s">
        <v>26</v>
      </c>
      <c r="C73" s="6">
        <v>16</v>
      </c>
      <c r="D73" s="6">
        <v>0.3</v>
      </c>
      <c r="E73" s="16"/>
      <c r="F73" s="18">
        <f>C73*D73*E73</f>
        <v>0</v>
      </c>
    </row>
    <row r="74" spans="1:6">
      <c r="A74" s="5" t="s">
        <v>425</v>
      </c>
      <c r="B74" s="41"/>
      <c r="C74" s="6">
        <v>1</v>
      </c>
      <c r="D74" s="6">
        <v>0.3</v>
      </c>
      <c r="E74" s="16"/>
      <c r="F74" s="18">
        <f t="shared" ref="F74" si="18">C74*D74*E74</f>
        <v>0</v>
      </c>
    </row>
    <row r="75" spans="1:6">
      <c r="A75" s="5" t="s">
        <v>63</v>
      </c>
      <c r="B75" s="33" t="s">
        <v>365</v>
      </c>
      <c r="C75" s="33"/>
      <c r="D75" s="33"/>
      <c r="E75" s="33"/>
      <c r="F75" s="17">
        <f>SUM(F76:F77)</f>
        <v>0</v>
      </c>
    </row>
    <row r="76" spans="1:6">
      <c r="A76" s="5" t="s">
        <v>424</v>
      </c>
      <c r="B76" s="43" t="s">
        <v>26</v>
      </c>
      <c r="C76" s="44">
        <v>4</v>
      </c>
      <c r="D76" s="44">
        <v>0.3</v>
      </c>
      <c r="E76" s="45"/>
      <c r="F76" s="46">
        <f>C76*E76*D76</f>
        <v>0</v>
      </c>
    </row>
    <row r="77" spans="1:6">
      <c r="A77" s="5" t="s">
        <v>425</v>
      </c>
      <c r="B77" s="41"/>
      <c r="C77" s="6">
        <v>1</v>
      </c>
      <c r="D77" s="6">
        <v>0.3</v>
      </c>
      <c r="E77" s="16"/>
      <c r="F77" s="18">
        <f t="shared" ref="F77" si="19">C77*D77*E77</f>
        <v>0</v>
      </c>
    </row>
    <row r="78" spans="1:6" ht="31.5" customHeight="1">
      <c r="A78" s="5" t="s">
        <v>65</v>
      </c>
      <c r="B78" s="37" t="s">
        <v>366</v>
      </c>
      <c r="C78" s="33"/>
      <c r="D78" s="33"/>
      <c r="E78" s="33"/>
      <c r="F78" s="17">
        <f>SUM(F79:F80)</f>
        <v>0</v>
      </c>
    </row>
    <row r="79" spans="1:6">
      <c r="A79" s="5" t="s">
        <v>424</v>
      </c>
      <c r="B79" s="6" t="s">
        <v>26</v>
      </c>
      <c r="C79" s="6">
        <v>82</v>
      </c>
      <c r="D79" s="6">
        <v>0.3</v>
      </c>
      <c r="E79" s="16"/>
      <c r="F79" s="18">
        <f>C79*D79*E79</f>
        <v>0</v>
      </c>
    </row>
    <row r="80" spans="1:6">
      <c r="A80" s="5" t="s">
        <v>425</v>
      </c>
      <c r="B80" s="41"/>
      <c r="C80" s="6">
        <v>1</v>
      </c>
      <c r="D80" s="6">
        <v>0.3</v>
      </c>
      <c r="E80" s="16"/>
      <c r="F80" s="18">
        <f t="shared" ref="F80" si="20">C80*D80*E80</f>
        <v>0</v>
      </c>
    </row>
    <row r="81" spans="1:6">
      <c r="A81" s="5" t="s">
        <v>67</v>
      </c>
      <c r="B81" s="37" t="s">
        <v>367</v>
      </c>
      <c r="C81" s="33"/>
      <c r="D81" s="33"/>
      <c r="E81" s="33"/>
      <c r="F81" s="17">
        <f>SUM(F82:F83)</f>
        <v>0</v>
      </c>
    </row>
    <row r="82" spans="1:6">
      <c r="A82" s="5" t="s">
        <v>424</v>
      </c>
      <c r="B82" s="6" t="s">
        <v>26</v>
      </c>
      <c r="C82" s="6">
        <v>196</v>
      </c>
      <c r="D82" s="6">
        <v>0.3</v>
      </c>
      <c r="E82" s="16"/>
      <c r="F82" s="18">
        <f>C82*D82*E82</f>
        <v>0</v>
      </c>
    </row>
    <row r="83" spans="1:6">
      <c r="A83" s="5" t="s">
        <v>425</v>
      </c>
      <c r="B83" s="41"/>
      <c r="C83" s="6">
        <v>1</v>
      </c>
      <c r="D83" s="6">
        <v>0.3</v>
      </c>
      <c r="E83" s="16"/>
      <c r="F83" s="18">
        <f t="shared" ref="F83" si="21">C83*D83*E83</f>
        <v>0</v>
      </c>
    </row>
    <row r="84" spans="1:6" ht="30" customHeight="1">
      <c r="A84" s="5" t="s">
        <v>192</v>
      </c>
      <c r="B84" s="37" t="s">
        <v>368</v>
      </c>
      <c r="C84" s="33"/>
      <c r="D84" s="33"/>
      <c r="E84" s="33"/>
      <c r="F84" s="17">
        <f>SUM(F85:F86)</f>
        <v>0</v>
      </c>
    </row>
    <row r="85" spans="1:6">
      <c r="A85" s="5" t="s">
        <v>424</v>
      </c>
      <c r="B85" s="6" t="s">
        <v>26</v>
      </c>
      <c r="C85" s="6">
        <v>807</v>
      </c>
      <c r="D85" s="6">
        <v>0.3</v>
      </c>
      <c r="E85" s="16"/>
      <c r="F85" s="18">
        <f>C85*D85*E85</f>
        <v>0</v>
      </c>
    </row>
    <row r="86" spans="1:6">
      <c r="A86" s="5" t="s">
        <v>425</v>
      </c>
      <c r="B86" s="41"/>
      <c r="C86" s="6">
        <v>3</v>
      </c>
      <c r="D86" s="6">
        <v>0.3</v>
      </c>
      <c r="E86" s="16"/>
      <c r="F86" s="18">
        <f t="shared" ref="F86" si="22">C86*D86*E86</f>
        <v>0</v>
      </c>
    </row>
    <row r="87" spans="1:6">
      <c r="A87" s="5" t="s">
        <v>193</v>
      </c>
      <c r="B87" s="37" t="s">
        <v>369</v>
      </c>
      <c r="C87" s="33"/>
      <c r="D87" s="33"/>
      <c r="E87" s="33"/>
      <c r="F87" s="17">
        <f>SUM(F88:F89)</f>
        <v>0</v>
      </c>
    </row>
    <row r="88" spans="1:6">
      <c r="A88" s="5" t="s">
        <v>424</v>
      </c>
      <c r="B88" s="6" t="s">
        <v>26</v>
      </c>
      <c r="C88" s="6">
        <v>229</v>
      </c>
      <c r="D88" s="6">
        <v>0.3</v>
      </c>
      <c r="E88" s="16"/>
      <c r="F88" s="18">
        <f>C88*D88*E88</f>
        <v>0</v>
      </c>
    </row>
    <row r="89" spans="1:6">
      <c r="A89" s="5" t="s">
        <v>425</v>
      </c>
      <c r="B89" s="41"/>
      <c r="C89" s="6">
        <v>1</v>
      </c>
      <c r="D89" s="6">
        <v>0.3</v>
      </c>
      <c r="E89" s="16"/>
      <c r="F89" s="18">
        <f t="shared" ref="F89" si="23">C89*D89*E89</f>
        <v>0</v>
      </c>
    </row>
    <row r="90" spans="1:6">
      <c r="A90" s="5" t="s">
        <v>194</v>
      </c>
      <c r="B90" s="33" t="s">
        <v>370</v>
      </c>
      <c r="C90" s="33"/>
      <c r="D90" s="33"/>
      <c r="E90" s="33"/>
      <c r="F90" s="17">
        <f>SUM(F91:F92)</f>
        <v>0</v>
      </c>
    </row>
    <row r="91" spans="1:6">
      <c r="A91" s="5" t="s">
        <v>424</v>
      </c>
      <c r="B91" s="6" t="s">
        <v>26</v>
      </c>
      <c r="C91" s="6">
        <v>199</v>
      </c>
      <c r="D91" s="6">
        <v>0.3</v>
      </c>
      <c r="E91" s="16"/>
      <c r="F91" s="18">
        <f>C91*D91*E91</f>
        <v>0</v>
      </c>
    </row>
    <row r="92" spans="1:6">
      <c r="A92" s="5" t="s">
        <v>425</v>
      </c>
      <c r="B92" s="41"/>
      <c r="C92" s="6">
        <v>1</v>
      </c>
      <c r="D92" s="6">
        <v>0.3</v>
      </c>
      <c r="E92" s="16"/>
      <c r="F92" s="18">
        <f t="shared" ref="F92" si="24">C92*D92*E92</f>
        <v>0</v>
      </c>
    </row>
    <row r="93" spans="1:6">
      <c r="A93" s="5" t="s">
        <v>195</v>
      </c>
      <c r="B93" s="33" t="s">
        <v>371</v>
      </c>
      <c r="C93" s="33"/>
      <c r="D93" s="33"/>
      <c r="E93" s="33"/>
      <c r="F93" s="17">
        <f>SUM(F94:F95)</f>
        <v>0</v>
      </c>
    </row>
    <row r="94" spans="1:6">
      <c r="A94" s="5" t="s">
        <v>424</v>
      </c>
      <c r="B94" s="43" t="s">
        <v>26</v>
      </c>
      <c r="C94" s="44">
        <v>4</v>
      </c>
      <c r="D94" s="44">
        <v>0.3</v>
      </c>
      <c r="E94" s="45"/>
      <c r="F94" s="46">
        <f>C94*D94*E94</f>
        <v>0</v>
      </c>
    </row>
    <row r="95" spans="1:6">
      <c r="A95" s="5" t="s">
        <v>425</v>
      </c>
      <c r="B95" s="41"/>
      <c r="C95" s="6">
        <v>1</v>
      </c>
      <c r="D95" s="6">
        <v>0.3</v>
      </c>
      <c r="E95" s="16"/>
      <c r="F95" s="18">
        <f t="shared" ref="F95" si="25">C95*D95*E95</f>
        <v>0</v>
      </c>
    </row>
    <row r="96" spans="1:6">
      <c r="A96" s="5" t="s">
        <v>196</v>
      </c>
      <c r="B96" s="37" t="s">
        <v>372</v>
      </c>
      <c r="C96" s="33"/>
      <c r="D96" s="33"/>
      <c r="E96" s="33"/>
      <c r="F96" s="17">
        <f>SUM(F97:F98)</f>
        <v>0</v>
      </c>
    </row>
    <row r="97" spans="1:6">
      <c r="A97" s="5" t="s">
        <v>424</v>
      </c>
      <c r="B97" s="6" t="s">
        <v>26</v>
      </c>
      <c r="C97" s="6">
        <v>404</v>
      </c>
      <c r="D97" s="6">
        <v>0.8</v>
      </c>
      <c r="E97" s="16"/>
      <c r="F97" s="18">
        <f>C97*D97*E97</f>
        <v>0</v>
      </c>
    </row>
    <row r="98" spans="1:6">
      <c r="A98" s="5" t="s">
        <v>425</v>
      </c>
      <c r="B98" s="41"/>
      <c r="C98" s="6">
        <v>1</v>
      </c>
      <c r="D98" s="6">
        <v>0.8</v>
      </c>
      <c r="E98" s="16"/>
      <c r="F98" s="18">
        <f t="shared" ref="F98" si="26">C98*D98*E98</f>
        <v>0</v>
      </c>
    </row>
    <row r="99" spans="1:6">
      <c r="A99" s="5" t="s">
        <v>197</v>
      </c>
      <c r="B99" s="37" t="s">
        <v>373</v>
      </c>
      <c r="C99" s="33"/>
      <c r="D99" s="33"/>
      <c r="E99" s="33"/>
      <c r="F99" s="17">
        <f>SUM(F100:F101)</f>
        <v>0</v>
      </c>
    </row>
    <row r="100" spans="1:6">
      <c r="A100" s="5" t="s">
        <v>424</v>
      </c>
      <c r="B100" s="6" t="s">
        <v>26</v>
      </c>
      <c r="C100" s="6">
        <v>160</v>
      </c>
      <c r="D100" s="6">
        <v>0.5</v>
      </c>
      <c r="E100" s="16"/>
      <c r="F100" s="18">
        <f>C100*D100*E100</f>
        <v>0</v>
      </c>
    </row>
    <row r="101" spans="1:6">
      <c r="A101" s="5" t="s">
        <v>425</v>
      </c>
      <c r="B101" s="41"/>
      <c r="C101" s="6">
        <v>1</v>
      </c>
      <c r="D101" s="6">
        <v>0.5</v>
      </c>
      <c r="E101" s="16"/>
      <c r="F101" s="18">
        <f t="shared" ref="F101" si="27">C101*D101*E101</f>
        <v>0</v>
      </c>
    </row>
    <row r="102" spans="1:6" ht="30" customHeight="1">
      <c r="A102" s="5" t="s">
        <v>198</v>
      </c>
      <c r="B102" s="37" t="s">
        <v>374</v>
      </c>
      <c r="C102" s="33"/>
      <c r="D102" s="33"/>
      <c r="E102" s="33"/>
      <c r="F102" s="17">
        <f>SUM(F103:F104)</f>
        <v>0</v>
      </c>
    </row>
    <row r="103" spans="1:6">
      <c r="A103" s="5" t="s">
        <v>424</v>
      </c>
      <c r="B103" s="6" t="s">
        <v>26</v>
      </c>
      <c r="C103" s="6">
        <v>155</v>
      </c>
      <c r="D103" s="6">
        <v>0.4</v>
      </c>
      <c r="E103" s="16"/>
      <c r="F103" s="18">
        <f>C103*D103*E103</f>
        <v>0</v>
      </c>
    </row>
    <row r="104" spans="1:6">
      <c r="A104" s="5" t="s">
        <v>425</v>
      </c>
      <c r="B104" s="41"/>
      <c r="C104" s="6">
        <v>1</v>
      </c>
      <c r="D104" s="6">
        <v>0.4</v>
      </c>
      <c r="E104" s="16"/>
      <c r="F104" s="18">
        <f t="shared" ref="F104" si="28">C104*D104*E104</f>
        <v>0</v>
      </c>
    </row>
    <row r="105" spans="1:6">
      <c r="A105" s="5" t="s">
        <v>199</v>
      </c>
      <c r="B105" s="33" t="s">
        <v>375</v>
      </c>
      <c r="C105" s="33"/>
      <c r="D105" s="33"/>
      <c r="E105" s="33"/>
      <c r="F105" s="17">
        <f>SUM(F106:F107)</f>
        <v>0</v>
      </c>
    </row>
    <row r="106" spans="1:6">
      <c r="A106" s="5" t="s">
        <v>424</v>
      </c>
      <c r="B106" s="6" t="s">
        <v>26</v>
      </c>
      <c r="C106" s="6">
        <v>50</v>
      </c>
      <c r="D106" s="6">
        <v>0.4</v>
      </c>
      <c r="E106" s="16"/>
      <c r="F106" s="18">
        <f>C106*D106*E106</f>
        <v>0</v>
      </c>
    </row>
    <row r="107" spans="1:6">
      <c r="A107" s="5" t="s">
        <v>425</v>
      </c>
      <c r="B107" s="41"/>
      <c r="C107" s="6">
        <v>1</v>
      </c>
      <c r="D107" s="6">
        <v>0.4</v>
      </c>
      <c r="E107" s="16"/>
      <c r="F107" s="18">
        <f t="shared" ref="F107" si="29">C107*D107*E107</f>
        <v>0</v>
      </c>
    </row>
    <row r="108" spans="1:6">
      <c r="A108" s="5" t="s">
        <v>95</v>
      </c>
      <c r="B108" s="33" t="s">
        <v>376</v>
      </c>
      <c r="C108" s="33"/>
      <c r="D108" s="33"/>
      <c r="E108" s="33"/>
      <c r="F108" s="17">
        <f>SUM(F109:F110)</f>
        <v>0</v>
      </c>
    </row>
    <row r="109" spans="1:6">
      <c r="A109" s="5" t="s">
        <v>424</v>
      </c>
      <c r="B109" s="6" t="s">
        <v>26</v>
      </c>
      <c r="C109" s="6">
        <v>740</v>
      </c>
      <c r="D109" s="6">
        <v>0.4</v>
      </c>
      <c r="E109" s="16"/>
      <c r="F109" s="18">
        <f>C109*D109*E109</f>
        <v>0</v>
      </c>
    </row>
    <row r="110" spans="1:6">
      <c r="A110" s="5" t="s">
        <v>425</v>
      </c>
      <c r="B110" s="41"/>
      <c r="C110" s="6">
        <v>2</v>
      </c>
      <c r="D110" s="6">
        <v>0.4</v>
      </c>
      <c r="E110" s="16"/>
      <c r="F110" s="18">
        <f t="shared" ref="F110" si="30">C110*D110*E110</f>
        <v>0</v>
      </c>
    </row>
    <row r="111" spans="1:6">
      <c r="A111" s="5" t="s">
        <v>200</v>
      </c>
      <c r="B111" s="33" t="s">
        <v>377</v>
      </c>
      <c r="C111" s="33"/>
      <c r="D111" s="33"/>
      <c r="E111" s="33"/>
      <c r="F111" s="17">
        <f>SUM(F112:F113)</f>
        <v>0</v>
      </c>
    </row>
    <row r="112" spans="1:6">
      <c r="A112" s="5" t="s">
        <v>424</v>
      </c>
      <c r="B112" s="6" t="s">
        <v>26</v>
      </c>
      <c r="C112" s="6">
        <v>468</v>
      </c>
      <c r="D112" s="6">
        <v>0.5</v>
      </c>
      <c r="E112" s="16"/>
      <c r="F112" s="18">
        <f>C112*D112*E112</f>
        <v>0</v>
      </c>
    </row>
    <row r="113" spans="1:6">
      <c r="A113" s="5" t="s">
        <v>425</v>
      </c>
      <c r="B113" s="41"/>
      <c r="C113" s="6">
        <v>1</v>
      </c>
      <c r="D113" s="6">
        <v>0.5</v>
      </c>
      <c r="E113" s="16"/>
      <c r="F113" s="18">
        <f t="shared" ref="F113" si="31">C113*D113*E113</f>
        <v>0</v>
      </c>
    </row>
    <row r="114" spans="1:6">
      <c r="A114" s="5" t="s">
        <v>201</v>
      </c>
      <c r="B114" s="33" t="s">
        <v>378</v>
      </c>
      <c r="C114" s="33"/>
      <c r="D114" s="33"/>
      <c r="E114" s="33"/>
      <c r="F114" s="17">
        <f>SUM(F115:F116)</f>
        <v>0</v>
      </c>
    </row>
    <row r="115" spans="1:6">
      <c r="A115" s="5" t="s">
        <v>424</v>
      </c>
      <c r="B115" s="6" t="s">
        <v>26</v>
      </c>
      <c r="C115" s="6">
        <v>416</v>
      </c>
      <c r="D115" s="6">
        <v>0.5</v>
      </c>
      <c r="E115" s="16"/>
      <c r="F115" s="18">
        <f>C115*D115*E115</f>
        <v>0</v>
      </c>
    </row>
    <row r="116" spans="1:6">
      <c r="A116" s="5" t="s">
        <v>425</v>
      </c>
      <c r="B116" s="41"/>
      <c r="C116" s="6">
        <v>1</v>
      </c>
      <c r="D116" s="6">
        <v>0.5</v>
      </c>
      <c r="E116" s="16"/>
      <c r="F116" s="18">
        <f t="shared" ref="F116" si="32">C116*D116*E116</f>
        <v>0</v>
      </c>
    </row>
    <row r="117" spans="1:6">
      <c r="A117" s="5" t="s">
        <v>202</v>
      </c>
      <c r="B117" s="33" t="s">
        <v>379</v>
      </c>
      <c r="C117" s="33"/>
      <c r="D117" s="33"/>
      <c r="E117" s="33"/>
      <c r="F117" s="17">
        <f>SUM(F118:F119)</f>
        <v>0</v>
      </c>
    </row>
    <row r="118" spans="1:6">
      <c r="A118" s="5" t="s">
        <v>424</v>
      </c>
      <c r="B118" s="6" t="s">
        <v>26</v>
      </c>
      <c r="C118" s="6">
        <v>512</v>
      </c>
      <c r="D118" s="6">
        <v>0.5</v>
      </c>
      <c r="E118" s="16"/>
      <c r="F118" s="18">
        <f>C118*D118*E118</f>
        <v>0</v>
      </c>
    </row>
    <row r="119" spans="1:6">
      <c r="A119" s="5" t="s">
        <v>425</v>
      </c>
      <c r="B119" s="41"/>
      <c r="C119" s="6">
        <v>1</v>
      </c>
      <c r="D119" s="6">
        <v>0.5</v>
      </c>
      <c r="E119" s="16"/>
      <c r="F119" s="18">
        <f t="shared" ref="F119" si="33">C119*D119*E119</f>
        <v>0</v>
      </c>
    </row>
    <row r="120" spans="1:6">
      <c r="A120" s="5" t="s">
        <v>81</v>
      </c>
      <c r="B120" s="33" t="s">
        <v>380</v>
      </c>
      <c r="C120" s="33"/>
      <c r="D120" s="33"/>
      <c r="E120" s="33"/>
      <c r="F120" s="17">
        <f>SUM(F121:F122)</f>
        <v>0</v>
      </c>
    </row>
    <row r="121" spans="1:6">
      <c r="A121" s="5" t="s">
        <v>424</v>
      </c>
      <c r="B121" s="6" t="s">
        <v>26</v>
      </c>
      <c r="C121" s="6">
        <v>300</v>
      </c>
      <c r="D121" s="6">
        <v>0.4</v>
      </c>
      <c r="E121" s="16"/>
      <c r="F121" s="18">
        <f>C121*D121*E121</f>
        <v>0</v>
      </c>
    </row>
    <row r="122" spans="1:6">
      <c r="A122" s="5" t="s">
        <v>425</v>
      </c>
      <c r="B122" s="41"/>
      <c r="C122" s="6">
        <v>1</v>
      </c>
      <c r="D122" s="6">
        <v>0.4</v>
      </c>
      <c r="E122" s="16"/>
      <c r="F122" s="18">
        <f t="shared" ref="F122" si="34">C122*D122*E122</f>
        <v>0</v>
      </c>
    </row>
    <row r="123" spans="1:6">
      <c r="A123" s="5" t="s">
        <v>203</v>
      </c>
      <c r="B123" s="33" t="s">
        <v>381</v>
      </c>
      <c r="C123" s="33"/>
      <c r="D123" s="33"/>
      <c r="E123" s="33"/>
      <c r="F123" s="17">
        <f>SUM(F124:F125)</f>
        <v>0</v>
      </c>
    </row>
    <row r="124" spans="1:6">
      <c r="A124" s="5" t="s">
        <v>424</v>
      </c>
      <c r="B124" s="6" t="s">
        <v>26</v>
      </c>
      <c r="C124" s="6">
        <v>35</v>
      </c>
      <c r="D124" s="6">
        <v>0.3</v>
      </c>
      <c r="E124" s="16"/>
      <c r="F124" s="18">
        <f>C124*D124*E124</f>
        <v>0</v>
      </c>
    </row>
    <row r="125" spans="1:6">
      <c r="A125" s="5" t="s">
        <v>425</v>
      </c>
      <c r="B125" s="41"/>
      <c r="C125" s="6">
        <v>1</v>
      </c>
      <c r="D125" s="6">
        <v>0.3</v>
      </c>
      <c r="E125" s="16"/>
      <c r="F125" s="18">
        <f t="shared" ref="F125" si="35">C125*D125*E125</f>
        <v>0</v>
      </c>
    </row>
    <row r="126" spans="1:6">
      <c r="A126" s="5" t="s">
        <v>204</v>
      </c>
      <c r="B126" s="33" t="s">
        <v>382</v>
      </c>
      <c r="C126" s="33"/>
      <c r="D126" s="33"/>
      <c r="E126" s="33"/>
      <c r="F126" s="17">
        <f>SUM(F127:F128)</f>
        <v>0</v>
      </c>
    </row>
    <row r="127" spans="1:6">
      <c r="A127" s="5" t="s">
        <v>424</v>
      </c>
      <c r="B127" s="6" t="s">
        <v>26</v>
      </c>
      <c r="C127" s="6">
        <v>48</v>
      </c>
      <c r="D127" s="6">
        <v>0.3</v>
      </c>
      <c r="E127" s="16"/>
      <c r="F127" s="18">
        <f>C127*D127*E127</f>
        <v>0</v>
      </c>
    </row>
    <row r="128" spans="1:6">
      <c r="A128" s="5" t="s">
        <v>425</v>
      </c>
      <c r="B128" s="41"/>
      <c r="C128" s="6">
        <v>1</v>
      </c>
      <c r="D128" s="6">
        <v>0.3</v>
      </c>
      <c r="E128" s="16"/>
      <c r="F128" s="18">
        <f t="shared" ref="F128" si="36">C128*D128*E128</f>
        <v>0</v>
      </c>
    </row>
    <row r="129" spans="1:6">
      <c r="A129" s="5" t="s">
        <v>112</v>
      </c>
      <c r="B129" s="33" t="s">
        <v>383</v>
      </c>
      <c r="C129" s="33"/>
      <c r="D129" s="33"/>
      <c r="E129" s="33"/>
      <c r="F129" s="17">
        <f>SUM(F130:F131)</f>
        <v>0</v>
      </c>
    </row>
    <row r="130" spans="1:6">
      <c r="A130" s="5" t="s">
        <v>424</v>
      </c>
      <c r="B130" s="6" t="s">
        <v>26</v>
      </c>
      <c r="C130" s="6">
        <v>414</v>
      </c>
      <c r="D130" s="6">
        <v>0.5</v>
      </c>
      <c r="E130" s="16"/>
      <c r="F130" s="18">
        <f>C130*D130*E130</f>
        <v>0</v>
      </c>
    </row>
    <row r="131" spans="1:6">
      <c r="A131" s="5" t="s">
        <v>425</v>
      </c>
      <c r="B131" s="41"/>
      <c r="C131" s="6">
        <v>1</v>
      </c>
      <c r="D131" s="6">
        <v>0.5</v>
      </c>
      <c r="E131" s="16"/>
      <c r="F131" s="18">
        <f t="shared" ref="F131" si="37">C131*D131*E131</f>
        <v>0</v>
      </c>
    </row>
    <row r="132" spans="1:6">
      <c r="A132" s="5" t="s">
        <v>205</v>
      </c>
      <c r="B132" s="33" t="s">
        <v>384</v>
      </c>
      <c r="C132" s="33"/>
      <c r="D132" s="33"/>
      <c r="E132" s="33"/>
      <c r="F132" s="17">
        <f>SUM(F133:F134)</f>
        <v>0</v>
      </c>
    </row>
    <row r="133" spans="1:6">
      <c r="A133" s="5" t="s">
        <v>424</v>
      </c>
      <c r="B133" s="6" t="s">
        <v>26</v>
      </c>
      <c r="C133" s="6">
        <v>176</v>
      </c>
      <c r="D133" s="6">
        <v>0.3</v>
      </c>
      <c r="E133" s="16"/>
      <c r="F133" s="18">
        <f>C133*D133*E133</f>
        <v>0</v>
      </c>
    </row>
    <row r="134" spans="1:6">
      <c r="A134" s="5" t="s">
        <v>425</v>
      </c>
      <c r="B134" s="41"/>
      <c r="C134" s="6">
        <v>1</v>
      </c>
      <c r="D134" s="6">
        <v>0.3</v>
      </c>
      <c r="E134" s="16"/>
      <c r="F134" s="18">
        <f t="shared" ref="F134" si="38">C134*D134*E134</f>
        <v>0</v>
      </c>
    </row>
    <row r="135" spans="1:6" ht="31.5" customHeight="1">
      <c r="A135" s="5" t="s">
        <v>206</v>
      </c>
      <c r="B135" s="37" t="s">
        <v>385</v>
      </c>
      <c r="C135" s="33"/>
      <c r="D135" s="33"/>
      <c r="E135" s="33"/>
      <c r="F135" s="17">
        <f>SUM(F136:F137)</f>
        <v>0</v>
      </c>
    </row>
    <row r="136" spans="1:6">
      <c r="A136" s="5" t="s">
        <v>424</v>
      </c>
      <c r="B136" s="6" t="s">
        <v>26</v>
      </c>
      <c r="C136" s="6">
        <v>463</v>
      </c>
      <c r="D136" s="6">
        <v>0.5</v>
      </c>
      <c r="E136" s="16"/>
      <c r="F136" s="18">
        <f>C136*D136*E136</f>
        <v>0</v>
      </c>
    </row>
    <row r="137" spans="1:6">
      <c r="A137" s="5" t="s">
        <v>425</v>
      </c>
      <c r="B137" s="41"/>
      <c r="C137" s="6">
        <v>2</v>
      </c>
      <c r="D137" s="6">
        <v>0.5</v>
      </c>
      <c r="E137" s="16"/>
      <c r="F137" s="18">
        <f t="shared" ref="F137" si="39">C137*D137*E137</f>
        <v>0</v>
      </c>
    </row>
    <row r="138" spans="1:6">
      <c r="A138" s="5" t="s">
        <v>207</v>
      </c>
      <c r="B138" s="33" t="s">
        <v>386</v>
      </c>
      <c r="C138" s="33"/>
      <c r="D138" s="33"/>
      <c r="E138" s="33"/>
      <c r="F138" s="17">
        <f>SUM(F139:F140)</f>
        <v>0</v>
      </c>
    </row>
    <row r="139" spans="1:6">
      <c r="A139" s="5" t="s">
        <v>424</v>
      </c>
      <c r="B139" s="6" t="s">
        <v>26</v>
      </c>
      <c r="C139" s="6">
        <v>231</v>
      </c>
      <c r="D139" s="6">
        <v>0.4</v>
      </c>
      <c r="E139" s="16"/>
      <c r="F139" s="18">
        <f>C139*D139*E139</f>
        <v>0</v>
      </c>
    </row>
    <row r="140" spans="1:6">
      <c r="A140" s="5" t="s">
        <v>425</v>
      </c>
      <c r="B140" s="41"/>
      <c r="C140" s="6">
        <v>1</v>
      </c>
      <c r="D140" s="6">
        <v>0.4</v>
      </c>
      <c r="E140" s="16"/>
      <c r="F140" s="18">
        <f t="shared" ref="F140" si="40">C140*D140*E140</f>
        <v>0</v>
      </c>
    </row>
    <row r="141" spans="1:6" ht="45" customHeight="1">
      <c r="A141" s="5" t="s">
        <v>89</v>
      </c>
      <c r="B141" s="37" t="s">
        <v>387</v>
      </c>
      <c r="C141" s="33"/>
      <c r="D141" s="33"/>
      <c r="E141" s="33"/>
      <c r="F141" s="17">
        <f>SUM(F142:F143)</f>
        <v>0</v>
      </c>
    </row>
    <row r="142" spans="1:6">
      <c r="A142" s="5" t="s">
        <v>424</v>
      </c>
      <c r="B142" s="6" t="s">
        <v>26</v>
      </c>
      <c r="C142" s="6">
        <v>1349</v>
      </c>
      <c r="D142" s="6">
        <v>0.6</v>
      </c>
      <c r="E142" s="16"/>
      <c r="F142" s="18">
        <f>C142*D142*E142</f>
        <v>0</v>
      </c>
    </row>
    <row r="143" spans="1:6">
      <c r="A143" s="5" t="s">
        <v>425</v>
      </c>
      <c r="B143" s="41"/>
      <c r="C143" s="6">
        <v>1</v>
      </c>
      <c r="D143" s="6">
        <v>0.6</v>
      </c>
      <c r="E143" s="16"/>
      <c r="F143" s="18">
        <f t="shared" ref="F143" si="41">C143*D143*E143</f>
        <v>0</v>
      </c>
    </row>
    <row r="144" spans="1:6" ht="30.75" customHeight="1">
      <c r="A144" s="5" t="s">
        <v>208</v>
      </c>
      <c r="B144" s="37" t="s">
        <v>388</v>
      </c>
      <c r="C144" s="33"/>
      <c r="D144" s="33"/>
      <c r="E144" s="33"/>
      <c r="F144" s="17">
        <f>SUM(F145:F146)</f>
        <v>0</v>
      </c>
    </row>
    <row r="145" spans="1:6">
      <c r="A145" s="5" t="s">
        <v>424</v>
      </c>
      <c r="B145" s="6" t="s">
        <v>28</v>
      </c>
      <c r="C145" s="6">
        <v>1</v>
      </c>
      <c r="D145" s="6">
        <v>7.5</v>
      </c>
      <c r="E145" s="16"/>
      <c r="F145" s="18">
        <f t="shared" ref="F145:F146" si="42">C145*D145*E145</f>
        <v>0</v>
      </c>
    </row>
    <row r="146" spans="1:6">
      <c r="A146" s="5" t="s">
        <v>425</v>
      </c>
      <c r="B146" s="41"/>
      <c r="C146" s="6">
        <v>1</v>
      </c>
      <c r="D146" s="6">
        <v>7.5</v>
      </c>
      <c r="E146" s="16"/>
      <c r="F146" s="18">
        <f t="shared" si="42"/>
        <v>0</v>
      </c>
    </row>
    <row r="147" spans="1:6">
      <c r="A147" s="5" t="s">
        <v>209</v>
      </c>
      <c r="B147" s="33" t="s">
        <v>389</v>
      </c>
      <c r="C147" s="33"/>
      <c r="D147" s="33"/>
      <c r="E147" s="33"/>
      <c r="F147" s="17">
        <f>SUM(F148:F149)</f>
        <v>0</v>
      </c>
    </row>
    <row r="148" spans="1:6">
      <c r="A148" s="5" t="s">
        <v>424</v>
      </c>
      <c r="B148" s="6" t="s">
        <v>26</v>
      </c>
      <c r="C148" s="6">
        <v>87</v>
      </c>
      <c r="D148" s="6">
        <v>0.4</v>
      </c>
      <c r="E148" s="16"/>
      <c r="F148" s="18">
        <f>C148*D148*E148</f>
        <v>0</v>
      </c>
    </row>
    <row r="149" spans="1:6">
      <c r="A149" s="5" t="s">
        <v>425</v>
      </c>
      <c r="B149" s="41"/>
      <c r="C149" s="6">
        <v>1</v>
      </c>
      <c r="D149" s="6">
        <v>0.4</v>
      </c>
      <c r="E149" s="16"/>
      <c r="F149" s="18">
        <f t="shared" ref="F149" si="43">C149*D149*E149</f>
        <v>0</v>
      </c>
    </row>
    <row r="150" spans="1:6">
      <c r="A150" s="5" t="s">
        <v>210</v>
      </c>
      <c r="B150" s="33" t="s">
        <v>390</v>
      </c>
      <c r="C150" s="33"/>
      <c r="D150" s="33"/>
      <c r="E150" s="33"/>
      <c r="F150" s="17">
        <f>SUM(F151:F152)</f>
        <v>0</v>
      </c>
    </row>
    <row r="151" spans="1:6">
      <c r="A151" s="5" t="s">
        <v>424</v>
      </c>
      <c r="B151" s="6" t="s">
        <v>26</v>
      </c>
      <c r="C151" s="6">
        <v>191</v>
      </c>
      <c r="D151" s="6">
        <v>0.3</v>
      </c>
      <c r="E151" s="16"/>
      <c r="F151" s="18">
        <f>C151*D151*E151</f>
        <v>0</v>
      </c>
    </row>
    <row r="152" spans="1:6">
      <c r="A152" s="5" t="s">
        <v>425</v>
      </c>
      <c r="B152" s="41"/>
      <c r="C152" s="6">
        <v>1</v>
      </c>
      <c r="D152" s="6">
        <v>0.3</v>
      </c>
      <c r="E152" s="16"/>
      <c r="F152" s="18">
        <f t="shared" ref="F152" si="44">C152*D152*E152</f>
        <v>0</v>
      </c>
    </row>
    <row r="153" spans="1:6">
      <c r="A153" s="5" t="s">
        <v>96</v>
      </c>
      <c r="B153" s="33" t="s">
        <v>391</v>
      </c>
      <c r="C153" s="33"/>
      <c r="D153" s="33"/>
      <c r="E153" s="33"/>
      <c r="F153" s="17">
        <f>SUM(F155:F155)</f>
        <v>0</v>
      </c>
    </row>
    <row r="154" spans="1:6">
      <c r="A154" s="5" t="s">
        <v>424</v>
      </c>
      <c r="B154" s="43" t="s">
        <v>26</v>
      </c>
      <c r="C154" s="44">
        <v>12</v>
      </c>
      <c r="D154" s="44">
        <v>0.3</v>
      </c>
      <c r="E154" s="47"/>
      <c r="F154" s="46">
        <f>C154*D154*E154</f>
        <v>0</v>
      </c>
    </row>
    <row r="155" spans="1:6">
      <c r="A155" s="5" t="s">
        <v>425</v>
      </c>
      <c r="B155" s="41"/>
      <c r="C155" s="6">
        <v>1</v>
      </c>
      <c r="D155" s="6">
        <v>0.3</v>
      </c>
      <c r="E155" s="16"/>
      <c r="F155" s="18">
        <f t="shared" ref="F155" si="45">C155*D155*E155</f>
        <v>0</v>
      </c>
    </row>
    <row r="156" spans="1:6">
      <c r="A156" s="5" t="s">
        <v>134</v>
      </c>
      <c r="B156" s="33" t="s">
        <v>392</v>
      </c>
      <c r="C156" s="33"/>
      <c r="D156" s="33"/>
      <c r="E156" s="33"/>
      <c r="F156" s="17">
        <f>SUM(F157:F158)</f>
        <v>0</v>
      </c>
    </row>
    <row r="157" spans="1:6">
      <c r="A157" s="5" t="s">
        <v>424</v>
      </c>
      <c r="B157" s="6" t="s">
        <v>26</v>
      </c>
      <c r="C157" s="6">
        <v>13</v>
      </c>
      <c r="D157" s="6">
        <v>0.3</v>
      </c>
      <c r="E157" s="16"/>
      <c r="F157" s="18">
        <f>C157*D157*E157</f>
        <v>0</v>
      </c>
    </row>
    <row r="158" spans="1:6">
      <c r="A158" s="5" t="s">
        <v>425</v>
      </c>
      <c r="B158" s="41"/>
      <c r="C158" s="6">
        <v>1</v>
      </c>
      <c r="D158" s="6">
        <v>0.3</v>
      </c>
      <c r="E158" s="16"/>
      <c r="F158" s="18">
        <f t="shared" ref="F158" si="46">C158*D158*E158</f>
        <v>0</v>
      </c>
    </row>
    <row r="159" spans="1:6" ht="30" customHeight="1">
      <c r="A159" s="5" t="s">
        <v>211</v>
      </c>
      <c r="B159" s="37" t="s">
        <v>393</v>
      </c>
      <c r="C159" s="33"/>
      <c r="D159" s="33"/>
      <c r="E159" s="33"/>
      <c r="F159" s="17">
        <f>SUM(F160:F161)</f>
        <v>0</v>
      </c>
    </row>
    <row r="160" spans="1:6">
      <c r="A160" s="5" t="s">
        <v>424</v>
      </c>
      <c r="B160" s="6" t="s">
        <v>26</v>
      </c>
      <c r="C160" s="6">
        <v>228</v>
      </c>
      <c r="D160" s="6">
        <v>0.2</v>
      </c>
      <c r="E160" s="16"/>
      <c r="F160" s="18">
        <f>C160*D160*E160</f>
        <v>0</v>
      </c>
    </row>
    <row r="161" spans="1:6">
      <c r="A161" s="5" t="s">
        <v>425</v>
      </c>
      <c r="B161" s="41"/>
      <c r="C161" s="6">
        <v>1</v>
      </c>
      <c r="D161" s="6">
        <v>0.2</v>
      </c>
      <c r="E161" s="16"/>
      <c r="F161" s="18">
        <f t="shared" ref="F161" si="47">C161*D161*E161</f>
        <v>0</v>
      </c>
    </row>
    <row r="162" spans="1:6">
      <c r="A162" s="5" t="s">
        <v>101</v>
      </c>
      <c r="B162" s="33" t="s">
        <v>394</v>
      </c>
      <c r="C162" s="33"/>
      <c r="D162" s="33"/>
      <c r="E162" s="33"/>
      <c r="F162" s="17">
        <f>SUM(F163:F164)</f>
        <v>0</v>
      </c>
    </row>
    <row r="163" spans="1:6">
      <c r="A163" s="5" t="s">
        <v>424</v>
      </c>
      <c r="B163" s="6" t="s">
        <v>26</v>
      </c>
      <c r="C163" s="6">
        <v>162</v>
      </c>
      <c r="D163" s="6">
        <v>0.2</v>
      </c>
      <c r="E163" s="16"/>
      <c r="F163" s="18">
        <f>C163*D163*E163</f>
        <v>0</v>
      </c>
    </row>
    <row r="164" spans="1:6">
      <c r="A164" s="5" t="s">
        <v>425</v>
      </c>
      <c r="B164" s="41"/>
      <c r="C164" s="6">
        <v>1</v>
      </c>
      <c r="D164" s="6">
        <v>0.2</v>
      </c>
      <c r="E164" s="16"/>
      <c r="F164" s="18">
        <f t="shared" ref="F164" si="48">C164*D164*E164</f>
        <v>0</v>
      </c>
    </row>
    <row r="165" spans="1:6" ht="29.25" customHeight="1">
      <c r="A165" s="5" t="s">
        <v>212</v>
      </c>
      <c r="B165" s="37" t="s">
        <v>395</v>
      </c>
      <c r="C165" s="33"/>
      <c r="D165" s="33"/>
      <c r="E165" s="33"/>
      <c r="F165" s="17">
        <f>SUM(F166:F167)</f>
        <v>0</v>
      </c>
    </row>
    <row r="166" spans="1:6">
      <c r="A166" s="5" t="s">
        <v>424</v>
      </c>
      <c r="B166" s="6" t="s">
        <v>26</v>
      </c>
      <c r="C166" s="6">
        <v>442</v>
      </c>
      <c r="D166" s="6">
        <v>0.3</v>
      </c>
      <c r="E166" s="16"/>
      <c r="F166" s="18">
        <f>C166*D166*E166</f>
        <v>0</v>
      </c>
    </row>
    <row r="167" spans="1:6">
      <c r="A167" s="5" t="s">
        <v>425</v>
      </c>
      <c r="B167" s="41"/>
      <c r="C167" s="6">
        <v>1</v>
      </c>
      <c r="D167" s="6">
        <v>0.3</v>
      </c>
      <c r="E167" s="16"/>
      <c r="F167" s="18">
        <f t="shared" ref="F167" si="49">C167*D167*E167</f>
        <v>0</v>
      </c>
    </row>
    <row r="168" spans="1:6">
      <c r="A168" s="5" t="s">
        <v>213</v>
      </c>
      <c r="B168" s="33" t="s">
        <v>396</v>
      </c>
      <c r="C168" s="33"/>
      <c r="D168" s="33"/>
      <c r="E168" s="33"/>
      <c r="F168" s="17">
        <f>SUM(F169:F170)</f>
        <v>0</v>
      </c>
    </row>
    <row r="169" spans="1:6">
      <c r="A169" s="5" t="s">
        <v>424</v>
      </c>
      <c r="B169" s="6" t="s">
        <v>26</v>
      </c>
      <c r="C169" s="6">
        <v>184</v>
      </c>
      <c r="D169" s="6">
        <v>0.3</v>
      </c>
      <c r="E169" s="16"/>
      <c r="F169" s="18">
        <f>C169*D169*E169</f>
        <v>0</v>
      </c>
    </row>
    <row r="170" spans="1:6">
      <c r="A170" s="5" t="s">
        <v>425</v>
      </c>
      <c r="B170" s="41"/>
      <c r="C170" s="6">
        <v>1</v>
      </c>
      <c r="D170" s="6">
        <v>0.3</v>
      </c>
      <c r="E170" s="16"/>
      <c r="F170" s="18">
        <f t="shared" ref="F170" si="50">C170*D170*E170</f>
        <v>0</v>
      </c>
    </row>
    <row r="171" spans="1:6">
      <c r="A171" s="5" t="s">
        <v>214</v>
      </c>
      <c r="B171" s="33" t="s">
        <v>397</v>
      </c>
      <c r="C171" s="33"/>
      <c r="D171" s="33"/>
      <c r="E171" s="33"/>
      <c r="F171" s="17">
        <f>SUM(F172:F173)</f>
        <v>0</v>
      </c>
    </row>
    <row r="172" spans="1:6">
      <c r="A172" s="5" t="s">
        <v>424</v>
      </c>
      <c r="B172" s="6" t="s">
        <v>26</v>
      </c>
      <c r="C172" s="6">
        <v>13</v>
      </c>
      <c r="D172" s="6">
        <v>0.3</v>
      </c>
      <c r="E172" s="16"/>
      <c r="F172" s="18">
        <f>C172*D172*E172</f>
        <v>0</v>
      </c>
    </row>
    <row r="173" spans="1:6">
      <c r="A173" s="5" t="s">
        <v>425</v>
      </c>
      <c r="B173" s="41"/>
      <c r="C173" s="6">
        <v>1</v>
      </c>
      <c r="D173" s="6">
        <v>0.3</v>
      </c>
      <c r="E173" s="16"/>
      <c r="F173" s="18">
        <f t="shared" ref="F173" si="51">C173*D173*E173</f>
        <v>0</v>
      </c>
    </row>
    <row r="174" spans="1:6" ht="30" customHeight="1">
      <c r="A174" s="5" t="s">
        <v>215</v>
      </c>
      <c r="B174" s="37" t="s">
        <v>398</v>
      </c>
      <c r="C174" s="33"/>
      <c r="D174" s="33"/>
      <c r="E174" s="33"/>
      <c r="F174" s="17">
        <f>SUM(F175:F176)</f>
        <v>0</v>
      </c>
    </row>
    <row r="175" spans="1:6">
      <c r="A175" s="5" t="s">
        <v>424</v>
      </c>
      <c r="B175" s="6" t="s">
        <v>26</v>
      </c>
      <c r="C175" s="6">
        <v>153</v>
      </c>
      <c r="D175" s="6">
        <v>0.3</v>
      </c>
      <c r="E175" s="16"/>
      <c r="F175" s="18">
        <f>C175*D175*E175</f>
        <v>0</v>
      </c>
    </row>
    <row r="176" spans="1:6">
      <c r="A176" s="5" t="s">
        <v>425</v>
      </c>
      <c r="B176" s="41"/>
      <c r="C176" s="6">
        <v>1</v>
      </c>
      <c r="D176" s="6">
        <v>0.3</v>
      </c>
      <c r="E176" s="16"/>
      <c r="F176" s="18">
        <f t="shared" ref="F176" si="52">C176*D176*E176</f>
        <v>0</v>
      </c>
    </row>
    <row r="177" spans="1:6">
      <c r="A177" s="5" t="s">
        <v>216</v>
      </c>
      <c r="B177" s="33" t="s">
        <v>399</v>
      </c>
      <c r="C177" s="33"/>
      <c r="D177" s="33"/>
      <c r="E177" s="33"/>
      <c r="F177" s="17">
        <f>SUM(F178:F179)</f>
        <v>0</v>
      </c>
    </row>
    <row r="178" spans="1:6">
      <c r="A178" s="5" t="s">
        <v>424</v>
      </c>
      <c r="B178" s="6" t="s">
        <v>26</v>
      </c>
      <c r="C178" s="6">
        <v>139</v>
      </c>
      <c r="D178" s="6">
        <v>0.3</v>
      </c>
      <c r="E178" s="16"/>
      <c r="F178" s="18">
        <f>C178*D178*E178</f>
        <v>0</v>
      </c>
    </row>
    <row r="179" spans="1:6">
      <c r="A179" s="5" t="s">
        <v>425</v>
      </c>
      <c r="B179" s="41"/>
      <c r="C179" s="6">
        <v>1</v>
      </c>
      <c r="D179" s="6">
        <v>0.3</v>
      </c>
      <c r="E179" s="16"/>
      <c r="F179" s="18">
        <f t="shared" ref="F179" si="53">C179*D179*E179</f>
        <v>0</v>
      </c>
    </row>
    <row r="180" spans="1:6">
      <c r="A180" s="5" t="s">
        <v>107</v>
      </c>
      <c r="B180" s="33" t="s">
        <v>400</v>
      </c>
      <c r="C180" s="33"/>
      <c r="D180" s="33"/>
      <c r="E180" s="33"/>
      <c r="F180" s="17">
        <f>SUM(F181:F182)</f>
        <v>0</v>
      </c>
    </row>
    <row r="181" spans="1:6">
      <c r="A181" s="5" t="s">
        <v>424</v>
      </c>
      <c r="B181" s="6" t="s">
        <v>26</v>
      </c>
      <c r="C181" s="6">
        <v>123</v>
      </c>
      <c r="D181" s="6">
        <v>0.2</v>
      </c>
      <c r="E181" s="16"/>
      <c r="F181" s="18">
        <f>C181*D181*E181</f>
        <v>0</v>
      </c>
    </row>
    <row r="182" spans="1:6">
      <c r="A182" s="5" t="s">
        <v>425</v>
      </c>
      <c r="B182" s="41"/>
      <c r="C182" s="6">
        <v>1</v>
      </c>
      <c r="D182" s="6">
        <v>0.2</v>
      </c>
      <c r="E182" s="16"/>
      <c r="F182" s="18">
        <f t="shared" ref="F182" si="54">C182*D182*E182</f>
        <v>0</v>
      </c>
    </row>
    <row r="183" spans="1:6">
      <c r="A183" s="5" t="s">
        <v>217</v>
      </c>
      <c r="B183" s="33" t="s">
        <v>401</v>
      </c>
      <c r="C183" s="33"/>
      <c r="D183" s="33"/>
      <c r="E183" s="33"/>
      <c r="F183" s="17">
        <f>SUM(F184:F185)</f>
        <v>0</v>
      </c>
    </row>
    <row r="184" spans="1:6">
      <c r="A184" s="5" t="s">
        <v>424</v>
      </c>
      <c r="B184" s="6" t="s">
        <v>26</v>
      </c>
      <c r="C184" s="6">
        <v>202</v>
      </c>
      <c r="D184" s="6">
        <v>0.3</v>
      </c>
      <c r="E184" s="16"/>
      <c r="F184" s="18">
        <f>C184*D184*E184</f>
        <v>0</v>
      </c>
    </row>
    <row r="185" spans="1:6">
      <c r="A185" s="5" t="s">
        <v>425</v>
      </c>
      <c r="B185" s="41"/>
      <c r="C185" s="6">
        <v>1</v>
      </c>
      <c r="D185" s="6">
        <v>0.3</v>
      </c>
      <c r="E185" s="16"/>
      <c r="F185" s="18">
        <f t="shared" ref="F185" si="55">C185*D185*E185</f>
        <v>0</v>
      </c>
    </row>
    <row r="186" spans="1:6">
      <c r="A186" s="5" t="s">
        <v>110</v>
      </c>
      <c r="B186" s="33" t="s">
        <v>402</v>
      </c>
      <c r="C186" s="33"/>
      <c r="D186" s="33"/>
      <c r="E186" s="33"/>
      <c r="F186" s="17">
        <f>SUM(F187:F188)</f>
        <v>0</v>
      </c>
    </row>
    <row r="187" spans="1:6">
      <c r="A187" s="5" t="s">
        <v>424</v>
      </c>
      <c r="B187" s="6" t="s">
        <v>26</v>
      </c>
      <c r="C187" s="6">
        <v>2</v>
      </c>
      <c r="D187" s="6">
        <v>0.1</v>
      </c>
      <c r="E187" s="16"/>
      <c r="F187" s="18">
        <f>C187*D187*E187</f>
        <v>0</v>
      </c>
    </row>
    <row r="188" spans="1:6">
      <c r="A188" s="5" t="s">
        <v>425</v>
      </c>
      <c r="B188" s="41"/>
      <c r="C188" s="6">
        <v>1</v>
      </c>
      <c r="D188" s="6">
        <v>0.1</v>
      </c>
      <c r="E188" s="16"/>
      <c r="F188" s="18">
        <f t="shared" ref="F188" si="56">C188*D188*E188</f>
        <v>0</v>
      </c>
    </row>
    <row r="189" spans="1:6">
      <c r="A189" s="5" t="s">
        <v>218</v>
      </c>
      <c r="B189" s="33" t="s">
        <v>403</v>
      </c>
      <c r="C189" s="33"/>
      <c r="D189" s="33"/>
      <c r="E189" s="33"/>
      <c r="F189" s="17">
        <f>SUM(F190:F191)</f>
        <v>0</v>
      </c>
    </row>
    <row r="190" spans="1:6">
      <c r="A190" s="5" t="s">
        <v>424</v>
      </c>
      <c r="B190" s="6" t="s">
        <v>26</v>
      </c>
      <c r="C190" s="6">
        <v>8</v>
      </c>
      <c r="D190" s="6">
        <v>0.3</v>
      </c>
      <c r="E190" s="16"/>
      <c r="F190" s="18">
        <f>C190*D190*E190</f>
        <v>0</v>
      </c>
    </row>
    <row r="191" spans="1:6">
      <c r="A191" s="5" t="s">
        <v>425</v>
      </c>
      <c r="B191" s="41"/>
      <c r="C191" s="6">
        <v>1</v>
      </c>
      <c r="D191" s="6">
        <v>0.3</v>
      </c>
      <c r="E191" s="16"/>
      <c r="F191" s="18">
        <f t="shared" ref="F191" si="57">C191*D191*E191</f>
        <v>0</v>
      </c>
    </row>
    <row r="192" spans="1:6">
      <c r="A192" s="5" t="s">
        <v>219</v>
      </c>
      <c r="B192" s="33" t="s">
        <v>404</v>
      </c>
      <c r="C192" s="33"/>
      <c r="D192" s="33"/>
      <c r="E192" s="33"/>
      <c r="F192" s="17">
        <f>SUM(F193:F194)</f>
        <v>0</v>
      </c>
    </row>
    <row r="193" spans="1:6">
      <c r="A193" s="5" t="s">
        <v>424</v>
      </c>
      <c r="B193" s="43" t="s">
        <v>26</v>
      </c>
      <c r="C193" s="44">
        <v>9</v>
      </c>
      <c r="D193" s="44">
        <v>0.3</v>
      </c>
      <c r="E193" s="47"/>
      <c r="F193" s="46">
        <f>C193*D193*E193</f>
        <v>0</v>
      </c>
    </row>
    <row r="194" spans="1:6">
      <c r="A194" s="5" t="s">
        <v>425</v>
      </c>
      <c r="B194" s="41"/>
      <c r="C194" s="6">
        <v>1</v>
      </c>
      <c r="D194" s="6">
        <v>0.3</v>
      </c>
      <c r="E194" s="16"/>
      <c r="F194" s="18">
        <f t="shared" ref="F194" si="58">C194*D194*E194</f>
        <v>0</v>
      </c>
    </row>
    <row r="195" spans="1:6">
      <c r="A195" s="5" t="s">
        <v>220</v>
      </c>
      <c r="B195" s="33" t="s">
        <v>405</v>
      </c>
      <c r="C195" s="33"/>
      <c r="D195" s="33"/>
      <c r="E195" s="33"/>
      <c r="F195" s="17">
        <f>SUM(F196:F197)</f>
        <v>0</v>
      </c>
    </row>
    <row r="196" spans="1:6">
      <c r="A196" s="5" t="s">
        <v>424</v>
      </c>
      <c r="B196" s="6" t="s">
        <v>26</v>
      </c>
      <c r="C196" s="6">
        <v>144</v>
      </c>
      <c r="D196" s="6">
        <v>0.3</v>
      </c>
      <c r="E196" s="16"/>
      <c r="F196" s="18">
        <f>C196*D196*E196</f>
        <v>0</v>
      </c>
    </row>
    <row r="197" spans="1:6">
      <c r="A197" s="5" t="s">
        <v>425</v>
      </c>
      <c r="B197" s="41"/>
      <c r="C197" s="6">
        <v>1</v>
      </c>
      <c r="D197" s="6">
        <v>0.3</v>
      </c>
      <c r="E197" s="16"/>
      <c r="F197" s="18">
        <f t="shared" ref="F197" si="59">C197*D197*E197</f>
        <v>0</v>
      </c>
    </row>
    <row r="198" spans="1:6">
      <c r="A198" s="5" t="s">
        <v>221</v>
      </c>
      <c r="B198" s="33" t="s">
        <v>406</v>
      </c>
      <c r="C198" s="33"/>
      <c r="D198" s="33"/>
      <c r="E198" s="33"/>
      <c r="F198" s="17">
        <f>SUM(F199:F200)</f>
        <v>0</v>
      </c>
    </row>
    <row r="199" spans="1:6">
      <c r="A199" s="5" t="s">
        <v>424</v>
      </c>
      <c r="B199" s="6" t="s">
        <v>26</v>
      </c>
      <c r="C199" s="6">
        <v>6</v>
      </c>
      <c r="D199" s="6">
        <v>0.7</v>
      </c>
      <c r="E199" s="16"/>
      <c r="F199" s="18">
        <f>C199*D199*E199</f>
        <v>0</v>
      </c>
    </row>
    <row r="200" spans="1:6">
      <c r="A200" s="5" t="s">
        <v>425</v>
      </c>
      <c r="B200" s="41"/>
      <c r="C200" s="6">
        <v>1</v>
      </c>
      <c r="D200" s="6">
        <v>0.7</v>
      </c>
      <c r="E200" s="16"/>
      <c r="F200" s="18">
        <f t="shared" ref="F200" si="60">C200*D200*E200</f>
        <v>0</v>
      </c>
    </row>
    <row r="201" spans="1:6">
      <c r="A201" s="5" t="s">
        <v>117</v>
      </c>
      <c r="B201" s="37" t="s">
        <v>407</v>
      </c>
      <c r="C201" s="33"/>
      <c r="D201" s="33"/>
      <c r="E201" s="33"/>
      <c r="F201" s="17">
        <f>SUM(F202:F203)</f>
        <v>0</v>
      </c>
    </row>
    <row r="202" spans="1:6">
      <c r="A202" s="5" t="s">
        <v>424</v>
      </c>
      <c r="B202" s="6" t="s">
        <v>26</v>
      </c>
      <c r="C202" s="6">
        <v>12</v>
      </c>
      <c r="D202" s="6">
        <v>0.4</v>
      </c>
      <c r="E202" s="16"/>
      <c r="F202" s="18">
        <f>C202*D202*E202</f>
        <v>0</v>
      </c>
    </row>
    <row r="203" spans="1:6">
      <c r="A203" s="5" t="s">
        <v>425</v>
      </c>
      <c r="B203" s="41"/>
      <c r="C203" s="6">
        <v>1</v>
      </c>
      <c r="D203" s="6">
        <v>0.4</v>
      </c>
      <c r="E203" s="16"/>
      <c r="F203" s="18">
        <f t="shared" ref="F203" si="61">C203*D203*E203</f>
        <v>0</v>
      </c>
    </row>
    <row r="204" spans="1:6">
      <c r="A204" s="5" t="s">
        <v>168</v>
      </c>
      <c r="B204" s="33" t="s">
        <v>408</v>
      </c>
      <c r="C204" s="33"/>
      <c r="D204" s="33"/>
      <c r="E204" s="33"/>
      <c r="F204" s="17">
        <f>SUM(F205:F206)</f>
        <v>0</v>
      </c>
    </row>
    <row r="205" spans="1:6">
      <c r="A205" s="5" t="s">
        <v>424</v>
      </c>
      <c r="B205" s="6" t="s">
        <v>26</v>
      </c>
      <c r="C205" s="6">
        <v>104</v>
      </c>
      <c r="D205" s="6">
        <v>0.4</v>
      </c>
      <c r="E205" s="16"/>
      <c r="F205" s="18">
        <f>C205*D205*E205</f>
        <v>0</v>
      </c>
    </row>
    <row r="206" spans="1:6">
      <c r="A206" s="5" t="s">
        <v>425</v>
      </c>
      <c r="B206" s="41"/>
      <c r="C206" s="6">
        <v>1</v>
      </c>
      <c r="D206" s="6">
        <v>0.4</v>
      </c>
      <c r="E206" s="16"/>
      <c r="F206" s="18">
        <f t="shared" ref="F206" si="62">C206*D206*E206</f>
        <v>0</v>
      </c>
    </row>
    <row r="207" spans="1:6">
      <c r="A207" s="5" t="s">
        <v>222</v>
      </c>
      <c r="B207" s="33" t="s">
        <v>409</v>
      </c>
      <c r="C207" s="33"/>
      <c r="D207" s="33"/>
      <c r="E207" s="33"/>
      <c r="F207" s="17">
        <f>SUM(F208:F209)</f>
        <v>0</v>
      </c>
    </row>
    <row r="208" spans="1:6">
      <c r="A208" s="5" t="s">
        <v>424</v>
      </c>
      <c r="B208" s="6" t="s">
        <v>26</v>
      </c>
      <c r="C208" s="6">
        <v>160</v>
      </c>
      <c r="D208" s="6">
        <v>0.6</v>
      </c>
      <c r="E208" s="16"/>
      <c r="F208" s="18">
        <f>C208*D208*E208</f>
        <v>0</v>
      </c>
    </row>
    <row r="209" spans="1:6">
      <c r="A209" s="5" t="s">
        <v>425</v>
      </c>
      <c r="B209" s="41"/>
      <c r="C209" s="6">
        <v>1</v>
      </c>
      <c r="D209" s="6">
        <v>0.6</v>
      </c>
      <c r="E209" s="16"/>
      <c r="F209" s="18">
        <f t="shared" ref="F209" si="63">C209*D209*E209</f>
        <v>0</v>
      </c>
    </row>
    <row r="210" spans="1:6">
      <c r="A210" s="5" t="s">
        <v>223</v>
      </c>
      <c r="B210" s="33" t="s">
        <v>410</v>
      </c>
      <c r="C210" s="33"/>
      <c r="D210" s="33"/>
      <c r="E210" s="33"/>
      <c r="F210" s="17">
        <f>SUM(F211:F212)</f>
        <v>0</v>
      </c>
    </row>
    <row r="211" spans="1:6">
      <c r="A211" s="5" t="s">
        <v>424</v>
      </c>
      <c r="B211" s="6" t="s">
        <v>26</v>
      </c>
      <c r="C211" s="6">
        <v>4</v>
      </c>
      <c r="D211" s="6">
        <v>0.8</v>
      </c>
      <c r="E211" s="16"/>
      <c r="F211" s="18">
        <f>C211*D211*E211</f>
        <v>0</v>
      </c>
    </row>
    <row r="212" spans="1:6">
      <c r="A212" s="5" t="s">
        <v>425</v>
      </c>
      <c r="B212" s="41"/>
      <c r="C212" s="6">
        <v>1</v>
      </c>
      <c r="D212" s="6">
        <v>0.8</v>
      </c>
      <c r="E212" s="16"/>
      <c r="F212" s="18">
        <f t="shared" ref="F212" si="64">C212*D212*E212</f>
        <v>0</v>
      </c>
    </row>
    <row r="213" spans="1:6">
      <c r="A213" s="5" t="s">
        <v>224</v>
      </c>
      <c r="B213" s="33" t="s">
        <v>411</v>
      </c>
      <c r="C213" s="33"/>
      <c r="D213" s="33"/>
      <c r="E213" s="33"/>
      <c r="F213" s="17">
        <f>SUM(F214:F215)</f>
        <v>0</v>
      </c>
    </row>
    <row r="214" spans="1:6">
      <c r="A214" s="5" t="s">
        <v>424</v>
      </c>
      <c r="B214" s="6" t="s">
        <v>26</v>
      </c>
      <c r="C214" s="6">
        <v>20</v>
      </c>
      <c r="D214" s="6">
        <v>0.5</v>
      </c>
      <c r="E214" s="16"/>
      <c r="F214" s="18">
        <f>C214*D214*E214</f>
        <v>0</v>
      </c>
    </row>
    <row r="215" spans="1:6">
      <c r="A215" s="5" t="s">
        <v>425</v>
      </c>
      <c r="B215" s="41"/>
      <c r="C215" s="6">
        <v>1</v>
      </c>
      <c r="D215" s="6">
        <v>0.5</v>
      </c>
      <c r="E215" s="16"/>
      <c r="F215" s="18">
        <f t="shared" ref="F215" si="65">C215*D215*E215</f>
        <v>0</v>
      </c>
    </row>
    <row r="216" spans="1:6">
      <c r="A216" s="5" t="s">
        <v>225</v>
      </c>
      <c r="B216" s="33" t="s">
        <v>412</v>
      </c>
      <c r="C216" s="33"/>
      <c r="D216" s="33"/>
      <c r="E216" s="33"/>
      <c r="F216" s="17">
        <f>SUM(F217:F218)</f>
        <v>0</v>
      </c>
    </row>
    <row r="217" spans="1:6">
      <c r="A217" s="5" t="s">
        <v>424</v>
      </c>
      <c r="B217" s="6" t="s">
        <v>26</v>
      </c>
      <c r="C217" s="6">
        <v>101</v>
      </c>
      <c r="D217" s="6">
        <v>0.3</v>
      </c>
      <c r="E217" s="16"/>
      <c r="F217" s="18">
        <f>C217*D217*E217</f>
        <v>0</v>
      </c>
    </row>
    <row r="218" spans="1:6">
      <c r="A218" s="5" t="s">
        <v>425</v>
      </c>
      <c r="B218" s="41"/>
      <c r="C218" s="6">
        <v>1</v>
      </c>
      <c r="D218" s="6">
        <v>0.3</v>
      </c>
      <c r="E218" s="16"/>
      <c r="F218" s="18">
        <f t="shared" ref="F218" si="66">C218*D218*E218</f>
        <v>0</v>
      </c>
    </row>
    <row r="219" spans="1:6">
      <c r="A219" s="5" t="s">
        <v>226</v>
      </c>
      <c r="B219" s="33" t="s">
        <v>413</v>
      </c>
      <c r="C219" s="33"/>
      <c r="D219" s="33"/>
      <c r="E219" s="33"/>
      <c r="F219" s="17">
        <f>SUM(F220:F221)</f>
        <v>0</v>
      </c>
    </row>
    <row r="220" spans="1:6">
      <c r="A220" s="5" t="s">
        <v>424</v>
      </c>
      <c r="B220" s="6" t="s">
        <v>26</v>
      </c>
      <c r="C220" s="6">
        <v>20</v>
      </c>
      <c r="D220" s="6">
        <v>0.3</v>
      </c>
      <c r="E220" s="16"/>
      <c r="F220" s="18">
        <f>C220*D220*E220</f>
        <v>0</v>
      </c>
    </row>
    <row r="221" spans="1:6">
      <c r="A221" s="5" t="s">
        <v>425</v>
      </c>
      <c r="B221" s="41"/>
      <c r="C221" s="6">
        <v>1</v>
      </c>
      <c r="D221" s="6">
        <v>0.3</v>
      </c>
      <c r="E221" s="16"/>
      <c r="F221" s="18">
        <f t="shared" ref="F221" si="67">C221*D221*E221</f>
        <v>0</v>
      </c>
    </row>
    <row r="222" spans="1:6">
      <c r="A222" s="5" t="s">
        <v>227</v>
      </c>
      <c r="B222" s="33" t="s">
        <v>414</v>
      </c>
      <c r="C222" s="33"/>
      <c r="D222" s="33"/>
      <c r="E222" s="33"/>
      <c r="F222" s="17">
        <f>SUM(F223:F224)</f>
        <v>0</v>
      </c>
    </row>
    <row r="223" spans="1:6">
      <c r="A223" s="5" t="s">
        <v>424</v>
      </c>
      <c r="B223" s="6" t="s">
        <v>26</v>
      </c>
      <c r="C223" s="6">
        <v>344</v>
      </c>
      <c r="D223" s="6">
        <v>0.3</v>
      </c>
      <c r="E223" s="16"/>
      <c r="F223" s="18">
        <f>C223*D223*E223</f>
        <v>0</v>
      </c>
    </row>
    <row r="224" spans="1:6">
      <c r="A224" s="5" t="s">
        <v>425</v>
      </c>
      <c r="B224" s="41"/>
      <c r="C224" s="6">
        <v>1</v>
      </c>
      <c r="D224" s="6">
        <v>0.3</v>
      </c>
      <c r="E224" s="16"/>
      <c r="F224" s="18">
        <f t="shared" ref="F224" si="68">C224*D224*E224</f>
        <v>0</v>
      </c>
    </row>
    <row r="225" spans="1:6">
      <c r="A225" s="5" t="s">
        <v>228</v>
      </c>
      <c r="B225" s="33" t="s">
        <v>415</v>
      </c>
      <c r="C225" s="33"/>
      <c r="D225" s="33"/>
      <c r="E225" s="33"/>
      <c r="F225" s="17">
        <f>SUM(F226:F227)</f>
        <v>0</v>
      </c>
    </row>
    <row r="226" spans="1:6">
      <c r="A226" s="5" t="s">
        <v>424</v>
      </c>
      <c r="B226" s="6" t="s">
        <v>26</v>
      </c>
      <c r="C226" s="6">
        <v>28</v>
      </c>
      <c r="D226" s="6">
        <v>0.5</v>
      </c>
      <c r="E226" s="16"/>
      <c r="F226" s="18">
        <f t="shared" ref="F226:F227" si="69">C226*D226*E226</f>
        <v>0</v>
      </c>
    </row>
    <row r="227" spans="1:6">
      <c r="A227" s="5" t="s">
        <v>425</v>
      </c>
      <c r="B227" s="41"/>
      <c r="C227" s="6">
        <v>1</v>
      </c>
      <c r="D227" s="6">
        <v>0.5</v>
      </c>
      <c r="E227" s="16"/>
      <c r="F227" s="18">
        <f t="shared" si="69"/>
        <v>0</v>
      </c>
    </row>
    <row r="228" spans="1:6">
      <c r="A228" s="27" t="s">
        <v>417</v>
      </c>
      <c r="B228" s="32"/>
      <c r="C228" s="32"/>
      <c r="D228" s="32"/>
      <c r="E228" s="28"/>
      <c r="F228" s="24">
        <f>F225+F222+F219+F216+F213+F210+F207+F204+F201+F198+F195+F192+F189+F186+F183+F180+F177+F174+F171+F168+F165+F162+F159+F156+F153+F150+F147+F144+F141+F138+F135+F132+F129+F126+F123+F120+F117+F114+F111+F108+F105+F102+F99+F96+F93+F90+F87+F84+F81+F78+F75+F72+F69+F66+F63+F60+F57+F54+F51+F48+F45+F42+F39+F36+F33+F30+F27+F24+F21+F18+F15+F12</f>
        <v>0</v>
      </c>
    </row>
  </sheetData>
  <sheetProtection password="DE43" sheet="1" objects="1" scenarios="1" selectLockedCells="1"/>
  <mergeCells count="75">
    <mergeCell ref="B36:E36"/>
    <mergeCell ref="B39:E39"/>
    <mergeCell ref="B42:E42"/>
    <mergeCell ref="A4:B4"/>
    <mergeCell ref="B12:E12"/>
    <mergeCell ref="B15:E15"/>
    <mergeCell ref="B18:E18"/>
    <mergeCell ref="B21:E21"/>
    <mergeCell ref="B24:E24"/>
    <mergeCell ref="B93:E93"/>
    <mergeCell ref="B63:E63"/>
    <mergeCell ref="A11:F11"/>
    <mergeCell ref="B66:E66"/>
    <mergeCell ref="B69:E69"/>
    <mergeCell ref="B72:E72"/>
    <mergeCell ref="B75:E75"/>
    <mergeCell ref="B45:E45"/>
    <mergeCell ref="B48:E48"/>
    <mergeCell ref="B51:E51"/>
    <mergeCell ref="B54:E54"/>
    <mergeCell ref="B57:E57"/>
    <mergeCell ref="B60:E60"/>
    <mergeCell ref="B27:E27"/>
    <mergeCell ref="B30:E30"/>
    <mergeCell ref="B33:E33"/>
    <mergeCell ref="B78:E78"/>
    <mergeCell ref="B81:E81"/>
    <mergeCell ref="B84:E84"/>
    <mergeCell ref="B87:E87"/>
    <mergeCell ref="B90:E90"/>
    <mergeCell ref="B129:E129"/>
    <mergeCell ref="B96:E96"/>
    <mergeCell ref="B99:E99"/>
    <mergeCell ref="B102:E102"/>
    <mergeCell ref="B105:E105"/>
    <mergeCell ref="B108:E108"/>
    <mergeCell ref="B111:E111"/>
    <mergeCell ref="B114:E114"/>
    <mergeCell ref="B117:E117"/>
    <mergeCell ref="B120:E120"/>
    <mergeCell ref="B123:E123"/>
    <mergeCell ref="B126:E126"/>
    <mergeCell ref="B165:E165"/>
    <mergeCell ref="B132:E132"/>
    <mergeCell ref="B135:E135"/>
    <mergeCell ref="B138:E138"/>
    <mergeCell ref="B141:E141"/>
    <mergeCell ref="B144:E144"/>
    <mergeCell ref="B147:E147"/>
    <mergeCell ref="B150:E150"/>
    <mergeCell ref="B153:E153"/>
    <mergeCell ref="B156:E156"/>
    <mergeCell ref="B159:E159"/>
    <mergeCell ref="B162:E162"/>
    <mergeCell ref="B201:E201"/>
    <mergeCell ref="B168:E168"/>
    <mergeCell ref="B171:E171"/>
    <mergeCell ref="B174:E174"/>
    <mergeCell ref="B177:E177"/>
    <mergeCell ref="B180:E180"/>
    <mergeCell ref="B183:E183"/>
    <mergeCell ref="B186:E186"/>
    <mergeCell ref="B189:E189"/>
    <mergeCell ref="B192:E192"/>
    <mergeCell ref="B195:E195"/>
    <mergeCell ref="B198:E198"/>
    <mergeCell ref="B222:E222"/>
    <mergeCell ref="B225:E225"/>
    <mergeCell ref="A228:E228"/>
    <mergeCell ref="B204:E204"/>
    <mergeCell ref="B207:E207"/>
    <mergeCell ref="B210:E210"/>
    <mergeCell ref="B213:E213"/>
    <mergeCell ref="B216:E216"/>
    <mergeCell ref="B219:E219"/>
  </mergeCells>
  <pageMargins left="0.7" right="0.7" top="0.75" bottom="0.75" header="0.3" footer="0.3"/>
  <pageSetup paperSize="9" scale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0"/>
  <sheetViews>
    <sheetView view="pageBreakPreview" zoomScaleNormal="100" zoomScaleSheetLayoutView="100" workbookViewId="0">
      <selection activeCell="O20" sqref="O20"/>
    </sheetView>
  </sheetViews>
  <sheetFormatPr defaultRowHeight="15"/>
  <cols>
    <col min="1" max="1" width="19.42578125" customWidth="1"/>
    <col min="2" max="2" width="53.7109375" bestFit="1" customWidth="1"/>
    <col min="5" max="6" width="9.140625" style="13"/>
  </cols>
  <sheetData>
    <row r="1" spans="1:6">
      <c r="A1" s="7" t="s">
        <v>0</v>
      </c>
      <c r="B1" s="7" t="s">
        <v>1</v>
      </c>
    </row>
    <row r="2" spans="1:6">
      <c r="A2" s="7"/>
      <c r="B2" s="7" t="s">
        <v>2</v>
      </c>
    </row>
    <row r="3" spans="1:6">
      <c r="A3" s="7" t="s">
        <v>3</v>
      </c>
      <c r="B3" s="7" t="s">
        <v>4</v>
      </c>
    </row>
    <row r="4" spans="1:6">
      <c r="A4" s="27" t="s">
        <v>33</v>
      </c>
      <c r="B4" s="28"/>
    </row>
    <row r="5" spans="1:6">
      <c r="A5" s="8" t="s">
        <v>5</v>
      </c>
      <c r="B5" s="8" t="s">
        <v>6</v>
      </c>
    </row>
    <row r="6" spans="1:6">
      <c r="A6" s="10" t="s">
        <v>7</v>
      </c>
      <c r="B6" s="10" t="s">
        <v>8</v>
      </c>
    </row>
    <row r="7" spans="1:6">
      <c r="A7" s="10" t="s">
        <v>10</v>
      </c>
      <c r="B7" s="10" t="s">
        <v>9</v>
      </c>
    </row>
    <row r="8" spans="1:6">
      <c r="A8" s="7" t="s">
        <v>12</v>
      </c>
      <c r="B8" s="7" t="s">
        <v>11</v>
      </c>
    </row>
    <row r="10" spans="1:6">
      <c r="A10" s="4" t="s">
        <v>18</v>
      </c>
      <c r="B10" s="4" t="s">
        <v>19</v>
      </c>
      <c r="C10" s="4" t="s">
        <v>20</v>
      </c>
      <c r="D10" s="4" t="s">
        <v>21</v>
      </c>
      <c r="E10" s="15" t="s">
        <v>22</v>
      </c>
      <c r="F10" s="15" t="s">
        <v>23</v>
      </c>
    </row>
    <row r="11" spans="1:6">
      <c r="A11" s="34" t="s">
        <v>416</v>
      </c>
      <c r="B11" s="34"/>
      <c r="C11" s="34"/>
      <c r="D11" s="34"/>
      <c r="E11" s="34"/>
      <c r="F11" s="34"/>
    </row>
    <row r="12" spans="1:6">
      <c r="A12" s="5" t="s">
        <v>17</v>
      </c>
      <c r="B12" s="33" t="s">
        <v>418</v>
      </c>
      <c r="C12" s="33"/>
      <c r="D12" s="33"/>
      <c r="E12" s="33"/>
      <c r="F12" s="17">
        <f>SUM(F13:F17)</f>
        <v>0</v>
      </c>
    </row>
    <row r="13" spans="1:6">
      <c r="A13" s="5" t="s">
        <v>93</v>
      </c>
      <c r="B13" s="6" t="s">
        <v>26</v>
      </c>
      <c r="C13" s="6">
        <v>21</v>
      </c>
      <c r="D13" s="6">
        <v>2.4</v>
      </c>
      <c r="E13" s="16"/>
      <c r="F13" s="18">
        <f>C13*D13*E13</f>
        <v>0</v>
      </c>
    </row>
    <row r="14" spans="1:6">
      <c r="A14" s="5" t="s">
        <v>43</v>
      </c>
      <c r="B14" s="6" t="s">
        <v>26</v>
      </c>
      <c r="C14" s="6">
        <v>21</v>
      </c>
      <c r="D14" s="6">
        <v>2.4</v>
      </c>
      <c r="E14" s="16"/>
      <c r="F14" s="18">
        <f t="shared" ref="F14:F17" si="0">C14*D14*E14</f>
        <v>0</v>
      </c>
    </row>
    <row r="15" spans="1:6">
      <c r="A15" s="5" t="s">
        <v>42</v>
      </c>
      <c r="B15" s="6" t="s">
        <v>26</v>
      </c>
      <c r="C15" s="6">
        <v>21</v>
      </c>
      <c r="D15" s="6">
        <v>2.4</v>
      </c>
      <c r="E15" s="16"/>
      <c r="F15" s="18">
        <f t="shared" si="0"/>
        <v>0</v>
      </c>
    </row>
    <row r="16" spans="1:6">
      <c r="A16" s="5" t="s">
        <v>25</v>
      </c>
      <c r="B16" s="6" t="s">
        <v>28</v>
      </c>
      <c r="C16" s="6">
        <v>1</v>
      </c>
      <c r="D16" s="6">
        <v>2.4</v>
      </c>
      <c r="E16" s="16"/>
      <c r="F16" s="18">
        <f t="shared" si="0"/>
        <v>0</v>
      </c>
    </row>
    <row r="17" spans="1:6">
      <c r="A17" s="5" t="s">
        <v>27</v>
      </c>
      <c r="B17" s="6" t="s">
        <v>28</v>
      </c>
      <c r="C17" s="6">
        <v>1</v>
      </c>
      <c r="D17" s="6">
        <v>2.4</v>
      </c>
      <c r="E17" s="16"/>
      <c r="F17" s="18">
        <f t="shared" si="0"/>
        <v>0</v>
      </c>
    </row>
    <row r="18" spans="1:6">
      <c r="A18" s="5" t="s">
        <v>298</v>
      </c>
      <c r="B18" s="33" t="s">
        <v>419</v>
      </c>
      <c r="C18" s="33"/>
      <c r="D18" s="33"/>
      <c r="E18" s="33"/>
      <c r="F18" s="17">
        <f>SUM(F19:F23)</f>
        <v>0</v>
      </c>
    </row>
    <row r="19" spans="1:6">
      <c r="A19" s="5" t="s">
        <v>93</v>
      </c>
      <c r="B19" s="6" t="s">
        <v>26</v>
      </c>
      <c r="C19" s="6">
        <v>101</v>
      </c>
      <c r="D19" s="6">
        <v>1.6</v>
      </c>
      <c r="E19" s="16"/>
      <c r="F19" s="18">
        <f>C19*D19*E19</f>
        <v>0</v>
      </c>
    </row>
    <row r="20" spans="1:6">
      <c r="A20" s="5" t="s">
        <v>43</v>
      </c>
      <c r="B20" s="6" t="s">
        <v>26</v>
      </c>
      <c r="C20" s="6">
        <v>101</v>
      </c>
      <c r="D20" s="6">
        <v>1.6</v>
      </c>
      <c r="E20" s="16"/>
      <c r="F20" s="18">
        <f t="shared" ref="F20:F23" si="1">C20*D20*E20</f>
        <v>0</v>
      </c>
    </row>
    <row r="21" spans="1:6">
      <c r="A21" s="5" t="s">
        <v>42</v>
      </c>
      <c r="B21" s="6" t="s">
        <v>26</v>
      </c>
      <c r="C21" s="6">
        <v>101</v>
      </c>
      <c r="D21" s="6">
        <v>1.6</v>
      </c>
      <c r="E21" s="16"/>
      <c r="F21" s="18">
        <f t="shared" si="1"/>
        <v>0</v>
      </c>
    </row>
    <row r="22" spans="1:6">
      <c r="A22" s="5" t="s">
        <v>25</v>
      </c>
      <c r="B22" s="6" t="s">
        <v>28</v>
      </c>
      <c r="C22" s="6">
        <v>1</v>
      </c>
      <c r="D22" s="6">
        <v>1.6</v>
      </c>
      <c r="E22" s="16"/>
      <c r="F22" s="18">
        <f t="shared" si="1"/>
        <v>0</v>
      </c>
    </row>
    <row r="23" spans="1:6">
      <c r="A23" s="5" t="s">
        <v>27</v>
      </c>
      <c r="B23" s="6" t="s">
        <v>28</v>
      </c>
      <c r="C23" s="6">
        <v>1</v>
      </c>
      <c r="D23" s="6">
        <v>1.6</v>
      </c>
      <c r="E23" s="16"/>
      <c r="F23" s="18">
        <f t="shared" si="1"/>
        <v>0</v>
      </c>
    </row>
    <row r="24" spans="1:6">
      <c r="A24" s="5" t="s">
        <v>10</v>
      </c>
      <c r="B24" s="33" t="s">
        <v>420</v>
      </c>
      <c r="C24" s="33"/>
      <c r="D24" s="33"/>
      <c r="E24" s="33"/>
      <c r="F24" s="17">
        <f>SUM(F25:F29)</f>
        <v>0</v>
      </c>
    </row>
    <row r="25" spans="1:6">
      <c r="A25" s="5" t="s">
        <v>93</v>
      </c>
      <c r="B25" s="6" t="s">
        <v>26</v>
      </c>
      <c r="C25" s="6">
        <v>57</v>
      </c>
      <c r="D25" s="6">
        <v>1.9</v>
      </c>
      <c r="E25" s="16"/>
      <c r="F25" s="18">
        <f>C25*D25*E25</f>
        <v>0</v>
      </c>
    </row>
    <row r="26" spans="1:6">
      <c r="A26" s="5" t="s">
        <v>43</v>
      </c>
      <c r="B26" s="6" t="s">
        <v>26</v>
      </c>
      <c r="C26" s="6">
        <v>57</v>
      </c>
      <c r="D26" s="6">
        <v>1.9</v>
      </c>
      <c r="E26" s="16"/>
      <c r="F26" s="18">
        <f t="shared" ref="F26:F29" si="2">C26*D26*E26</f>
        <v>0</v>
      </c>
    </row>
    <row r="27" spans="1:6">
      <c r="A27" s="5" t="s">
        <v>42</v>
      </c>
      <c r="B27" s="6" t="s">
        <v>26</v>
      </c>
      <c r="C27" s="6">
        <v>57</v>
      </c>
      <c r="D27" s="6">
        <v>1.9</v>
      </c>
      <c r="E27" s="16"/>
      <c r="F27" s="18">
        <f t="shared" si="2"/>
        <v>0</v>
      </c>
    </row>
    <row r="28" spans="1:6">
      <c r="A28" s="5" t="s">
        <v>25</v>
      </c>
      <c r="B28" s="6" t="s">
        <v>28</v>
      </c>
      <c r="C28" s="6">
        <v>1</v>
      </c>
      <c r="D28" s="6">
        <v>1.9</v>
      </c>
      <c r="E28" s="16"/>
      <c r="F28" s="18">
        <f t="shared" si="2"/>
        <v>0</v>
      </c>
    </row>
    <row r="29" spans="1:6">
      <c r="A29" s="5" t="s">
        <v>27</v>
      </c>
      <c r="B29" s="6" t="s">
        <v>28</v>
      </c>
      <c r="C29" s="6">
        <v>1</v>
      </c>
      <c r="D29" s="6">
        <v>1.9</v>
      </c>
      <c r="E29" s="16"/>
      <c r="F29" s="18">
        <f t="shared" si="2"/>
        <v>0</v>
      </c>
    </row>
    <row r="30" spans="1:6">
      <c r="A30" s="27" t="s">
        <v>421</v>
      </c>
      <c r="B30" s="32"/>
      <c r="C30" s="32"/>
      <c r="D30" s="32"/>
      <c r="E30" s="28"/>
      <c r="F30" s="24">
        <f>F24+F18+F12</f>
        <v>0</v>
      </c>
    </row>
  </sheetData>
  <sheetProtection password="DE43" sheet="1" objects="1" scenarios="1"/>
  <mergeCells count="6">
    <mergeCell ref="A30:E30"/>
    <mergeCell ref="A4:B4"/>
    <mergeCell ref="A11:F11"/>
    <mergeCell ref="B12:E12"/>
    <mergeCell ref="B18:E18"/>
    <mergeCell ref="B24:E24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REKAPITULACIJA</vt:lpstr>
      <vt:lpstr>KNJIGE 17. STOLJEĆA</vt:lpstr>
      <vt:lpstr>KNJIGE 18. STOLJEĆA</vt:lpstr>
      <vt:lpstr>KNJIGE 19. STOLJEĆA</vt:lpstr>
      <vt:lpstr>MATIČNE KNJIGE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</dc:creator>
  <cp:lastModifiedBy>MARIJA</cp:lastModifiedBy>
  <dcterms:created xsi:type="dcterms:W3CDTF">2017-10-12T10:31:23Z</dcterms:created>
  <dcterms:modified xsi:type="dcterms:W3CDTF">2018-02-02T22:03:42Z</dcterms:modified>
</cp:coreProperties>
</file>