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Zlatko\Documents\energetski\TERSA\NABAVA\PONUDE\KOGENERACIJA\"/>
    </mc:Choice>
  </mc:AlternateContent>
  <bookViews>
    <workbookView xWindow="0" yWindow="0" windowWidth="28800" windowHeight="14235"/>
  </bookViews>
  <sheets>
    <sheet name="ZGRADA-B" sheetId="1" r:id="rId1"/>
  </sheets>
  <definedNames>
    <definedName name="_xlnm.Print_Titles" localSheetId="0">'ZGRADA-B'!$1:$2</definedName>
    <definedName name="_xlnm.Print_Area" localSheetId="0">'ZGRADA-B'!$A$1:$G$188</definedName>
  </definedNames>
  <calcPr calcId="152511"/>
  <fileRecoveryPr autoRecover="0"/>
</workbook>
</file>

<file path=xl/calcChain.xml><?xml version="1.0" encoding="utf-8"?>
<calcChain xmlns="http://schemas.openxmlformats.org/spreadsheetml/2006/main">
  <c r="G100" i="1" l="1"/>
  <c r="G141" i="1"/>
  <c r="G138" i="1"/>
  <c r="G135" i="1"/>
  <c r="G132" i="1"/>
  <c r="G129" i="1"/>
  <c r="G126" i="1"/>
  <c r="G123" i="1"/>
  <c r="G119" i="1"/>
  <c r="G116" i="1"/>
  <c r="G112" i="1"/>
  <c r="G104" i="1"/>
  <c r="G94" i="1"/>
  <c r="G145" i="1" s="1"/>
  <c r="G147" i="1" l="1"/>
  <c r="G149" i="1" s="1"/>
</calcChain>
</file>

<file path=xl/sharedStrings.xml><?xml version="1.0" encoding="utf-8"?>
<sst xmlns="http://schemas.openxmlformats.org/spreadsheetml/2006/main" count="134" uniqueCount="120">
  <si>
    <t>1.</t>
  </si>
  <si>
    <t>2.</t>
  </si>
  <si>
    <t>4.</t>
  </si>
  <si>
    <t>5.</t>
  </si>
  <si>
    <t>6.</t>
  </si>
  <si>
    <t>7.</t>
  </si>
  <si>
    <t>8.</t>
  </si>
  <si>
    <t>9.</t>
  </si>
  <si>
    <t>10.</t>
  </si>
  <si>
    <t>11.</t>
  </si>
  <si>
    <t>12.</t>
  </si>
  <si>
    <t>13.</t>
  </si>
  <si>
    <t xml:space="preserve">S V E U K U P N O :        </t>
  </si>
  <si>
    <t>komplet</t>
  </si>
  <si>
    <t>PDV (25%):</t>
  </si>
  <si>
    <t xml:space="preserve">                                </t>
  </si>
  <si>
    <t xml:space="preserve">  T R O Š K O V N I K </t>
  </si>
  <si>
    <t>STROJARSKE OPREME, MATERIJALA</t>
  </si>
  <si>
    <t>I RADOVA</t>
  </si>
  <si>
    <t xml:space="preserve">     PROJEKTANT:</t>
  </si>
  <si>
    <t>Hrvoje Šipušić, dipl.ing.stroj.</t>
  </si>
  <si>
    <t xml:space="preserve">           "HS-ing" d.o.o.</t>
  </si>
  <si>
    <t>Napomena:</t>
  </si>
  <si>
    <t xml:space="preserve">Materijal, oprema i proizvodi specificirani u stavkama, kao i kompletni sustavi mogu biti zamijenjeni jednakovrijednim materijalima, opremom, proizvodima i sistemima drugih proizvođača. </t>
  </si>
  <si>
    <t xml:space="preserve">U slučaju da ponuditelj nudi jednakovrijedne materijale, opremu i proizvode obavezno upisuje podatke o proizvođaču i tipu proizvoda u predviđeno mjesto troškovnika. </t>
  </si>
  <si>
    <t>Jednakovrijednost dokazuje dostavom dokumentacije, ispitivanja, proračuna i sl. Za ponuđene jednakovrijedne proizvode ili opremu.</t>
  </si>
  <si>
    <t>Ovaj troškovnik se odnosi na dio toplovodne instalacije u spoju na instalacije  kogeneracijskog postrojenja do postojeće kotlovnice na biomasu za potrebe sušara drveta u susjednoj građevini.</t>
  </si>
  <si>
    <t>Točan odabir opreme, obim i granicu isporuke predmetne toplovodne instalacije definirat će se na temelju izvedbenog projekta i točnih smjernica dobivenih od strane proizvođača kogeneracijskog postrojenja i investitora.</t>
  </si>
  <si>
    <t>Točan odabir opreme, obim i granicu isporuke kogeneracijskog postrojenja će definirati proizvođač kogeneracijskog postrojenja u izvedbenom projektu.</t>
  </si>
  <si>
    <t>U Bjelovaru, prosinac 2017.</t>
  </si>
  <si>
    <t>Datum: prosinac 2017.   Naš znak:  TD 42/2017. – TROŠKOVNIK STROJARSKIH INSTALACIJA</t>
  </si>
  <si>
    <r>
      <t xml:space="preserve">INVESTITOR :  </t>
    </r>
    <r>
      <rPr>
        <sz val="14"/>
        <rFont val="Times New Roman"/>
        <family val="1"/>
        <charset val="238"/>
      </rPr>
      <t>"TERSA" d.o.o.</t>
    </r>
  </si>
  <si>
    <t xml:space="preserve">           Nikole Tesle 71,  Črnkovci, </t>
  </si>
  <si>
    <t xml:space="preserve">           OIB 80835896442</t>
  </si>
  <si>
    <r>
      <t xml:space="preserve">GRAĐEVINA </t>
    </r>
    <r>
      <rPr>
        <sz val="14"/>
        <rFont val="Times New Roman"/>
        <family val="1"/>
        <charset val="238"/>
      </rPr>
      <t xml:space="preserve">:  REKONSTRUKCIJA I DOGRADNJA POSTOJEĆE HALE ZA </t>
    </r>
  </si>
  <si>
    <t xml:space="preserve">           SMJEŠTAJ KOGENERACIJSKOG POSTROJENJA 400 kW, TE IZRADA</t>
  </si>
  <si>
    <t xml:space="preserve">           PODZEMNOG NN ELEKTROVODA I PODZEMNOG TOPLOVODA</t>
  </si>
  <si>
    <r>
      <t xml:space="preserve">LOKACIJA   :   </t>
    </r>
    <r>
      <rPr>
        <sz val="14"/>
        <rFont val="Times New Roman"/>
        <family val="1"/>
        <charset val="238"/>
      </rPr>
      <t xml:space="preserve">Ulica Nikole Tesle, Črnkovci, </t>
    </r>
  </si>
  <si>
    <t xml:space="preserve">          k. č. br. 370/14, 370/10, 370/9, 370/5, 370/4 k. o. Črnkovci</t>
  </si>
  <si>
    <r>
      <t xml:space="preserve">Z.O.P.  </t>
    </r>
    <r>
      <rPr>
        <sz val="14"/>
        <rFont val="Times New Roman"/>
        <family val="1"/>
        <charset val="238"/>
      </rPr>
      <t xml:space="preserve">:            </t>
    </r>
  </si>
  <si>
    <t xml:space="preserve">               GLP-43/2017</t>
  </si>
  <si>
    <r>
      <t xml:space="preserve">MAPA 7 </t>
    </r>
    <r>
      <rPr>
        <sz val="14"/>
        <rFont val="Times New Roman"/>
        <family val="1"/>
        <charset val="238"/>
      </rPr>
      <t xml:space="preserve">:         STROJARSKE INSTALACIJE </t>
    </r>
  </si>
  <si>
    <r>
      <t xml:space="preserve">OZNAKA </t>
    </r>
    <r>
      <rPr>
        <sz val="14"/>
        <rFont val="Times New Roman"/>
        <family val="1"/>
        <charset val="238"/>
      </rPr>
      <t>:       42/2017.</t>
    </r>
  </si>
  <si>
    <t>Kogeneracijsko postrojenje</t>
  </si>
  <si>
    <t>Plinski motor</t>
  </si>
  <si>
    <t>Sušara</t>
  </si>
  <si>
    <t>Spremište i transporter sječke</t>
  </si>
  <si>
    <t>Niskotemperaturni sustav</t>
  </si>
  <si>
    <t>Stanica za ugljen i mješanje ugljena</t>
  </si>
  <si>
    <t>Mjerna tehnologija</t>
  </si>
  <si>
    <t>Baklja</t>
  </si>
  <si>
    <t>Isporuka zraka i dušika</t>
  </si>
  <si>
    <t>Ventilacija</t>
  </si>
  <si>
    <t>Inspekcija</t>
  </si>
  <si>
    <t>3.  KOGENERACIJSKO POSTROJENJE</t>
  </si>
  <si>
    <t>Proizvedeni plin se koristi nakon hlađenja i čišćenja plina u plinskom motoru. Generirana struja se predaje u javnu mrežu. Proizvedena toplina iz procesa rasplinjavanja i motora se isporučuju putem toplinske mreže izravno potrošaču.</t>
  </si>
  <si>
    <t>Korištenjem tehnologije kombinirane toplinske i električne energije (CHP), korištena sirovina može se koristiti učinkovitije u usporedbi s postrojenjima koja proizvode samo toplinu ili snagu.</t>
  </si>
  <si>
    <t xml:space="preserve">Postrojenje za proizvodnju električne energije i topline iz krute biomase kao što je drvna sječka. Postupak se temelji na termokemijskoj pretvorbi / rasplinjavanju sirovine i kasnijem korištenju proizvedenog plina u plinskom motoru. </t>
  </si>
  <si>
    <t>Sušenje</t>
  </si>
  <si>
    <t>Biomasa se mora osušiti do sadržaja vlage manje od 10% prije nego što se koristi u procesu rasplinjavanja.</t>
  </si>
  <si>
    <t>Piroliza</t>
  </si>
  <si>
    <t>U procesu pirolize mali dio osušene biomase izgori dodavanjem zraka (tinjajući na oko 500 ° C) . Visoke temperature razlažu  biomasu na  krute i plinovite sastojke. Plin proizveden u ovom koraku još uvijek ima visok udio tara.</t>
  </si>
  <si>
    <t>Svi kruti i plinoviti međuproizvodi iz pirolize se zatim unose u reaktor za rasplinjavanje.</t>
  </si>
  <si>
    <t>Oksidacija</t>
  </si>
  <si>
    <t>Oksidacija produkata pirolize odvija se u podnožju reaktora za rasplinjavanje. U oksidacijskoj zoni komponente iz pirolize su djelomično spaljene daljnjim dodavanjem zraka.</t>
  </si>
  <si>
    <t>Tako dobivenim visokim temperaturama do 900 ° C gotovo se cijela količina katrana eliminira odnosno termički razložen. Dakle, značajan dio čišćenja plina se odvija u oksidacijskoj zoni.</t>
  </si>
  <si>
    <t>Redukcija</t>
  </si>
  <si>
    <t>U redukcijskoj zoni provodi se realno rasplinjavanje biomase. Fiksni ugljik iz postupka pirolize stvara lebdeći  fiksni dio unutar redukcijskog reaktora.  Prolazeći  kroz ovaj fiksni sloj  plin se hladi  zahvaljujući  endotermičkoj gasifikacijskoj reakciji na oko 750 ° C i izlazi iz reaktora na vrhu.</t>
  </si>
  <si>
    <t>Filter</t>
  </si>
  <si>
    <t>U plinskom filteru se vrući  plin oslobađa prašine. Dobiveni biougljen je vrijedan nusproizvod. Ugljen se ispušta  iz filtera i, ako je potrebno vlaži, i priprema za prodaju u velikim vrećama. Pročišćavanje  plina vrši se načelom površinske filtracije. U tom slučaju stvara se sloj prašine na elementima keramičkih filtera, koji se periodički čiste pulsom dušika</t>
  </si>
  <si>
    <t>Hladnjak</t>
  </si>
  <si>
    <t>U 2-stupanjskom hladnjaku za proizvodnju plina, odvija se hlađenje plinovoda od 750 do 100 ° C. Toplinska energija generirana iz hlađenja plina se, na primjer, isporučuje u grijaću mrežu ili se može izravno koristiti za sušenje biomase.</t>
  </si>
  <si>
    <t>Pročistač plina</t>
  </si>
  <si>
    <t>U uređaju za pročišćavanje plina postiže se hlađenje  plina na temperaturu od 25 do 30 ° C, što je uvjet za visoko učinkovite plinske motore. Kondenzat, koji služi kao sredstvo za pranje , može se ispustiti bez ikakvog daljnjeg tretmana u kanalizacijski sustav.</t>
  </si>
  <si>
    <t>Korištenjem vode ili kondenzata kao medija za pranje, odvaja se visok udio amonijaka prisutnog u  plinu.</t>
  </si>
  <si>
    <t>Hlađenje  kondenzacijskog ciklusa pročistača provodi se pomoću izmjenjivača topline s vodom hlađenim pločama</t>
  </si>
  <si>
    <t>Proizvodnja električne energije odvija se u kombiniranoj jedinici koja proizvodi toplinsku i električnu energiju (CHP) kroz vrlo učinkovit, supercharged, motor s svjećicama. Generirana struja se predaje u električnu mrežu. Generirana toplina se dovodi u sustav grijanja.</t>
  </si>
  <si>
    <t>Tijekom pokretanja i isključivanja, kao i za rad bez CHP-a, proizvodni plin  gori u baklji.</t>
  </si>
  <si>
    <t>Kogeneracijsko postrojenje sadrži :</t>
  </si>
  <si>
    <t>* Gasifikator (plivajuće osnove); visoko-temperaturni čelik; izoliran uključujući izbacivanje nečistoća</t>
  </si>
  <si>
    <t>* Filter s keramičkim svijećama, dušično čišćenje, odvajanje uglljena</t>
  </si>
  <si>
    <t>* 2-stupanjski hladnjak plina  s rashladnom stanicom vode i distribucijom</t>
  </si>
  <si>
    <t>* Spremnik  plina  s odvajanjem kondenzata</t>
  </si>
  <si>
    <t>* Kontrola procesa; PC  s monitorom, daljinski pristup podacima, email poruke</t>
  </si>
  <si>
    <t>* Plinski motor CHP s izmjenjivačem topline na auspuhu i pregrijavanjem plina, unutrašnja instalacija</t>
  </si>
  <si>
    <t>Sustav sušenja smanjuje sadržaj vode u biomasi na cca. 10%. Potrebna energija se može preuzeti iz kruga visoke temperature, od kruga niske temperature ili iz sustava daljinskog grijanja.</t>
  </si>
  <si>
    <t>Potreban zrak za sušenje generira izmjenjivač topline vodom / zrak i puhalo. Komprimirani i predgrijani zrak odvest će se iz ventilacijskog poda kroz biomasu. Vlagom zasićeni  vlažni zrak disperzira se iz površine biomase i odlazi kroz otvore za ispuštanje zraka u okoliš.</t>
  </si>
  <si>
    <t xml:space="preserve">Sustav sušenja može se izvesti kao prolazan ventilirani pod, odvojen u dvije prostorije  za sušenje s ukupnom površinom od cca. 180m². </t>
  </si>
  <si>
    <t xml:space="preserve">Opseg isporuke su vodovodne cijevi, izmjenjivači topline, regulacija temperature, puhalo i odvodni kanali  zraka.   </t>
  </si>
  <si>
    <t xml:space="preserve">3. </t>
  </si>
  <si>
    <t>Bunker uklj.  hidraulički  pokretni pod i transportni sistem (spiralni  transporter) do dodavača.</t>
  </si>
  <si>
    <t xml:space="preserve">Pokretni pod je dizajniran kao čvrsta konstrukcija gdje su komponente ugrađene u bunker beton. Šipke za guranje  kreću se prema naprijed i natrag pomoću hidrauličkih cilindara, kojima upravlja hidraulična jedinica.  Šipke za guranje opremljene su potiskivačima koji guraju sirovinu u smjeru transportera. Transporter je konstruiran kao zatvoren spiralni transporter koji prenosi sirovinu do  lijevka dodavača. Opseg isporuke su sve komponente koje su potrebne za prosljeđivanje i transport iz bunkera u –lijevak dodavača, kao što su pokretni pod, hidraulički pogon, zatvoreni spiralni transporter, senzori i kontrola. </t>
  </si>
  <si>
    <t>Korištenje niske temperature od</t>
  </si>
  <si>
    <t>- pranja</t>
  </si>
  <si>
    <t>- CHP intercooler 2. stupanj</t>
  </si>
  <si>
    <t>- ekonomizator CHP-a</t>
  </si>
  <si>
    <t>Umjesto hlađenja , toplina niske temperature može se koristiti i za sušenje sirovine. Izvori topline za krug niske temperature (približno 55 ° C) su pranje plina, CHP intercooler 2. stupanj i CHP-ekonomizator. Krug niske temperature pogodan je za sušenje biomase i / ili povećanje povratne temperature sustava daljinskog grijanja, na primjer.</t>
  </si>
  <si>
    <t>Opseg isporuke su vodovodne cijevi, izmjenjivači topline i regulacija temperature.</t>
  </si>
  <si>
    <t>kpl.</t>
  </si>
  <si>
    <t>Mješalica za ugljen dodaje određenu količinu vode u ugljenu prašinu.</t>
  </si>
  <si>
    <t>Opseg isporuke je mješalica drvenog ugljena i injekcija vode.</t>
  </si>
  <si>
    <t>Sustav za punjenje ugljena</t>
  </si>
  <si>
    <t>Sustava za punjenje ugljena  za  4 / 6 velike vreće.</t>
  </si>
  <si>
    <t>Mjerna tehnika sastoji se od opreme za mjerenje toplinske energije i protoka.</t>
  </si>
  <si>
    <t>Opseg isporuke je mjerač toplinske energije za hladnjak plina, mjerač toplinske energije za CHP, mjerač toplinske energije za sustav čišćenja plina i mjerač protoka plina</t>
  </si>
  <si>
    <t>Zaštita prostorije plinifikatora</t>
  </si>
  <si>
    <t>Opseg isporuke su 4 kamere za otkrivanje plamena uključujući Kontrolu, 4 CO detektora, 2 Pt100 senzora  temperature.</t>
  </si>
  <si>
    <t>Sigurnosna baklja.</t>
  </si>
  <si>
    <t>CHP dodaci( kombinirana toplina i struja)</t>
  </si>
  <si>
    <t>Opseg isporuke je radijator hladnjaka za nuždu, oksidacijski katalizator uklj. Komora katalizatora, alternatorska postrojenja uklj.  Razvodni ormar s prekidačem, prigušivača ispušnih plinova.</t>
  </si>
  <si>
    <t>Opseg isporuke je puhalo procesnog zraka, opskrba komprimiranim zrakom uklj. Sustav za odvajanje filtra i ulja i vode, generator N2.</t>
  </si>
  <si>
    <t>Opseg isporuke je ventilacija prostorije plinifikatora, uklj. prigušivač  I ventilacijski  kanali, ventilacija kabineta, ventilacija komunalnih prostorija, ventilacija  CHP prostorije uklj. sustav ulaznog zraka i ispušnih prigušivača zraka.</t>
  </si>
  <si>
    <t>Opseg isporuke je kompletan  pregled  poput rešetke, ograde i stepenica.</t>
  </si>
  <si>
    <t xml:space="preserve">U K U P N O   3.): </t>
  </si>
  <si>
    <t>Performanse postrojenja:</t>
  </si>
  <si>
    <t>-        Električna energija</t>
  </si>
  <si>
    <t>400 Kw</t>
  </si>
  <si>
    <t>-        Termička energija</t>
  </si>
  <si>
    <t>615 Kw</t>
  </si>
  <si>
    <t xml:space="preserve">ponuda obuhvaća dostavu, montažu, puštanje u rad, obuku korisnika, za sve komponente sistema pod rbr.1 do rbr.13.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</si>
</sst>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 &quot;kn&quot;"/>
    <numFmt numFmtId="165" formatCode="#,##0.00&quot; kn&quot;"/>
  </numFmts>
  <fonts count="29">
    <font>
      <sz val="10"/>
      <name val="Arial"/>
      <charset val="238"/>
    </font>
    <font>
      <sz val="11"/>
      <name val="Arial"/>
      <family val="2"/>
      <charset val="238"/>
    </font>
    <font>
      <sz val="11"/>
      <name val="Arial CE"/>
      <family val="2"/>
      <charset val="238"/>
    </font>
    <font>
      <sz val="10"/>
      <name val="Arial CE"/>
      <family val="2"/>
      <charset val="238"/>
    </font>
    <font>
      <b/>
      <sz val="14"/>
      <name val="Arial CE"/>
      <family val="2"/>
      <charset val="238"/>
    </font>
    <font>
      <sz val="14"/>
      <name val="HRHelvNar"/>
    </font>
    <font>
      <sz val="10"/>
      <name val="HRHelvNar"/>
    </font>
    <font>
      <sz val="9"/>
      <name val="HRHelvNar"/>
    </font>
    <font>
      <sz val="9"/>
      <name val="Arial"/>
      <family val="2"/>
      <charset val="238"/>
    </font>
    <font>
      <sz val="14"/>
      <name val="Arial"/>
      <family val="2"/>
      <charset val="238"/>
    </font>
    <font>
      <sz val="10"/>
      <name val="Arial"/>
      <family val="2"/>
      <charset val="238"/>
    </font>
    <font>
      <sz val="10"/>
      <name val="Arial"/>
      <family val="2"/>
    </font>
    <font>
      <sz val="13"/>
      <name val="Arial CE"/>
      <charset val="238"/>
    </font>
    <font>
      <sz val="14"/>
      <name val="Times New Roman"/>
      <family val="1"/>
      <charset val="238"/>
    </font>
    <font>
      <b/>
      <u/>
      <sz val="22"/>
      <name val="Times New Roman"/>
      <family val="1"/>
      <charset val="238"/>
    </font>
    <font>
      <b/>
      <i/>
      <sz val="18"/>
      <name val="Arial Narrow"/>
      <family val="2"/>
      <charset val="238"/>
    </font>
    <font>
      <b/>
      <sz val="26"/>
      <name val="Times New Roman"/>
      <family val="1"/>
      <charset val="238"/>
    </font>
    <font>
      <b/>
      <sz val="18"/>
      <name val="Times New Roman"/>
      <family val="1"/>
      <charset val="238"/>
    </font>
    <font>
      <b/>
      <sz val="11"/>
      <name val="Arial"/>
      <family val="2"/>
    </font>
    <font>
      <b/>
      <sz val="11"/>
      <name val="Arial CE"/>
      <charset val="238"/>
    </font>
    <font>
      <sz val="14"/>
      <name val="Arial Narrow"/>
      <family val="2"/>
      <charset val="238"/>
    </font>
    <font>
      <b/>
      <sz val="14"/>
      <name val="Times New Roman"/>
      <family val="1"/>
      <charset val="238"/>
    </font>
    <font>
      <b/>
      <sz val="14"/>
      <name val="CRO_Swiss-Normal"/>
      <charset val="238"/>
    </font>
    <font>
      <sz val="14"/>
      <name val="Arial CE"/>
      <family val="2"/>
      <charset val="238"/>
    </font>
    <font>
      <sz val="14"/>
      <name val="Arial CE"/>
      <charset val="238"/>
    </font>
    <font>
      <sz val="11"/>
      <color theme="1"/>
      <name val="Calibri"/>
      <family val="2"/>
      <charset val="238"/>
      <scheme val="minor"/>
    </font>
    <font>
      <sz val="12"/>
      <name val="Times New Roman"/>
      <family val="1"/>
      <charset val="238"/>
    </font>
    <font>
      <sz val="10"/>
      <color theme="1"/>
      <name val="Calibri"/>
      <family val="2"/>
      <scheme val="minor"/>
    </font>
    <font>
      <b/>
      <sz val="11"/>
      <name val="Arial"/>
      <family val="2"/>
      <charset val="238"/>
    </font>
  </fonts>
  <fills count="2">
    <fill>
      <patternFill patternType="none"/>
    </fill>
    <fill>
      <patternFill patternType="gray125"/>
    </fill>
  </fills>
  <borders count="3">
    <border>
      <left/>
      <right/>
      <top/>
      <bottom/>
      <diagonal/>
    </border>
    <border>
      <left/>
      <right/>
      <top style="double">
        <color indexed="64"/>
      </top>
      <bottom style="double">
        <color indexed="64"/>
      </bottom>
      <diagonal/>
    </border>
    <border>
      <left/>
      <right/>
      <top/>
      <bottom style="thin">
        <color indexed="64"/>
      </bottom>
      <diagonal/>
    </border>
  </borders>
  <cellStyleXfs count="3">
    <xf numFmtId="0" fontId="0" fillId="0" borderId="0"/>
    <xf numFmtId="0" fontId="10" fillId="0" borderId="0"/>
    <xf numFmtId="0" fontId="25" fillId="0" borderId="0"/>
  </cellStyleXfs>
  <cellXfs count="86">
    <xf numFmtId="0" fontId="0" fillId="0" borderId="0" xfId="0"/>
    <xf numFmtId="4" fontId="1" fillId="0" borderId="0" xfId="0" applyNumberFormat="1" applyFont="1"/>
    <xf numFmtId="0" fontId="1" fillId="0" borderId="0" xfId="0" applyFont="1" applyAlignment="1">
      <alignment horizontal="right"/>
    </xf>
    <xf numFmtId="0" fontId="0" fillId="0" borderId="0" xfId="0" applyAlignment="1">
      <alignment horizontal="right"/>
    </xf>
    <xf numFmtId="0" fontId="2" fillId="0" borderId="0" xfId="0" applyFont="1" applyAlignment="1">
      <alignment horizontal="right"/>
    </xf>
    <xf numFmtId="0" fontId="3" fillId="0" borderId="0" xfId="0" applyFont="1"/>
    <xf numFmtId="0" fontId="2" fillId="0" borderId="0" xfId="0" applyFont="1" applyAlignment="1">
      <alignment vertical="top" wrapText="1"/>
    </xf>
    <xf numFmtId="4" fontId="2" fillId="0" borderId="0" xfId="0" applyNumberFormat="1" applyFont="1" applyBorder="1"/>
    <xf numFmtId="4" fontId="2" fillId="0" borderId="1" xfId="0" applyNumberFormat="1" applyFont="1" applyBorder="1"/>
    <xf numFmtId="0" fontId="0" fillId="0" borderId="0" xfId="0" applyAlignment="1"/>
    <xf numFmtId="0" fontId="5" fillId="0" borderId="0" xfId="0" applyFont="1" applyAlignment="1">
      <alignment horizontal="left" indent="1"/>
    </xf>
    <xf numFmtId="0" fontId="6" fillId="0" borderId="0" xfId="0" applyFont="1" applyAlignment="1">
      <alignment horizontal="left" indent="1"/>
    </xf>
    <xf numFmtId="0" fontId="3" fillId="0" borderId="0" xfId="0" applyFont="1" applyBorder="1" applyAlignment="1" applyProtection="1">
      <alignment horizontal="center"/>
    </xf>
    <xf numFmtId="0" fontId="12" fillId="0" borderId="0" xfId="0" applyFont="1" applyBorder="1" applyAlignment="1" applyProtection="1">
      <alignment horizontal="center"/>
    </xf>
    <xf numFmtId="0" fontId="11" fillId="0" borderId="0" xfId="0" applyFont="1" applyBorder="1" applyAlignment="1" applyProtection="1">
      <alignment horizontal="center"/>
    </xf>
    <xf numFmtId="0" fontId="3" fillId="0" borderId="0" xfId="0" applyFont="1" applyBorder="1" applyAlignment="1" applyProtection="1">
      <alignment horizontal="right"/>
    </xf>
    <xf numFmtId="0" fontId="0" fillId="0" borderId="0" xfId="0" applyProtection="1"/>
    <xf numFmtId="0" fontId="15" fillId="0" borderId="0" xfId="0" applyFont="1" applyAlignment="1" applyProtection="1">
      <alignment wrapText="1"/>
    </xf>
    <xf numFmtId="0" fontId="16" fillId="0" borderId="0" xfId="0" applyFont="1" applyBorder="1" applyAlignment="1" applyProtection="1">
      <alignment horizontal="center" wrapText="1"/>
    </xf>
    <xf numFmtId="0" fontId="17" fillId="0" borderId="0" xfId="0" applyFont="1" applyBorder="1" applyAlignment="1" applyProtection="1">
      <alignment horizontal="center" wrapText="1"/>
    </xf>
    <xf numFmtId="0" fontId="13" fillId="0" borderId="0" xfId="0" applyFont="1" applyAlignment="1" applyProtection="1">
      <alignment horizontal="left" vertical="center" indent="2"/>
    </xf>
    <xf numFmtId="0" fontId="13" fillId="0" borderId="0" xfId="0" applyFont="1" applyAlignment="1" applyProtection="1">
      <alignment vertical="center"/>
    </xf>
    <xf numFmtId="0" fontId="3" fillId="0" borderId="1" xfId="0" applyFont="1" applyBorder="1" applyAlignment="1"/>
    <xf numFmtId="0" fontId="20" fillId="0" borderId="0" xfId="0" applyFont="1" applyProtection="1"/>
    <xf numFmtId="4" fontId="20" fillId="0" borderId="0" xfId="0" applyNumberFormat="1" applyFont="1" applyProtection="1"/>
    <xf numFmtId="165" fontId="20" fillId="0" borderId="0" xfId="0" applyNumberFormat="1" applyFont="1" applyBorder="1" applyAlignment="1" applyProtection="1">
      <alignment horizontal="left" vertical="top"/>
    </xf>
    <xf numFmtId="0" fontId="20" fillId="0" borderId="0" xfId="0" applyFont="1" applyBorder="1" applyAlignment="1" applyProtection="1">
      <alignment horizontal="left" vertical="top"/>
    </xf>
    <xf numFmtId="0" fontId="20" fillId="0" borderId="0" xfId="0" applyFont="1" applyBorder="1" applyAlignment="1" applyProtection="1">
      <alignment horizontal="center"/>
    </xf>
    <xf numFmtId="0" fontId="13" fillId="0" borderId="0" xfId="0" applyFont="1" applyAlignment="1" applyProtection="1">
      <alignment vertical="top"/>
    </xf>
    <xf numFmtId="0" fontId="21" fillId="0" borderId="0" xfId="0" applyFont="1" applyProtection="1">
      <protection locked="0"/>
    </xf>
    <xf numFmtId="0" fontId="20" fillId="0" borderId="0" xfId="0" applyFont="1" applyBorder="1" applyAlignment="1" applyProtection="1">
      <alignment horizontal="left" wrapText="1"/>
    </xf>
    <xf numFmtId="0" fontId="13" fillId="0" borderId="0" xfId="0" applyFont="1" applyAlignment="1" applyProtection="1">
      <alignment horizontal="left" vertical="center" indent="2"/>
      <protection locked="0"/>
    </xf>
    <xf numFmtId="0" fontId="13" fillId="0" borderId="0" xfId="0" applyFont="1" applyProtection="1">
      <protection locked="0"/>
    </xf>
    <xf numFmtId="0" fontId="13" fillId="0" borderId="0" xfId="0" quotePrefix="1" applyFont="1" applyAlignment="1">
      <alignment wrapText="1"/>
    </xf>
    <xf numFmtId="0" fontId="22" fillId="0" borderId="0" xfId="0" applyFont="1" applyAlignment="1" applyProtection="1">
      <alignment horizontal="left"/>
      <protection locked="0"/>
    </xf>
    <xf numFmtId="0" fontId="13" fillId="0" borderId="0" xfId="0" applyFont="1" applyAlignment="1" applyProtection="1">
      <alignment horizontal="left"/>
      <protection locked="0"/>
    </xf>
    <xf numFmtId="0" fontId="23" fillId="0" borderId="0" xfId="0" applyFont="1" applyBorder="1" applyAlignment="1" applyProtection="1">
      <alignment horizontal="center"/>
    </xf>
    <xf numFmtId="0" fontId="24" fillId="0" borderId="0" xfId="0" applyFont="1" applyBorder="1" applyAlignment="1" applyProtection="1">
      <alignment horizontal="center"/>
    </xf>
    <xf numFmtId="0" fontId="9" fillId="0" borderId="0" xfId="0" applyFont="1" applyBorder="1" applyAlignment="1" applyProtection="1">
      <alignment horizontal="center"/>
    </xf>
    <xf numFmtId="0" fontId="23" fillId="0" borderId="0" xfId="0" applyFont="1" applyBorder="1" applyAlignment="1" applyProtection="1">
      <alignment horizontal="right"/>
    </xf>
    <xf numFmtId="0" fontId="9" fillId="0" borderId="0" xfId="0" applyFont="1" applyProtection="1"/>
    <xf numFmtId="0" fontId="18" fillId="0" borderId="1" xfId="0" applyFont="1" applyBorder="1" applyAlignment="1">
      <alignment horizontal="right"/>
    </xf>
    <xf numFmtId="0" fontId="3" fillId="0" borderId="0" xfId="1" applyFont="1"/>
    <xf numFmtId="0" fontId="2" fillId="0" borderId="0" xfId="1" applyFont="1" applyAlignment="1"/>
    <xf numFmtId="0" fontId="2" fillId="0" borderId="0" xfId="1" applyFont="1"/>
    <xf numFmtId="0" fontId="2" fillId="0" borderId="0" xfId="1" applyFont="1" applyAlignment="1">
      <alignment horizontal="right"/>
    </xf>
    <xf numFmtId="4" fontId="2" fillId="0" borderId="0" xfId="1" applyNumberFormat="1" applyFont="1"/>
    <xf numFmtId="0" fontId="26" fillId="0" borderId="0" xfId="0" applyFont="1" applyAlignment="1">
      <alignment horizontal="left" vertical="center" indent="2"/>
    </xf>
    <xf numFmtId="0" fontId="13" fillId="0" borderId="0" xfId="0" applyFont="1" applyAlignment="1">
      <alignment horizontal="left" vertical="center" indent="2"/>
    </xf>
    <xf numFmtId="0" fontId="27" fillId="0" borderId="0" xfId="0" applyFont="1" applyBorder="1" applyAlignment="1">
      <alignment horizontal="left" vertical="center" wrapText="1"/>
    </xf>
    <xf numFmtId="0" fontId="10" fillId="0" borderId="0" xfId="0" applyFont="1"/>
    <xf numFmtId="0" fontId="4" fillId="0" borderId="0" xfId="0" applyFont="1" applyBorder="1" applyAlignment="1">
      <alignment horizontal="right"/>
    </xf>
    <xf numFmtId="0" fontId="18" fillId="0" borderId="0" xfId="0" applyFont="1" applyBorder="1" applyAlignment="1">
      <alignment horizontal="right"/>
    </xf>
    <xf numFmtId="0" fontId="3" fillId="0" borderId="0" xfId="0" applyFont="1" applyBorder="1" applyAlignment="1"/>
    <xf numFmtId="164" fontId="19" fillId="0" borderId="0" xfId="0" applyNumberFormat="1" applyFont="1" applyBorder="1"/>
    <xf numFmtId="0" fontId="4" fillId="0" borderId="0" xfId="0" applyFont="1" applyBorder="1" applyAlignment="1">
      <alignment horizontal="left"/>
    </xf>
    <xf numFmtId="0" fontId="1" fillId="0" borderId="0" xfId="0" applyFont="1" applyBorder="1" applyAlignment="1">
      <alignment horizontal="right"/>
    </xf>
    <xf numFmtId="0" fontId="1" fillId="0" borderId="0" xfId="0" applyFont="1" applyBorder="1" applyAlignment="1">
      <alignment horizontal="left"/>
    </xf>
    <xf numFmtId="0" fontId="1" fillId="0" borderId="0" xfId="0" applyFont="1"/>
    <xf numFmtId="0" fontId="1" fillId="0" borderId="0" xfId="0" applyFont="1" applyBorder="1" applyAlignment="1"/>
    <xf numFmtId="0" fontId="28" fillId="0" borderId="0" xfId="0" applyFont="1" applyBorder="1" applyAlignment="1">
      <alignment horizontal="right"/>
    </xf>
    <xf numFmtId="4" fontId="1" fillId="0" borderId="0" xfId="0" applyNumberFormat="1" applyFont="1" applyBorder="1"/>
    <xf numFmtId="164" fontId="28" fillId="0" borderId="0" xfId="0" applyNumberFormat="1" applyFont="1" applyBorder="1"/>
    <xf numFmtId="0" fontId="1" fillId="0" borderId="0" xfId="0" applyFont="1" applyAlignment="1">
      <alignment horizontal="justify" vertical="center"/>
    </xf>
    <xf numFmtId="0" fontId="1" fillId="0" borderId="0" xfId="0" applyFont="1" applyAlignment="1">
      <alignment wrapText="1"/>
    </xf>
    <xf numFmtId="0" fontId="1" fillId="0" borderId="0" xfId="0" applyFont="1" applyBorder="1" applyAlignment="1">
      <alignment horizontal="left" wrapText="1"/>
    </xf>
    <xf numFmtId="0" fontId="1" fillId="0" borderId="2" xfId="0" applyFont="1" applyBorder="1" applyAlignment="1">
      <alignment horizontal="left" wrapText="1"/>
    </xf>
    <xf numFmtId="0" fontId="28" fillId="0" borderId="2" xfId="0" applyFont="1" applyBorder="1" applyAlignment="1">
      <alignment horizontal="right"/>
    </xf>
    <xf numFmtId="0" fontId="1" fillId="0" borderId="2" xfId="0" applyFont="1" applyBorder="1" applyAlignment="1"/>
    <xf numFmtId="164" fontId="1" fillId="0" borderId="0" xfId="0" applyNumberFormat="1" applyFont="1" applyBorder="1"/>
    <xf numFmtId="0" fontId="4" fillId="0" borderId="1" xfId="0" applyFont="1" applyBorder="1" applyAlignment="1">
      <alignment horizontal="left"/>
    </xf>
    <xf numFmtId="4" fontId="0" fillId="0" borderId="0" xfId="0" applyNumberFormat="1"/>
    <xf numFmtId="4" fontId="20" fillId="0" borderId="0" xfId="0" applyNumberFormat="1" applyFont="1" applyBorder="1" applyAlignment="1" applyProtection="1">
      <alignment horizontal="left" vertical="top"/>
    </xf>
    <xf numFmtId="4" fontId="9" fillId="0" borderId="0" xfId="0" applyNumberFormat="1" applyFont="1" applyProtection="1"/>
    <xf numFmtId="4" fontId="0" fillId="0" borderId="0" xfId="0" applyNumberFormat="1" applyProtection="1"/>
    <xf numFmtId="4" fontId="15" fillId="0" borderId="0" xfId="0" applyNumberFormat="1" applyFont="1" applyAlignment="1" applyProtection="1">
      <alignment wrapText="1"/>
    </xf>
    <xf numFmtId="0" fontId="18" fillId="0" borderId="0" xfId="0" applyFont="1" applyBorder="1" applyAlignment="1"/>
    <xf numFmtId="0" fontId="7" fillId="0" borderId="0" xfId="0" applyFont="1" applyAlignment="1">
      <alignment horizontal="left" indent="1"/>
    </xf>
    <xf numFmtId="0" fontId="8" fillId="0" borderId="0" xfId="0" applyFont="1" applyAlignment="1"/>
    <xf numFmtId="0" fontId="20" fillId="0" borderId="0" xfId="0" applyFont="1" applyBorder="1" applyAlignment="1" applyProtection="1">
      <alignment horizontal="left"/>
    </xf>
    <xf numFmtId="4" fontId="20" fillId="0" borderId="0" xfId="0" applyNumberFormat="1" applyFont="1" applyBorder="1" applyAlignment="1" applyProtection="1">
      <alignment horizontal="center"/>
    </xf>
    <xf numFmtId="0" fontId="17" fillId="0" borderId="0" xfId="0" applyFont="1" applyBorder="1" applyAlignment="1" applyProtection="1">
      <alignment horizontal="center" wrapText="1"/>
    </xf>
    <xf numFmtId="0" fontId="14" fillId="0" borderId="0" xfId="0" applyFont="1" applyBorder="1" applyAlignment="1" applyProtection="1">
      <alignment horizontal="center" wrapText="1"/>
    </xf>
    <xf numFmtId="4" fontId="28" fillId="0" borderId="0" xfId="0" applyNumberFormat="1" applyFont="1" applyBorder="1"/>
    <xf numFmtId="4" fontId="19" fillId="0" borderId="1" xfId="0" applyNumberFormat="1" applyFont="1" applyBorder="1"/>
    <xf numFmtId="4" fontId="19" fillId="0" borderId="0" xfId="0" applyNumberFormat="1" applyFont="1" applyBorder="1"/>
  </cellXfs>
  <cellStyles count="3">
    <cellStyle name="Normal 2" xfId="1"/>
    <cellStyle name="Normal 3" xfId="2"/>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28575</xdr:rowOff>
    </xdr:from>
    <xdr:to>
      <xdr:col>6</xdr:col>
      <xdr:colOff>609600</xdr:colOff>
      <xdr:row>0</xdr:row>
      <xdr:rowOff>904875</xdr:rowOff>
    </xdr:to>
    <xdr:pic>
      <xdr:nvPicPr>
        <xdr:cNvPr id="1088" name="Picture 4">
          <a:extLst>
            <a:ext uri="{FF2B5EF4-FFF2-40B4-BE49-F238E27FC236}">
              <a16:creationId xmlns:a16="http://schemas.microsoft.com/office/drawing/2014/main" xmlns="" id="{7D843DCF-B429-4505-97EC-FE38B60E1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42900" y="28575"/>
          <a:ext cx="61817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476250</xdr:colOff>
      <xdr:row>155</xdr:row>
      <xdr:rowOff>9525</xdr:rowOff>
    </xdr:from>
    <xdr:to>
      <xdr:col>6</xdr:col>
      <xdr:colOff>876300</xdr:colOff>
      <xdr:row>163</xdr:row>
      <xdr:rowOff>28575</xdr:rowOff>
    </xdr:to>
    <xdr:pic>
      <xdr:nvPicPr>
        <xdr:cNvPr id="3" name="Slika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10050" y="161686875"/>
          <a:ext cx="258127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114300</xdr:colOff>
      <xdr:row>32</xdr:row>
      <xdr:rowOff>219075</xdr:rowOff>
    </xdr:from>
    <xdr:to>
      <xdr:col>2</xdr:col>
      <xdr:colOff>2695575</xdr:colOff>
      <xdr:row>39</xdr:row>
      <xdr:rowOff>104775</xdr:rowOff>
    </xdr:to>
    <xdr:pic>
      <xdr:nvPicPr>
        <xdr:cNvPr id="5" name="Slika 4"/>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6275" y="9810750"/>
          <a:ext cx="2581275" cy="1543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428625</xdr:colOff>
      <xdr:row>37</xdr:row>
      <xdr:rowOff>0</xdr:rowOff>
    </xdr:from>
    <xdr:to>
      <xdr:col>6</xdr:col>
      <xdr:colOff>1095375</xdr:colOff>
      <xdr:row>43</xdr:row>
      <xdr:rowOff>171450</xdr:rowOff>
    </xdr:to>
    <xdr:pic>
      <xdr:nvPicPr>
        <xdr:cNvPr id="6" name="Slika 5"/>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62425" y="10772775"/>
          <a:ext cx="2847975"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6"/>
  <sheetViews>
    <sheetView tabSelected="1" view="pageBreakPreview" topLeftCell="A137" zoomScaleNormal="100" zoomScaleSheetLayoutView="100" workbookViewId="0">
      <selection activeCell="J100" sqref="J100"/>
    </sheetView>
  </sheetViews>
  <sheetFormatPr defaultRowHeight="12.75"/>
  <cols>
    <col min="1" max="1" width="6.28515625" style="3" customWidth="1"/>
    <col min="2" max="2" width="2.140625" customWidth="1"/>
    <col min="3" max="3" width="47.5703125" customWidth="1"/>
    <col min="4" max="4" width="9.5703125" customWidth="1"/>
    <col min="5" max="5" width="7.5703125" customWidth="1"/>
    <col min="6" max="6" width="15.5703125" customWidth="1"/>
    <col min="7" max="7" width="18.85546875" customWidth="1"/>
    <col min="8" max="8" width="10.5703125" customWidth="1"/>
    <col min="10" max="10" width="8.42578125" customWidth="1"/>
    <col min="11" max="11" width="14.5703125" style="71" customWidth="1"/>
    <col min="12" max="12" width="10.5703125" customWidth="1"/>
  </cols>
  <sheetData>
    <row r="1" spans="1:11" ht="81" customHeight="1">
      <c r="C1" s="77" t="s">
        <v>30</v>
      </c>
      <c r="D1" s="78"/>
      <c r="E1" s="78"/>
      <c r="F1" s="78"/>
      <c r="G1" s="78"/>
    </row>
    <row r="2" spans="1:11" ht="14.25" customHeight="1">
      <c r="E2" s="11"/>
      <c r="F2" s="10"/>
      <c r="H2" s="11"/>
    </row>
    <row r="3" spans="1:11" s="26" customFormat="1" ht="16.5" customHeight="1">
      <c r="A3" s="29" t="s">
        <v>31</v>
      </c>
      <c r="B3" s="30"/>
      <c r="C3" s="30"/>
      <c r="D3" s="30"/>
      <c r="E3" s="30"/>
      <c r="F3" s="23"/>
      <c r="G3" s="25"/>
      <c r="K3" s="72"/>
    </row>
    <row r="4" spans="1:11" s="26" customFormat="1" ht="16.5" customHeight="1">
      <c r="A4" s="29"/>
      <c r="B4" s="30"/>
      <c r="C4" s="31" t="s">
        <v>32</v>
      </c>
      <c r="D4" s="30"/>
      <c r="E4" s="30"/>
      <c r="F4" s="23"/>
      <c r="G4" s="25"/>
      <c r="K4" s="72"/>
    </row>
    <row r="5" spans="1:11" s="26" customFormat="1" ht="16.5" customHeight="1">
      <c r="A5" s="29"/>
      <c r="B5" s="30"/>
      <c r="C5" s="31" t="s">
        <v>33</v>
      </c>
      <c r="D5" s="30"/>
      <c r="E5" s="30"/>
      <c r="F5" s="23"/>
      <c r="G5" s="25"/>
      <c r="K5" s="72"/>
    </row>
    <row r="6" spans="1:11" s="26" customFormat="1" ht="18.75">
      <c r="A6" s="29"/>
      <c r="B6" s="30"/>
      <c r="C6" s="30"/>
      <c r="D6" s="30"/>
      <c r="E6" s="30"/>
      <c r="F6" s="23"/>
      <c r="G6" s="25"/>
      <c r="K6" s="72"/>
    </row>
    <row r="7" spans="1:11" s="26" customFormat="1" ht="18.75">
      <c r="A7" s="29" t="s">
        <v>34</v>
      </c>
      <c r="B7" s="30"/>
      <c r="C7" s="30"/>
      <c r="D7" s="30"/>
      <c r="E7" s="30"/>
      <c r="F7" s="23"/>
      <c r="G7" s="25"/>
      <c r="K7" s="72"/>
    </row>
    <row r="8" spans="1:11" s="26" customFormat="1" ht="16.5" customHeight="1">
      <c r="A8" s="29"/>
      <c r="B8" s="30"/>
      <c r="C8" s="31" t="s">
        <v>35</v>
      </c>
      <c r="D8" s="30"/>
      <c r="E8" s="30"/>
      <c r="F8" s="23"/>
      <c r="G8" s="25"/>
      <c r="K8" s="72"/>
    </row>
    <row r="9" spans="1:11" s="26" customFormat="1" ht="16.5" customHeight="1">
      <c r="A9" s="29"/>
      <c r="B9" s="30"/>
      <c r="C9" s="31" t="s">
        <v>36</v>
      </c>
      <c r="D9" s="30"/>
      <c r="E9" s="30"/>
      <c r="F9" s="23"/>
      <c r="G9" s="25"/>
      <c r="K9" s="72"/>
    </row>
    <row r="10" spans="1:11" s="26" customFormat="1" ht="18.75">
      <c r="A10" s="32"/>
      <c r="B10" s="30"/>
      <c r="C10" s="33"/>
      <c r="D10" s="30"/>
      <c r="E10" s="30"/>
      <c r="F10" s="23"/>
      <c r="G10" s="25"/>
      <c r="K10" s="72"/>
    </row>
    <row r="11" spans="1:11" s="23" customFormat="1" ht="18.75">
      <c r="A11" s="29" t="s">
        <v>37</v>
      </c>
      <c r="B11" s="30"/>
      <c r="C11" s="21"/>
      <c r="D11" s="30"/>
      <c r="E11" s="30"/>
      <c r="K11" s="24"/>
    </row>
    <row r="12" spans="1:11" s="26" customFormat="1" ht="16.5" customHeight="1">
      <c r="A12" s="29"/>
      <c r="B12" s="30"/>
      <c r="C12" s="31" t="s">
        <v>38</v>
      </c>
      <c r="D12" s="30"/>
      <c r="E12" s="30"/>
      <c r="F12" s="23"/>
      <c r="G12" s="25"/>
      <c r="K12" s="72"/>
    </row>
    <row r="13" spans="1:11" s="26" customFormat="1" ht="18">
      <c r="A13" s="34" t="s">
        <v>15</v>
      </c>
      <c r="B13" s="30"/>
      <c r="C13" s="30"/>
      <c r="D13" s="30"/>
      <c r="E13" s="30"/>
      <c r="F13" s="23"/>
      <c r="G13" s="25"/>
      <c r="K13" s="72"/>
    </row>
    <row r="14" spans="1:11" s="26" customFormat="1" ht="18.75">
      <c r="A14" s="29" t="s">
        <v>39</v>
      </c>
      <c r="B14" s="30"/>
      <c r="C14" s="35" t="s">
        <v>40</v>
      </c>
      <c r="D14" s="30"/>
      <c r="E14" s="30"/>
      <c r="F14" s="23"/>
      <c r="G14" s="25"/>
      <c r="K14" s="72"/>
    </row>
    <row r="15" spans="1:11" s="40" customFormat="1" ht="20.25" customHeight="1">
      <c r="A15" s="36"/>
      <c r="B15" s="36"/>
      <c r="C15" s="37"/>
      <c r="D15" s="37"/>
      <c r="E15" s="38"/>
      <c r="F15" s="36"/>
      <c r="G15" s="39"/>
      <c r="K15" s="73"/>
    </row>
    <row r="16" spans="1:11" s="26" customFormat="1" ht="18.75">
      <c r="A16" s="29" t="s">
        <v>41</v>
      </c>
      <c r="B16" s="30"/>
      <c r="C16" s="35"/>
      <c r="D16" s="30"/>
      <c r="E16" s="30"/>
      <c r="F16" s="23"/>
      <c r="G16" s="25"/>
      <c r="K16" s="72"/>
    </row>
    <row r="17" spans="1:11" s="16" customFormat="1" ht="20.25" customHeight="1">
      <c r="A17" s="12"/>
      <c r="B17" s="12"/>
      <c r="C17" s="13"/>
      <c r="D17" s="13"/>
      <c r="E17" s="14"/>
      <c r="F17" s="12"/>
      <c r="G17" s="15"/>
      <c r="K17" s="74"/>
    </row>
    <row r="18" spans="1:11" s="26" customFormat="1" ht="18.75">
      <c r="A18" s="29" t="s">
        <v>42</v>
      </c>
      <c r="B18" s="30"/>
      <c r="C18" s="35"/>
      <c r="D18" s="30"/>
      <c r="E18" s="30"/>
      <c r="F18" s="23"/>
      <c r="G18" s="25"/>
      <c r="K18" s="72"/>
    </row>
    <row r="19" spans="1:11" s="16" customFormat="1" ht="20.25" customHeight="1">
      <c r="A19" s="12"/>
      <c r="B19" s="12"/>
      <c r="C19" s="13"/>
      <c r="D19" s="13"/>
      <c r="E19" s="14"/>
      <c r="F19" s="12"/>
      <c r="G19" s="15"/>
      <c r="K19" s="74"/>
    </row>
    <row r="20" spans="1:11" s="16" customFormat="1" ht="20.25" customHeight="1">
      <c r="A20" s="12"/>
      <c r="B20" s="12"/>
      <c r="C20" s="13"/>
      <c r="D20" s="13"/>
      <c r="E20" s="14"/>
      <c r="F20" s="12"/>
      <c r="G20" s="15"/>
      <c r="K20" s="74"/>
    </row>
    <row r="21" spans="1:11" s="16" customFormat="1" ht="60.75" customHeight="1">
      <c r="A21" s="12"/>
      <c r="B21" s="12"/>
      <c r="C21" s="13"/>
      <c r="D21" s="13"/>
      <c r="E21" s="14"/>
      <c r="F21" s="12"/>
      <c r="G21" s="15"/>
      <c r="K21" s="74"/>
    </row>
    <row r="22" spans="1:11" s="16" customFormat="1" ht="20.25" customHeight="1">
      <c r="A22" s="12"/>
      <c r="B22" s="12"/>
      <c r="C22" s="13"/>
      <c r="D22" s="13"/>
      <c r="E22" s="14"/>
      <c r="F22" s="12"/>
      <c r="G22" s="15"/>
      <c r="K22" s="74"/>
    </row>
    <row r="23" spans="1:11" s="17" customFormat="1" ht="27">
      <c r="A23" s="82" t="s">
        <v>16</v>
      </c>
      <c r="B23" s="82"/>
      <c r="C23" s="82"/>
      <c r="D23" s="82"/>
      <c r="E23" s="82"/>
      <c r="F23" s="82"/>
      <c r="G23" s="82"/>
      <c r="K23" s="75"/>
    </row>
    <row r="24" spans="1:11" s="17" customFormat="1" ht="20.25" customHeight="1">
      <c r="A24" s="18"/>
      <c r="B24" s="18"/>
      <c r="C24" s="18"/>
      <c r="D24" s="18"/>
      <c r="E24" s="18"/>
      <c r="F24" s="18"/>
      <c r="G24" s="18"/>
      <c r="K24" s="75"/>
    </row>
    <row r="25" spans="1:11" s="17" customFormat="1" ht="27" customHeight="1">
      <c r="A25" s="81" t="s">
        <v>17</v>
      </c>
      <c r="B25" s="81"/>
      <c r="C25" s="81"/>
      <c r="D25" s="81"/>
      <c r="E25" s="81"/>
      <c r="F25" s="81"/>
      <c r="G25" s="81"/>
      <c r="K25" s="75"/>
    </row>
    <row r="26" spans="1:11" s="17" customFormat="1" ht="27" customHeight="1">
      <c r="A26" s="81" t="s">
        <v>18</v>
      </c>
      <c r="B26" s="81"/>
      <c r="C26" s="81"/>
      <c r="D26" s="81"/>
      <c r="E26" s="81"/>
      <c r="F26" s="81"/>
      <c r="G26" s="81"/>
      <c r="K26" s="75"/>
    </row>
    <row r="27" spans="1:11" s="17" customFormat="1" ht="27" customHeight="1">
      <c r="A27" s="19"/>
      <c r="B27" s="19"/>
      <c r="C27" s="19"/>
      <c r="D27" s="19"/>
      <c r="E27" s="19"/>
      <c r="F27" s="19"/>
      <c r="G27" s="19"/>
      <c r="K27" s="75"/>
    </row>
    <row r="28" spans="1:11" s="17" customFormat="1" ht="27" customHeight="1">
      <c r="A28" s="19"/>
      <c r="B28" s="19"/>
      <c r="C28" s="19"/>
      <c r="D28" s="19"/>
      <c r="E28" s="19"/>
      <c r="F28" s="19"/>
      <c r="G28" s="19"/>
      <c r="K28" s="75"/>
    </row>
    <row r="29" spans="1:11" s="17" customFormat="1" ht="28.5" customHeight="1">
      <c r="A29" s="19"/>
      <c r="B29" s="19"/>
      <c r="C29" s="19"/>
      <c r="D29" s="19"/>
      <c r="E29" s="19"/>
      <c r="F29" s="19"/>
      <c r="G29" s="19"/>
      <c r="K29" s="75"/>
    </row>
    <row r="30" spans="1:11" s="17" customFormat="1" ht="27" customHeight="1">
      <c r="A30" s="19"/>
      <c r="B30" s="19"/>
      <c r="C30" s="19"/>
      <c r="D30" s="19"/>
      <c r="E30" s="19"/>
      <c r="F30" s="19"/>
      <c r="G30" s="19"/>
      <c r="K30" s="75"/>
    </row>
    <row r="31" spans="1:11" s="16" customFormat="1" ht="20.25" customHeight="1">
      <c r="A31" s="12"/>
      <c r="B31" s="12"/>
      <c r="C31" s="13"/>
      <c r="D31" s="13"/>
      <c r="E31" s="14"/>
      <c r="F31" s="12"/>
      <c r="G31" s="15"/>
      <c r="K31" s="74"/>
    </row>
    <row r="32" spans="1:11" s="26" customFormat="1" ht="18.75">
      <c r="A32" s="23"/>
      <c r="B32" s="23"/>
      <c r="C32" s="20" t="s">
        <v>19</v>
      </c>
      <c r="D32" s="23"/>
      <c r="E32" s="24"/>
      <c r="F32" s="23"/>
      <c r="G32" s="25"/>
      <c r="K32" s="72"/>
    </row>
    <row r="33" spans="1:11" s="26" customFormat="1" ht="18.75">
      <c r="A33" s="23"/>
      <c r="B33" s="23"/>
      <c r="C33" s="20" t="s">
        <v>20</v>
      </c>
      <c r="D33" s="23"/>
      <c r="E33" s="24"/>
      <c r="F33" s="23"/>
      <c r="G33" s="25"/>
      <c r="K33" s="72"/>
    </row>
    <row r="34" spans="1:11" s="26" customFormat="1" ht="18.75">
      <c r="B34" s="23"/>
      <c r="C34" s="20"/>
      <c r="D34" s="23"/>
      <c r="E34" s="24"/>
      <c r="F34" s="23"/>
      <c r="G34" s="25"/>
      <c r="K34" s="72"/>
    </row>
    <row r="35" spans="1:11" s="26" customFormat="1" ht="18">
      <c r="A35" s="79"/>
      <c r="B35" s="79"/>
      <c r="C35" s="23"/>
      <c r="D35" s="23"/>
      <c r="E35" s="80"/>
      <c r="F35" s="80"/>
      <c r="G35" s="80"/>
      <c r="K35" s="72"/>
    </row>
    <row r="36" spans="1:11" s="26" customFormat="1" ht="18.75">
      <c r="A36" s="27"/>
      <c r="B36" s="27"/>
      <c r="C36" s="20"/>
      <c r="D36" s="27"/>
      <c r="E36" s="20" t="s">
        <v>21</v>
      </c>
      <c r="F36" s="27"/>
      <c r="G36" s="27"/>
      <c r="K36" s="72"/>
    </row>
    <row r="37" spans="1:11" s="26" customFormat="1" ht="18.75">
      <c r="A37" s="27"/>
      <c r="B37" s="27"/>
      <c r="C37" s="20"/>
      <c r="D37" s="27"/>
      <c r="E37" s="20" t="s">
        <v>20</v>
      </c>
      <c r="F37" s="27"/>
      <c r="G37" s="27"/>
      <c r="K37" s="72"/>
    </row>
    <row r="38" spans="1:11" s="26" customFormat="1" ht="18.75">
      <c r="A38" s="27"/>
      <c r="B38" s="27"/>
      <c r="C38" s="21"/>
      <c r="D38" s="27"/>
      <c r="E38" s="21"/>
      <c r="F38" s="27"/>
      <c r="G38" s="27"/>
      <c r="K38" s="72"/>
    </row>
    <row r="39" spans="1:11" s="26" customFormat="1" ht="18.75">
      <c r="A39" s="27"/>
      <c r="B39" s="27"/>
      <c r="C39" s="21"/>
      <c r="D39" s="27"/>
      <c r="E39" s="21"/>
      <c r="F39" s="27"/>
      <c r="G39" s="27"/>
      <c r="K39" s="72"/>
    </row>
    <row r="40" spans="1:11" s="26" customFormat="1" ht="18.75">
      <c r="A40" s="27"/>
      <c r="B40" s="27"/>
      <c r="C40" s="21"/>
      <c r="D40" s="27"/>
      <c r="E40" s="21"/>
      <c r="F40" s="27"/>
      <c r="G40" s="27"/>
      <c r="K40" s="72"/>
    </row>
    <row r="41" spans="1:11" s="26" customFormat="1" ht="18.75">
      <c r="A41" s="27"/>
      <c r="B41" s="27"/>
      <c r="C41" s="21"/>
      <c r="D41" s="27"/>
      <c r="E41" s="21"/>
      <c r="F41" s="27"/>
      <c r="G41" s="27"/>
      <c r="K41" s="72"/>
    </row>
    <row r="42" spans="1:11" s="26" customFormat="1" ht="18.75">
      <c r="A42" s="27"/>
      <c r="B42" s="27"/>
      <c r="C42" s="21"/>
      <c r="D42" s="27"/>
      <c r="E42" s="21"/>
      <c r="F42" s="27"/>
      <c r="G42" s="27"/>
      <c r="K42" s="72"/>
    </row>
    <row r="43" spans="1:11" s="26" customFormat="1" ht="18.75">
      <c r="A43" s="27"/>
      <c r="B43" s="27"/>
      <c r="C43" s="28" t="s">
        <v>29</v>
      </c>
      <c r="D43" s="27"/>
      <c r="E43" s="21"/>
      <c r="F43" s="27"/>
      <c r="G43" s="27"/>
      <c r="K43" s="72"/>
    </row>
    <row r="44" spans="1:11" ht="20.25" customHeight="1">
      <c r="D44" s="9"/>
      <c r="E44" s="9"/>
      <c r="F44" s="1"/>
    </row>
    <row r="45" spans="1:11" ht="20.25" customHeight="1">
      <c r="D45" s="9"/>
      <c r="E45" s="9"/>
      <c r="F45" s="1"/>
    </row>
    <row r="46" spans="1:11" ht="20.25" customHeight="1">
      <c r="C46" s="6" t="s">
        <v>22</v>
      </c>
      <c r="D46" s="9"/>
      <c r="E46" s="9"/>
    </row>
    <row r="47" spans="1:11" ht="71.25" customHeight="1">
      <c r="C47" s="6" t="s">
        <v>23</v>
      </c>
      <c r="D47" s="9"/>
      <c r="E47" s="9"/>
    </row>
    <row r="48" spans="1:11" ht="57" customHeight="1">
      <c r="C48" s="6" t="s">
        <v>24</v>
      </c>
      <c r="D48" s="9"/>
      <c r="E48" s="9"/>
    </row>
    <row r="49" spans="1:8" ht="43.5" customHeight="1">
      <c r="C49" s="6" t="s">
        <v>25</v>
      </c>
      <c r="D49" s="9"/>
      <c r="E49" s="9"/>
    </row>
    <row r="50" spans="1:8" ht="57" customHeight="1">
      <c r="C50" s="6" t="s">
        <v>26</v>
      </c>
      <c r="D50" s="9"/>
      <c r="E50" s="9"/>
    </row>
    <row r="51" spans="1:8" ht="71.25" customHeight="1">
      <c r="C51" s="6" t="s">
        <v>27</v>
      </c>
      <c r="D51" s="9"/>
      <c r="E51" s="9"/>
    </row>
    <row r="52" spans="1:8" ht="58.5" customHeight="1">
      <c r="C52" s="6" t="s">
        <v>28</v>
      </c>
      <c r="D52" s="9"/>
      <c r="E52" s="9"/>
    </row>
    <row r="53" spans="1:8" ht="18">
      <c r="A53" s="4"/>
      <c r="B53" s="5"/>
      <c r="C53" s="51"/>
      <c r="D53" s="52"/>
      <c r="E53" s="53"/>
      <c r="F53" s="7"/>
      <c r="G53" s="54"/>
    </row>
    <row r="54" spans="1:8" ht="18">
      <c r="A54" s="4"/>
      <c r="B54" s="5"/>
      <c r="C54" s="55" t="s">
        <v>54</v>
      </c>
      <c r="D54" s="52"/>
      <c r="E54" s="53"/>
      <c r="F54" s="7"/>
      <c r="G54" s="54"/>
    </row>
    <row r="55" spans="1:8" ht="18">
      <c r="A55" s="4"/>
      <c r="B55" s="5"/>
      <c r="C55" s="55"/>
      <c r="D55" s="52"/>
      <c r="E55" s="53"/>
      <c r="F55" s="7"/>
      <c r="G55" s="54"/>
    </row>
    <row r="56" spans="1:8" ht="14.25">
      <c r="A56" s="4"/>
      <c r="B56" s="5"/>
      <c r="C56" s="57" t="s">
        <v>114</v>
      </c>
      <c r="D56" s="56"/>
      <c r="E56" s="59"/>
      <c r="F56" s="61"/>
      <c r="G56" s="69"/>
      <c r="H56" s="58"/>
    </row>
    <row r="57" spans="1:8" ht="14.25">
      <c r="A57" s="4"/>
      <c r="B57" s="5"/>
      <c r="C57" s="57"/>
      <c r="D57" s="56"/>
      <c r="E57" s="59"/>
      <c r="F57" s="61"/>
      <c r="G57" s="69"/>
      <c r="H57" s="58"/>
    </row>
    <row r="58" spans="1:8" ht="14.25">
      <c r="A58" s="4"/>
      <c r="B58" s="5"/>
      <c r="C58" s="57" t="s">
        <v>115</v>
      </c>
      <c r="D58" s="57" t="s">
        <v>116</v>
      </c>
      <c r="E58" s="59"/>
      <c r="F58" s="61"/>
      <c r="G58" s="69"/>
      <c r="H58" s="58"/>
    </row>
    <row r="59" spans="1:8" ht="14.25">
      <c r="A59" s="4"/>
      <c r="B59" s="5"/>
      <c r="C59" s="57" t="s">
        <v>117</v>
      </c>
      <c r="D59" s="57" t="s">
        <v>118</v>
      </c>
      <c r="E59" s="59"/>
      <c r="F59" s="61"/>
      <c r="G59" s="69"/>
      <c r="H59" s="58"/>
    </row>
    <row r="60" spans="1:8" ht="18">
      <c r="A60" s="4"/>
      <c r="B60" s="5"/>
      <c r="C60" s="51"/>
      <c r="D60" s="52"/>
      <c r="E60" s="53"/>
      <c r="F60" s="7"/>
      <c r="G60" s="54"/>
    </row>
    <row r="61" spans="1:8" ht="15">
      <c r="A61" s="2" t="s">
        <v>0</v>
      </c>
      <c r="B61" s="58"/>
      <c r="C61" s="59" t="s">
        <v>43</v>
      </c>
      <c r="D61" s="60"/>
      <c r="E61" s="59"/>
      <c r="F61" s="61"/>
      <c r="G61" s="62"/>
    </row>
    <row r="62" spans="1:8" ht="71.25">
      <c r="A62" s="2"/>
      <c r="B62" s="58"/>
      <c r="C62" s="63" t="s">
        <v>57</v>
      </c>
      <c r="D62" s="60"/>
      <c r="E62" s="59"/>
      <c r="F62" s="61"/>
      <c r="G62" s="62"/>
    </row>
    <row r="63" spans="1:8" ht="85.5">
      <c r="A63" s="2"/>
      <c r="B63" s="58"/>
      <c r="C63" s="63" t="s">
        <v>55</v>
      </c>
      <c r="D63" s="60"/>
      <c r="E63" s="59"/>
      <c r="F63" s="61"/>
      <c r="G63" s="62"/>
    </row>
    <row r="64" spans="1:8" ht="61.5" customHeight="1">
      <c r="A64" s="2"/>
      <c r="B64" s="58"/>
      <c r="C64" s="64" t="s">
        <v>56</v>
      </c>
      <c r="D64" s="60"/>
      <c r="E64" s="59"/>
      <c r="F64" s="61"/>
      <c r="G64" s="62"/>
    </row>
    <row r="65" spans="1:7" ht="15">
      <c r="A65" s="2"/>
      <c r="B65" s="58"/>
      <c r="C65" s="63" t="s">
        <v>58</v>
      </c>
      <c r="D65" s="60"/>
      <c r="E65" s="59"/>
      <c r="F65" s="61"/>
      <c r="G65" s="62"/>
    </row>
    <row r="66" spans="1:7" ht="45" customHeight="1">
      <c r="A66" s="2"/>
      <c r="B66" s="58"/>
      <c r="C66" s="63" t="s">
        <v>59</v>
      </c>
      <c r="D66" s="60"/>
      <c r="E66" s="59"/>
      <c r="F66" s="61"/>
      <c r="G66" s="62"/>
    </row>
    <row r="67" spans="1:7" ht="15">
      <c r="A67" s="2"/>
      <c r="B67" s="58"/>
      <c r="C67" s="63" t="s">
        <v>60</v>
      </c>
      <c r="D67" s="60"/>
      <c r="E67" s="59"/>
      <c r="F67" s="61"/>
      <c r="G67" s="62"/>
    </row>
    <row r="68" spans="1:7" ht="71.25">
      <c r="A68" s="2"/>
      <c r="B68" s="58"/>
      <c r="C68" s="63" t="s">
        <v>61</v>
      </c>
      <c r="D68" s="60"/>
      <c r="E68" s="59"/>
      <c r="F68" s="61"/>
      <c r="G68" s="62"/>
    </row>
    <row r="69" spans="1:7" ht="28.5">
      <c r="A69" s="2"/>
      <c r="B69" s="58"/>
      <c r="C69" s="63" t="s">
        <v>62</v>
      </c>
      <c r="D69" s="60"/>
      <c r="E69" s="59"/>
      <c r="F69" s="61"/>
      <c r="G69" s="62"/>
    </row>
    <row r="70" spans="1:7" ht="15">
      <c r="A70" s="2"/>
      <c r="B70" s="58"/>
      <c r="C70" s="63" t="s">
        <v>63</v>
      </c>
      <c r="D70" s="60"/>
      <c r="E70" s="59"/>
      <c r="F70" s="61"/>
      <c r="G70" s="62"/>
    </row>
    <row r="71" spans="1:7" ht="57">
      <c r="A71" s="2"/>
      <c r="B71" s="58"/>
      <c r="C71" s="63" t="s">
        <v>64</v>
      </c>
      <c r="D71" s="60"/>
      <c r="E71" s="59"/>
      <c r="F71" s="61"/>
      <c r="G71" s="62"/>
    </row>
    <row r="72" spans="1:7" ht="57.75">
      <c r="A72" s="2"/>
      <c r="B72" s="58"/>
      <c r="C72" s="64" t="s">
        <v>65</v>
      </c>
      <c r="D72" s="60"/>
      <c r="E72" s="59"/>
      <c r="F72" s="61"/>
      <c r="G72" s="62"/>
    </row>
    <row r="73" spans="1:7" ht="15">
      <c r="A73" s="2"/>
      <c r="B73" s="58"/>
      <c r="C73" s="63" t="s">
        <v>66</v>
      </c>
      <c r="D73" s="60"/>
      <c r="E73" s="59"/>
      <c r="F73" s="61"/>
      <c r="G73" s="62"/>
    </row>
    <row r="74" spans="1:7" ht="88.5" customHeight="1">
      <c r="A74" s="2"/>
      <c r="B74" s="58"/>
      <c r="C74" s="64" t="s">
        <v>67</v>
      </c>
      <c r="D74" s="60"/>
      <c r="E74" s="59"/>
      <c r="F74" s="61"/>
      <c r="G74" s="62"/>
    </row>
    <row r="75" spans="1:7" ht="15">
      <c r="A75" s="2"/>
      <c r="B75" s="58"/>
      <c r="C75" s="63" t="s">
        <v>68</v>
      </c>
      <c r="D75" s="60"/>
      <c r="E75" s="59"/>
      <c r="F75" s="61"/>
      <c r="G75" s="62"/>
    </row>
    <row r="76" spans="1:7" ht="114.75">
      <c r="A76" s="2"/>
      <c r="B76" s="58"/>
      <c r="C76" s="64" t="s">
        <v>69</v>
      </c>
      <c r="D76" s="60"/>
      <c r="E76" s="59"/>
      <c r="F76" s="61"/>
      <c r="G76" s="62"/>
    </row>
    <row r="77" spans="1:7" ht="15">
      <c r="A77" s="2"/>
      <c r="B77" s="58"/>
      <c r="C77" s="63" t="s">
        <v>70</v>
      </c>
      <c r="D77" s="60"/>
      <c r="E77" s="59"/>
      <c r="F77" s="61"/>
      <c r="G77" s="62"/>
    </row>
    <row r="78" spans="1:7" ht="71.25">
      <c r="A78" s="2"/>
      <c r="B78" s="58"/>
      <c r="C78" s="63" t="s">
        <v>71</v>
      </c>
      <c r="D78" s="60"/>
      <c r="E78" s="59"/>
      <c r="F78" s="61"/>
      <c r="G78" s="62"/>
    </row>
    <row r="79" spans="1:7" ht="15">
      <c r="A79" s="2"/>
      <c r="B79" s="58"/>
      <c r="C79" s="63" t="s">
        <v>72</v>
      </c>
      <c r="D79" s="60"/>
      <c r="E79" s="59"/>
      <c r="F79" s="61"/>
      <c r="G79" s="62"/>
    </row>
    <row r="80" spans="1:7" ht="81.75" customHeight="1">
      <c r="A80" s="2"/>
      <c r="B80" s="58"/>
      <c r="C80" s="63" t="s">
        <v>73</v>
      </c>
      <c r="D80" s="60"/>
      <c r="E80" s="59"/>
      <c r="F80" s="61"/>
      <c r="G80" s="62"/>
    </row>
    <row r="81" spans="1:7" ht="42.75">
      <c r="A81" s="2"/>
      <c r="B81" s="58"/>
      <c r="C81" s="63" t="s">
        <v>74</v>
      </c>
      <c r="D81" s="60"/>
      <c r="E81" s="59"/>
      <c r="F81" s="61"/>
      <c r="G81" s="62"/>
    </row>
    <row r="82" spans="1:7" ht="43.5">
      <c r="A82" s="2"/>
      <c r="B82" s="58"/>
      <c r="C82" s="64" t="s">
        <v>75</v>
      </c>
      <c r="D82" s="60"/>
      <c r="E82" s="59"/>
      <c r="F82" s="61"/>
      <c r="G82" s="62"/>
    </row>
    <row r="83" spans="1:7" ht="15">
      <c r="A83" s="2"/>
      <c r="B83" s="58"/>
      <c r="C83" s="63" t="s">
        <v>44</v>
      </c>
      <c r="D83" s="60"/>
      <c r="E83" s="59"/>
      <c r="F83" s="61"/>
      <c r="G83" s="62"/>
    </row>
    <row r="84" spans="1:7" ht="85.5">
      <c r="A84" s="2"/>
      <c r="B84" s="58"/>
      <c r="C84" s="63" t="s">
        <v>76</v>
      </c>
      <c r="D84" s="60"/>
      <c r="E84" s="59"/>
      <c r="F84" s="61"/>
      <c r="G84" s="62"/>
    </row>
    <row r="85" spans="1:7" ht="28.5">
      <c r="A85" s="2"/>
      <c r="B85" s="58"/>
      <c r="C85" s="63" t="s">
        <v>77</v>
      </c>
      <c r="D85" s="60"/>
      <c r="E85" s="59"/>
      <c r="F85" s="61"/>
      <c r="G85" s="62"/>
    </row>
    <row r="86" spans="1:7" ht="15">
      <c r="A86" s="2"/>
      <c r="B86" s="58"/>
      <c r="C86" s="60"/>
      <c r="D86" s="60"/>
      <c r="E86" s="59"/>
      <c r="F86" s="61"/>
      <c r="G86" s="62"/>
    </row>
    <row r="87" spans="1:7" ht="15">
      <c r="A87" s="2"/>
      <c r="B87" s="58"/>
      <c r="C87" s="57" t="s">
        <v>78</v>
      </c>
      <c r="D87" s="60"/>
      <c r="E87" s="59"/>
      <c r="F87" s="61"/>
      <c r="G87" s="62"/>
    </row>
    <row r="88" spans="1:7" ht="43.5">
      <c r="A88" s="2"/>
      <c r="B88" s="58"/>
      <c r="C88" s="65" t="s">
        <v>79</v>
      </c>
      <c r="D88" s="60"/>
      <c r="E88" s="59"/>
      <c r="F88" s="61"/>
      <c r="G88" s="62"/>
    </row>
    <row r="89" spans="1:7" ht="29.25">
      <c r="A89" s="2"/>
      <c r="B89" s="58"/>
      <c r="C89" s="65" t="s">
        <v>80</v>
      </c>
      <c r="D89" s="60"/>
      <c r="E89" s="59"/>
      <c r="F89" s="61"/>
      <c r="G89" s="62"/>
    </row>
    <row r="90" spans="1:7" ht="29.25">
      <c r="A90" s="2"/>
      <c r="B90" s="58"/>
      <c r="C90" s="65" t="s">
        <v>81</v>
      </c>
      <c r="D90" s="60"/>
      <c r="E90" s="59"/>
      <c r="F90" s="61"/>
      <c r="G90" s="62"/>
    </row>
    <row r="91" spans="1:7" ht="15">
      <c r="A91" s="2"/>
      <c r="B91" s="58"/>
      <c r="C91" s="65" t="s">
        <v>82</v>
      </c>
      <c r="D91" s="60"/>
      <c r="E91" s="59"/>
      <c r="F91" s="61"/>
      <c r="G91" s="62"/>
    </row>
    <row r="92" spans="1:7" ht="29.25">
      <c r="A92" s="2"/>
      <c r="B92" s="58"/>
      <c r="C92" s="65" t="s">
        <v>83</v>
      </c>
      <c r="D92" s="60"/>
      <c r="E92" s="59"/>
      <c r="F92" s="61"/>
      <c r="G92" s="62"/>
    </row>
    <row r="93" spans="1:7" ht="43.5">
      <c r="A93" s="2"/>
      <c r="B93" s="58"/>
      <c r="C93" s="66" t="s">
        <v>84</v>
      </c>
      <c r="D93" s="67"/>
      <c r="E93" s="68"/>
      <c r="F93" s="61"/>
      <c r="G93" s="62"/>
    </row>
    <row r="94" spans="1:7" ht="14.25">
      <c r="A94" s="2"/>
      <c r="B94" s="58"/>
      <c r="C94" s="65"/>
      <c r="D94" s="56" t="s">
        <v>13</v>
      </c>
      <c r="E94" s="56">
        <v>1</v>
      </c>
      <c r="F94" s="61"/>
      <c r="G94" s="61">
        <f>E94*F94</f>
        <v>0</v>
      </c>
    </row>
    <row r="95" spans="1:7" ht="15">
      <c r="A95" s="2"/>
      <c r="B95" s="58"/>
      <c r="C95" s="60"/>
      <c r="D95" s="60"/>
      <c r="E95" s="56"/>
      <c r="F95" s="61"/>
      <c r="G95" s="62"/>
    </row>
    <row r="96" spans="1:7" ht="15">
      <c r="A96" s="2" t="s">
        <v>1</v>
      </c>
      <c r="B96" s="58"/>
      <c r="C96" s="57" t="s">
        <v>45</v>
      </c>
      <c r="D96" s="60"/>
      <c r="E96" s="56"/>
      <c r="F96" s="61"/>
      <c r="G96" s="62"/>
    </row>
    <row r="97" spans="1:7" ht="71.25">
      <c r="A97" s="2"/>
      <c r="B97" s="58"/>
      <c r="C97" s="63" t="s">
        <v>85</v>
      </c>
      <c r="D97" s="60"/>
      <c r="E97" s="56"/>
      <c r="F97" s="61"/>
      <c r="G97" s="62"/>
    </row>
    <row r="98" spans="1:7" ht="42.75">
      <c r="A98" s="2"/>
      <c r="B98" s="58"/>
      <c r="C98" s="63" t="s">
        <v>87</v>
      </c>
      <c r="D98" s="60"/>
      <c r="E98" s="56"/>
      <c r="F98" s="61"/>
      <c r="G98" s="62"/>
    </row>
    <row r="99" spans="1:7" ht="85.5">
      <c r="A99" s="2"/>
      <c r="B99" s="58"/>
      <c r="C99" s="63" t="s">
        <v>86</v>
      </c>
      <c r="D99" s="60"/>
      <c r="E99" s="56"/>
      <c r="F99" s="61"/>
      <c r="G99" s="62"/>
    </row>
    <row r="100" spans="1:7" ht="42.75">
      <c r="A100" s="2"/>
      <c r="B100" s="58"/>
      <c r="C100" s="63" t="s">
        <v>88</v>
      </c>
      <c r="D100" s="56" t="s">
        <v>98</v>
      </c>
      <c r="E100" s="56">
        <v>1</v>
      </c>
      <c r="F100" s="61"/>
      <c r="G100" s="61">
        <f t="shared" ref="G100" si="0">E100*F100</f>
        <v>0</v>
      </c>
    </row>
    <row r="101" spans="1:7" ht="15">
      <c r="A101" s="2"/>
      <c r="B101" s="58"/>
      <c r="C101" s="60"/>
      <c r="D101" s="56"/>
      <c r="E101" s="56"/>
      <c r="F101" s="61"/>
      <c r="G101" s="83"/>
    </row>
    <row r="102" spans="1:7" ht="15">
      <c r="A102" s="2" t="s">
        <v>89</v>
      </c>
      <c r="B102" s="58"/>
      <c r="C102" s="57" t="s">
        <v>46</v>
      </c>
      <c r="D102" s="56"/>
      <c r="E102" s="56"/>
      <c r="F102" s="61"/>
      <c r="G102" s="83"/>
    </row>
    <row r="103" spans="1:7" ht="32.25" customHeight="1">
      <c r="A103" s="2"/>
      <c r="B103" s="58"/>
      <c r="C103" s="63" t="s">
        <v>90</v>
      </c>
      <c r="D103" s="56"/>
      <c r="E103" s="56"/>
      <c r="F103" s="61"/>
      <c r="G103" s="83"/>
    </row>
    <row r="104" spans="1:7" ht="199.5">
      <c r="A104" s="2"/>
      <c r="B104" s="58"/>
      <c r="C104" s="64" t="s">
        <v>91</v>
      </c>
      <c r="D104" s="56" t="s">
        <v>98</v>
      </c>
      <c r="E104" s="56">
        <v>1</v>
      </c>
      <c r="F104" s="61"/>
      <c r="G104" s="61">
        <f t="shared" ref="G104:G141" si="1">E104*F104</f>
        <v>0</v>
      </c>
    </row>
    <row r="105" spans="1:7" ht="15">
      <c r="A105" s="2"/>
      <c r="B105" s="58"/>
      <c r="C105" s="60"/>
      <c r="D105" s="56"/>
      <c r="E105" s="56"/>
      <c r="F105" s="61"/>
      <c r="G105" s="83"/>
    </row>
    <row r="106" spans="1:7" ht="15">
      <c r="A106" s="2" t="s">
        <v>2</v>
      </c>
      <c r="B106" s="58"/>
      <c r="C106" s="57" t="s">
        <v>47</v>
      </c>
      <c r="D106" s="56"/>
      <c r="E106" s="56"/>
      <c r="F106" s="61"/>
      <c r="G106" s="83"/>
    </row>
    <row r="107" spans="1:7" ht="15">
      <c r="A107" s="2"/>
      <c r="B107" s="58"/>
      <c r="C107" s="63" t="s">
        <v>92</v>
      </c>
      <c r="D107" s="56"/>
      <c r="E107" s="56"/>
      <c r="F107" s="61"/>
      <c r="G107" s="83"/>
    </row>
    <row r="108" spans="1:7" ht="15">
      <c r="A108" s="2"/>
      <c r="B108" s="58"/>
      <c r="C108" s="63" t="s">
        <v>93</v>
      </c>
      <c r="D108" s="56"/>
      <c r="E108" s="56"/>
      <c r="F108" s="61"/>
      <c r="G108" s="83"/>
    </row>
    <row r="109" spans="1:7" ht="15">
      <c r="A109" s="2"/>
      <c r="B109" s="58"/>
      <c r="C109" s="63" t="s">
        <v>94</v>
      </c>
      <c r="D109" s="56"/>
      <c r="E109" s="56"/>
      <c r="F109" s="61"/>
      <c r="G109" s="83"/>
    </row>
    <row r="110" spans="1:7" ht="15">
      <c r="A110" s="2"/>
      <c r="B110" s="58"/>
      <c r="C110" s="63" t="s">
        <v>95</v>
      </c>
      <c r="D110" s="56"/>
      <c r="E110" s="56"/>
      <c r="F110" s="61"/>
      <c r="G110" s="83"/>
    </row>
    <row r="111" spans="1:7" ht="108" customHeight="1">
      <c r="A111" s="2"/>
      <c r="B111" s="58"/>
      <c r="C111" s="63" t="s">
        <v>96</v>
      </c>
      <c r="D111" s="56"/>
      <c r="E111" s="56"/>
      <c r="F111" s="61"/>
      <c r="G111" s="83"/>
    </row>
    <row r="112" spans="1:7" ht="28.5">
      <c r="A112" s="2"/>
      <c r="B112" s="58"/>
      <c r="C112" s="63" t="s">
        <v>97</v>
      </c>
      <c r="D112" s="56" t="s">
        <v>98</v>
      </c>
      <c r="E112" s="56">
        <v>1</v>
      </c>
      <c r="F112" s="61"/>
      <c r="G112" s="61">
        <f t="shared" si="1"/>
        <v>0</v>
      </c>
    </row>
    <row r="113" spans="1:7" ht="15">
      <c r="A113" s="2"/>
      <c r="B113" s="58"/>
      <c r="C113" s="60"/>
      <c r="D113" s="56"/>
      <c r="E113" s="56"/>
      <c r="F113" s="61"/>
      <c r="G113" s="83"/>
    </row>
    <row r="114" spans="1:7" ht="15">
      <c r="A114" s="2" t="s">
        <v>3</v>
      </c>
      <c r="B114" s="58"/>
      <c r="C114" s="57" t="s">
        <v>48</v>
      </c>
      <c r="D114" s="56"/>
      <c r="E114" s="56"/>
      <c r="F114" s="61"/>
      <c r="G114" s="83"/>
    </row>
    <row r="115" spans="1:7" ht="28.5">
      <c r="A115" s="2"/>
      <c r="B115" s="58"/>
      <c r="C115" s="63" t="s">
        <v>99</v>
      </c>
      <c r="D115" s="56"/>
      <c r="E115" s="56"/>
      <c r="F115" s="61"/>
      <c r="G115" s="83"/>
    </row>
    <row r="116" spans="1:7" ht="28.5">
      <c r="A116" s="2"/>
      <c r="B116" s="58"/>
      <c r="C116" s="63" t="s">
        <v>100</v>
      </c>
      <c r="D116" s="56" t="s">
        <v>98</v>
      </c>
      <c r="E116" s="56">
        <v>1</v>
      </c>
      <c r="F116" s="61"/>
      <c r="G116" s="61">
        <f t="shared" si="1"/>
        <v>0</v>
      </c>
    </row>
    <row r="117" spans="1:7" ht="15">
      <c r="A117" s="2"/>
      <c r="B117" s="58"/>
      <c r="C117" s="60"/>
      <c r="D117" s="56"/>
      <c r="E117" s="56"/>
      <c r="F117" s="61"/>
      <c r="G117" s="83"/>
    </row>
    <row r="118" spans="1:7" ht="15">
      <c r="A118" s="2" t="s">
        <v>4</v>
      </c>
      <c r="B118" s="58"/>
      <c r="C118" s="57" t="s">
        <v>101</v>
      </c>
      <c r="D118" s="56"/>
      <c r="E118" s="56"/>
      <c r="F118" s="61"/>
      <c r="G118" s="83"/>
    </row>
    <row r="119" spans="1:7" ht="14.25">
      <c r="A119" s="2"/>
      <c r="B119" s="58"/>
      <c r="C119" s="57" t="s">
        <v>102</v>
      </c>
      <c r="D119" s="56" t="s">
        <v>98</v>
      </c>
      <c r="E119" s="56">
        <v>1</v>
      </c>
      <c r="F119" s="61"/>
      <c r="G119" s="61">
        <f t="shared" si="1"/>
        <v>0</v>
      </c>
    </row>
    <row r="120" spans="1:7" ht="15">
      <c r="A120" s="2"/>
      <c r="B120" s="58"/>
      <c r="C120" s="60"/>
      <c r="D120" s="56"/>
      <c r="E120" s="56"/>
      <c r="F120" s="61"/>
      <c r="G120" s="83"/>
    </row>
    <row r="121" spans="1:7" ht="15">
      <c r="A121" s="2" t="s">
        <v>5</v>
      </c>
      <c r="B121" s="58"/>
      <c r="C121" s="57" t="s">
        <v>49</v>
      </c>
      <c r="D121" s="56"/>
      <c r="E121" s="56"/>
      <c r="F121" s="61"/>
      <c r="G121" s="83"/>
    </row>
    <row r="122" spans="1:7" ht="28.5">
      <c r="A122" s="2"/>
      <c r="B122" s="58"/>
      <c r="C122" s="63" t="s">
        <v>103</v>
      </c>
      <c r="D122" s="56"/>
      <c r="E122" s="56"/>
      <c r="F122" s="61"/>
      <c r="G122" s="83"/>
    </row>
    <row r="123" spans="1:7" ht="57">
      <c r="A123" s="2"/>
      <c r="B123" s="58"/>
      <c r="C123" s="64" t="s">
        <v>104</v>
      </c>
      <c r="D123" s="56" t="s">
        <v>98</v>
      </c>
      <c r="E123" s="56">
        <v>1</v>
      </c>
      <c r="F123" s="61"/>
      <c r="G123" s="61">
        <f t="shared" si="1"/>
        <v>0</v>
      </c>
    </row>
    <row r="124" spans="1:7" ht="15">
      <c r="A124" s="2"/>
      <c r="B124" s="58"/>
      <c r="C124" s="60"/>
      <c r="D124" s="56"/>
      <c r="E124" s="56"/>
      <c r="F124" s="61"/>
      <c r="G124" s="83"/>
    </row>
    <row r="125" spans="1:7" ht="15">
      <c r="A125" s="2" t="s">
        <v>6</v>
      </c>
      <c r="B125" s="58"/>
      <c r="C125" s="57" t="s">
        <v>105</v>
      </c>
      <c r="D125" s="56"/>
      <c r="E125" s="56"/>
      <c r="F125" s="61"/>
      <c r="G125" s="83"/>
    </row>
    <row r="126" spans="1:7" ht="42.75">
      <c r="A126" s="2"/>
      <c r="B126" s="58"/>
      <c r="C126" s="64" t="s">
        <v>106</v>
      </c>
      <c r="D126" s="56" t="s">
        <v>98</v>
      </c>
      <c r="E126" s="56">
        <v>1</v>
      </c>
      <c r="F126" s="61"/>
      <c r="G126" s="61">
        <f t="shared" si="1"/>
        <v>0</v>
      </c>
    </row>
    <row r="127" spans="1:7" ht="15">
      <c r="A127" s="2"/>
      <c r="B127" s="58"/>
      <c r="C127" s="60"/>
      <c r="D127" s="56"/>
      <c r="E127" s="56"/>
      <c r="F127" s="61"/>
      <c r="G127" s="83"/>
    </row>
    <row r="128" spans="1:7" ht="15">
      <c r="A128" s="2" t="s">
        <v>7</v>
      </c>
      <c r="B128" s="58"/>
      <c r="C128" s="57" t="s">
        <v>50</v>
      </c>
      <c r="D128" s="56"/>
      <c r="E128" s="56"/>
      <c r="F128" s="61"/>
      <c r="G128" s="83"/>
    </row>
    <row r="129" spans="1:7" ht="14.25">
      <c r="A129" s="2"/>
      <c r="B129" s="58"/>
      <c r="C129" s="63" t="s">
        <v>107</v>
      </c>
      <c r="D129" s="56" t="s">
        <v>98</v>
      </c>
      <c r="E129" s="56">
        <v>1</v>
      </c>
      <c r="F129" s="61"/>
      <c r="G129" s="61">
        <f t="shared" si="1"/>
        <v>0</v>
      </c>
    </row>
    <row r="130" spans="1:7" ht="15">
      <c r="A130" s="2"/>
      <c r="B130" s="58"/>
      <c r="C130" s="60"/>
      <c r="D130" s="56"/>
      <c r="E130" s="56"/>
      <c r="F130" s="61"/>
      <c r="G130" s="83"/>
    </row>
    <row r="131" spans="1:7" ht="15">
      <c r="A131" s="2" t="s">
        <v>8</v>
      </c>
      <c r="B131" s="58"/>
      <c r="C131" s="57" t="s">
        <v>108</v>
      </c>
      <c r="D131" s="56"/>
      <c r="E131" s="56"/>
      <c r="F131" s="61"/>
      <c r="G131" s="83"/>
    </row>
    <row r="132" spans="1:7" ht="57">
      <c r="A132" s="2"/>
      <c r="B132" s="58"/>
      <c r="C132" s="63" t="s">
        <v>109</v>
      </c>
      <c r="D132" s="56" t="s">
        <v>98</v>
      </c>
      <c r="E132" s="56">
        <v>1</v>
      </c>
      <c r="F132" s="61"/>
      <c r="G132" s="61">
        <f t="shared" si="1"/>
        <v>0</v>
      </c>
    </row>
    <row r="133" spans="1:7" ht="15">
      <c r="A133" s="2"/>
      <c r="B133" s="58"/>
      <c r="C133" s="60"/>
      <c r="D133" s="56"/>
      <c r="E133" s="56"/>
      <c r="F133" s="61"/>
      <c r="G133" s="83"/>
    </row>
    <row r="134" spans="1:7" ht="15">
      <c r="A134" s="2" t="s">
        <v>9</v>
      </c>
      <c r="B134" s="58"/>
      <c r="C134" s="57" t="s">
        <v>51</v>
      </c>
      <c r="D134" s="56"/>
      <c r="E134" s="56"/>
      <c r="F134" s="61"/>
      <c r="G134" s="83"/>
    </row>
    <row r="135" spans="1:7" ht="42.75">
      <c r="A135" s="2"/>
      <c r="B135" s="58"/>
      <c r="C135" s="64" t="s">
        <v>110</v>
      </c>
      <c r="D135" s="56" t="s">
        <v>98</v>
      </c>
      <c r="E135" s="56">
        <v>1</v>
      </c>
      <c r="F135" s="61"/>
      <c r="G135" s="61">
        <f t="shared" si="1"/>
        <v>0</v>
      </c>
    </row>
    <row r="136" spans="1:7" ht="15">
      <c r="A136" s="2"/>
      <c r="B136" s="58"/>
      <c r="C136" s="60"/>
      <c r="D136" s="56"/>
      <c r="E136" s="56"/>
      <c r="F136" s="61"/>
      <c r="G136" s="83"/>
    </row>
    <row r="137" spans="1:7" ht="15">
      <c r="A137" s="2" t="s">
        <v>10</v>
      </c>
      <c r="B137" s="58"/>
      <c r="C137" s="57" t="s">
        <v>52</v>
      </c>
      <c r="D137" s="56"/>
      <c r="E137" s="56"/>
      <c r="F137" s="61"/>
      <c r="G137" s="83"/>
    </row>
    <row r="138" spans="1:7" ht="71.25">
      <c r="A138" s="2"/>
      <c r="B138" s="58"/>
      <c r="C138" s="63" t="s">
        <v>111</v>
      </c>
      <c r="D138" s="56" t="s">
        <v>98</v>
      </c>
      <c r="E138" s="56">
        <v>1</v>
      </c>
      <c r="F138" s="61"/>
      <c r="G138" s="61">
        <f t="shared" si="1"/>
        <v>0</v>
      </c>
    </row>
    <row r="139" spans="1:7" ht="15">
      <c r="A139" s="2"/>
      <c r="B139" s="58"/>
      <c r="C139" s="60"/>
      <c r="D139" s="56"/>
      <c r="E139" s="56"/>
      <c r="F139" s="61"/>
      <c r="G139" s="83"/>
    </row>
    <row r="140" spans="1:7" ht="15">
      <c r="A140" s="2" t="s">
        <v>11</v>
      </c>
      <c r="B140" s="58"/>
      <c r="C140" s="57" t="s">
        <v>53</v>
      </c>
      <c r="D140" s="56"/>
      <c r="E140" s="56"/>
      <c r="F140" s="61"/>
      <c r="G140" s="83"/>
    </row>
    <row r="141" spans="1:7" ht="28.5">
      <c r="A141" s="2"/>
      <c r="B141" s="58"/>
      <c r="C141" s="63" t="s">
        <v>112</v>
      </c>
      <c r="D141" s="56" t="s">
        <v>98</v>
      </c>
      <c r="E141" s="56">
        <v>1</v>
      </c>
      <c r="F141" s="61"/>
      <c r="G141" s="61">
        <f t="shared" si="1"/>
        <v>0</v>
      </c>
    </row>
    <row r="142" spans="1:7" ht="14.25">
      <c r="A142" s="2"/>
      <c r="B142" s="58"/>
      <c r="C142" s="63"/>
      <c r="D142" s="56"/>
      <c r="E142" s="56"/>
      <c r="F142" s="61"/>
      <c r="G142" s="61"/>
    </row>
    <row r="143" spans="1:7" ht="42.75">
      <c r="A143" s="2"/>
      <c r="B143" s="58"/>
      <c r="C143" s="63" t="s">
        <v>119</v>
      </c>
      <c r="D143" s="56"/>
      <c r="E143" s="56"/>
      <c r="F143" s="61"/>
      <c r="G143" s="61"/>
    </row>
    <row r="144" spans="1:7" ht="15" thickBot="1">
      <c r="A144" s="2"/>
      <c r="B144" s="58"/>
      <c r="C144" s="63"/>
      <c r="D144" s="56"/>
      <c r="E144" s="56"/>
      <c r="F144" s="61"/>
      <c r="G144" s="61"/>
    </row>
    <row r="145" spans="1:7" ht="19.5" thickTop="1" thickBot="1">
      <c r="A145" s="4"/>
      <c r="B145" s="5"/>
      <c r="C145" s="70" t="s">
        <v>113</v>
      </c>
      <c r="D145" s="41"/>
      <c r="E145" s="22"/>
      <c r="F145" s="8"/>
      <c r="G145" s="84">
        <f>SUM(G94:G144)</f>
        <v>0</v>
      </c>
    </row>
    <row r="146" spans="1:7" ht="18.75" thickTop="1">
      <c r="A146" s="4"/>
      <c r="B146" s="5"/>
      <c r="C146" s="51"/>
      <c r="D146" s="52"/>
      <c r="E146" s="53"/>
      <c r="F146" s="7"/>
      <c r="G146" s="85"/>
    </row>
    <row r="147" spans="1:7" ht="18">
      <c r="A147" s="4"/>
      <c r="B147" s="5"/>
      <c r="C147" s="51"/>
      <c r="D147" s="76" t="s">
        <v>14</v>
      </c>
      <c r="E147" s="53"/>
      <c r="F147" s="7"/>
      <c r="G147" s="85">
        <f>G145*25/100</f>
        <v>0</v>
      </c>
    </row>
    <row r="148" spans="1:7" ht="18">
      <c r="A148" s="4"/>
      <c r="B148" s="5"/>
      <c r="C148" s="51"/>
      <c r="D148" s="52"/>
      <c r="E148" s="53"/>
      <c r="F148" s="7"/>
      <c r="G148" s="85"/>
    </row>
    <row r="149" spans="1:7" ht="18">
      <c r="A149" s="4"/>
      <c r="B149" s="5"/>
      <c r="C149" s="51"/>
      <c r="D149" s="76" t="s">
        <v>12</v>
      </c>
      <c r="E149" s="53"/>
      <c r="F149" s="7"/>
      <c r="G149" s="85">
        <f>SUM(G145:G148)</f>
        <v>0</v>
      </c>
    </row>
    <row r="150" spans="1:7" ht="14.25">
      <c r="A150" s="45"/>
      <c r="B150" s="42"/>
      <c r="C150" s="44"/>
      <c r="D150" s="45"/>
      <c r="E150" s="43"/>
      <c r="F150" s="44"/>
      <c r="G150" s="46"/>
    </row>
    <row r="151" spans="1:7" ht="14.25">
      <c r="A151" s="45"/>
      <c r="B151" s="42"/>
      <c r="C151" s="44"/>
      <c r="D151" s="45"/>
      <c r="E151" s="43"/>
      <c r="F151" s="44"/>
      <c r="G151" s="46"/>
    </row>
    <row r="153" spans="1:7">
      <c r="D153" s="9"/>
      <c r="E153" s="9"/>
    </row>
    <row r="154" spans="1:7" ht="15.75">
      <c r="D154" s="9"/>
      <c r="E154" s="47" t="s">
        <v>19</v>
      </c>
    </row>
    <row r="155" spans="1:7" ht="15.75">
      <c r="D155" s="9"/>
      <c r="E155" s="47" t="s">
        <v>20</v>
      </c>
    </row>
    <row r="156" spans="1:7" ht="18.75">
      <c r="D156" s="9"/>
      <c r="E156" s="48"/>
    </row>
    <row r="157" spans="1:7" ht="18.75">
      <c r="D157" s="9"/>
      <c r="E157" s="48"/>
    </row>
    <row r="158" spans="1:7" ht="18.75">
      <c r="D158" s="9"/>
      <c r="E158" s="48"/>
    </row>
    <row r="159" spans="1:7">
      <c r="D159" s="9"/>
      <c r="E159" s="9"/>
    </row>
    <row r="160" spans="1:7">
      <c r="D160" s="9"/>
      <c r="E160" s="9"/>
    </row>
    <row r="161" spans="3:5">
      <c r="D161" s="9"/>
      <c r="E161" s="9"/>
    </row>
    <row r="162" spans="3:5">
      <c r="D162" s="9"/>
      <c r="E162" s="9"/>
    </row>
    <row r="163" spans="3:5">
      <c r="D163" s="9"/>
      <c r="E163" s="9"/>
    </row>
    <row r="164" spans="3:5">
      <c r="D164" s="9"/>
      <c r="E164" s="9"/>
    </row>
    <row r="165" spans="3:5">
      <c r="C165" s="49"/>
    </row>
    <row r="166" spans="3:5">
      <c r="C166" s="49"/>
    </row>
    <row r="169" spans="3:5">
      <c r="C169" s="50"/>
    </row>
    <row r="170" spans="3:5">
      <c r="C170" s="50"/>
    </row>
    <row r="171" spans="3:5">
      <c r="C171" s="50"/>
    </row>
    <row r="172" spans="3:5">
      <c r="C172" s="50"/>
    </row>
    <row r="173" spans="3:5">
      <c r="C173" s="50"/>
    </row>
    <row r="174" spans="3:5">
      <c r="C174" s="50"/>
    </row>
    <row r="175" spans="3:5">
      <c r="C175" s="50"/>
    </row>
    <row r="176" spans="3:5">
      <c r="C176" s="50"/>
    </row>
    <row r="177" spans="3:3">
      <c r="C177" s="50"/>
    </row>
    <row r="178" spans="3:3">
      <c r="C178" s="50"/>
    </row>
    <row r="179" spans="3:3">
      <c r="C179" s="50"/>
    </row>
    <row r="180" spans="3:3">
      <c r="C180" s="50"/>
    </row>
    <row r="181" spans="3:3">
      <c r="C181" s="50"/>
    </row>
    <row r="182" spans="3:3">
      <c r="C182" s="50"/>
    </row>
    <row r="183" spans="3:3">
      <c r="C183" s="50"/>
    </row>
    <row r="184" spans="3:3">
      <c r="C184" s="50"/>
    </row>
    <row r="185" spans="3:3">
      <c r="C185" s="50"/>
    </row>
    <row r="186" spans="3:3">
      <c r="C186" s="50"/>
    </row>
  </sheetData>
  <mergeCells count="6">
    <mergeCell ref="C1:G1"/>
    <mergeCell ref="A35:B35"/>
    <mergeCell ref="E35:G35"/>
    <mergeCell ref="A25:G25"/>
    <mergeCell ref="A23:G23"/>
    <mergeCell ref="A26:G26"/>
  </mergeCells>
  <phoneticPr fontId="0" type="noConversion"/>
  <pageMargins left="1.1417322834645669" right="0" top="0.27559055118110237" bottom="0.39370078740157483" header="1.299212598425197" footer="0.23622047244094491"/>
  <pageSetup paperSize="9" scale="80" orientation="portrait" r:id="rId1"/>
  <headerFooter alignWithMargins="0">
    <oddFooter>&amp;R&amp;8&amp;U &amp;10str. br. &amp;P</oddFooter>
  </headerFooter>
  <rowBreaks count="2" manualBreakCount="2">
    <brk id="44" max="6" man="1"/>
    <brk id="150"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2</vt:i4>
      </vt:variant>
    </vt:vector>
  </HeadingPairs>
  <TitlesOfParts>
    <vt:vector size="3" baseType="lpstr">
      <vt:lpstr>ZGRADA-B</vt:lpstr>
      <vt:lpstr>'ZGRADA-B'!Ispis_naslova</vt:lpstr>
      <vt:lpstr>'ZGRADA-B'!Podrucje_ispisa</vt:lpstr>
    </vt:vector>
  </TitlesOfParts>
  <Company>elektrometal d.d. Bjelovar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Dražen Koščak</dc:creator>
  <cp:lastModifiedBy>Korisnik</cp:lastModifiedBy>
  <cp:lastPrinted>2018-07-08T08:28:37Z</cp:lastPrinted>
  <dcterms:created xsi:type="dcterms:W3CDTF">2000-09-13T12:22:04Z</dcterms:created>
  <dcterms:modified xsi:type="dcterms:W3CDTF">2018-07-17T11:46:03Z</dcterms:modified>
</cp:coreProperties>
</file>