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codeName="ThisWorkbook" defaultThemeVersion="124226"/>
  <bookViews>
    <workbookView xWindow="0" yWindow="60" windowWidth="19200" windowHeight="7185" tabRatio="692"/>
  </bookViews>
  <sheets>
    <sheet name="Troškovnik" sheetId="4" r:id="rId1"/>
    <sheet name="Rekapitulacija" sheetId="5" r:id="rId2"/>
  </sheets>
  <definedNames>
    <definedName name="_xlnm._FilterDatabase" localSheetId="0" hidden="1">Troškovnik!#REF!</definedName>
    <definedName name="_xlnm.Print_Area" localSheetId="0">Troškovnik!$A$1:$H$142</definedName>
    <definedName name="_xlnm.Print_Titles" localSheetId="0">Troškovnik!$1:$6</definedName>
  </definedNames>
  <calcPr calcId="124519"/>
</workbook>
</file>

<file path=xl/calcChain.xml><?xml version="1.0" encoding="utf-8"?>
<calcChain xmlns="http://schemas.openxmlformats.org/spreadsheetml/2006/main">
  <c r="H137" i="4"/>
  <c r="H135"/>
  <c r="H133"/>
  <c r="H131"/>
  <c r="H129"/>
  <c r="H127"/>
  <c r="H125"/>
  <c r="H123"/>
  <c r="H121"/>
  <c r="H119"/>
  <c r="H115"/>
  <c r="H116" s="1"/>
  <c r="I10" i="5" s="1"/>
  <c r="H111" i="4"/>
  <c r="H109"/>
  <c r="H107"/>
  <c r="H112" s="1"/>
  <c r="I9" i="5" s="1"/>
  <c r="H101" i="4"/>
  <c r="H96"/>
  <c r="H94"/>
  <c r="H92"/>
  <c r="H90"/>
  <c r="H85"/>
  <c r="H83"/>
  <c r="H80"/>
  <c r="H78"/>
  <c r="H76"/>
  <c r="H103" s="1"/>
  <c r="I8" i="5" s="1"/>
  <c r="H69" i="4"/>
  <c r="H67"/>
  <c r="H57"/>
  <c r="H55"/>
  <c r="H52"/>
  <c r="H50"/>
  <c r="H48"/>
  <c r="H46"/>
  <c r="H44"/>
  <c r="H41"/>
  <c r="H39"/>
  <c r="H37"/>
  <c r="H35"/>
  <c r="H33"/>
  <c r="H31"/>
  <c r="H29"/>
  <c r="H27"/>
  <c r="H24"/>
  <c r="H22"/>
  <c r="H20"/>
  <c r="H70" l="1"/>
  <c r="I7" i="5" s="1"/>
  <c r="H59" i="4"/>
  <c r="I6" i="5" s="1"/>
  <c r="H138" i="4"/>
  <c r="I11" i="5" s="1"/>
  <c r="I12" l="1"/>
  <c r="I13" s="1"/>
  <c r="I14" s="1"/>
  <c r="H140" i="4"/>
  <c r="H141" s="1"/>
  <c r="H142" l="1"/>
</calcChain>
</file>

<file path=xl/sharedStrings.xml><?xml version="1.0" encoding="utf-8"?>
<sst xmlns="http://schemas.openxmlformats.org/spreadsheetml/2006/main" count="222" uniqueCount="158">
  <si>
    <t>Opis stavke</t>
  </si>
  <si>
    <t>kom</t>
  </si>
  <si>
    <t>paušal</t>
  </si>
  <si>
    <t>m</t>
  </si>
  <si>
    <t>OPĆE NAPOMENE:</t>
  </si>
  <si>
    <t>POSEBNI TEHNIČKI UVJETI
Ugovor za izradu instalacija sklapa se temeljem troškovnika izrađenog prema ovom projektu, a u skladu sa važećim propisima.
Cijenom pojedine stavke troškovnika izvoditelj je dužan obuhvatiti izradu instalacije prema troškovniku, tehničkom opisu, nacrtima i ovim uvjetima.
U cijenu je dužan uračunati:
• cijenu rada i materijala za izradu instalacije opisane stavkom
• transportne i troškove uskladištenja materijala
• dnevnice, terenske dodatke, troškove osiguranja i sl.
• troškove pribavljanja atestne dokumentacije i dokaza kakvoće upotrebljenog materijala
• troškove ispitivanja instalacije
• troškove izrade projektne dokumentacije izvedenog stanja.
Kakvoća ugrađenog materijala treba udovoljavati zahtjeve hrvatskih normi, odnosno stranih, ako isti ne postoje u okviru hrvatskih. Radove treba izvesti u skladu s važećim, zakonima, propisima i pravilnicima, savjesno, uredno i prema pravilima struke i zanata.
Radi normalnog odvijanja radova investitor je dužan osigurati prostorije za smještaj alata i materijala izvoditelja, ako ugovorom o gradnji nije drugačije dogovoreno, te osigurati radnu snagu za transport teških predmeta, probijanja većih proboja, izgradnju velikih konzola i pričvrsnika i slično, a što nije obuhvaćeno troškovnikom i pojavilo se kao potreba uslijed specifičnosti gradilišta. Iste radove može izvesti i izvoditelj uz posebnu naknadu.
Svaka stavka svjetiljaka podrazumjeva njenu dobavu, montažu i spajanje na podlogu. 
Način montaže ako nije dan posebnim detaljem, podrazumjeva montažu na način koji određuje isporučitelj svjetiljke. Izvoditelj je dužan montažu izvesti tako da se postigne njen stabilan i čvrst položaj i nakon višestruke izmjene sijalica ili dijelova, koji se uporabom normalno troše.</t>
  </si>
  <si>
    <t xml:space="preserve">Za uvod kabela treba ugraditi siluminske (plastične) brtvenice odgovarajućeg promjera ovisno o promjeru kabela. Na donju stranu razdjelnica koje se ugrađuju na zid treba ugraditi čep za odvod kondenzata. </t>
  </si>
  <si>
    <t>NAPOMENA:</t>
  </si>
  <si>
    <t>Dobava vodova i kabela, polaganje po unaprijed pripremljenim trasama (u instalacijske cijevi) i spajanje:</t>
  </si>
  <si>
    <t>KABELI, CIJEVI, POLICE</t>
  </si>
  <si>
    <t>OPREMA ELEKTRANE</t>
  </si>
  <si>
    <t>ELEKTRO RAZDJELNICE</t>
  </si>
  <si>
    <t>Izrada spoja potkonstrukcije panela (linije panela) na postojeću LPS hvataljku. Koristiti originalne dvometalne stezaljke.</t>
  </si>
  <si>
    <t>U cijenu izrade razdjelnice treba obuhvatiti izradu radioničkih nacrta, vodove za ožičenje glavnih i pomoćnih strujnih krugova, spajanje na dolazne i odlazne kabele, plastične kabel kanalice, odgovarajuće sheme (jednopolna i strujna-upravljačka) izvedenog stanja s oznakama svih elemenata ugrađenih u razdjelnicu, oznake svih dolaznih i odlaznih kabela, protokole o ispitivanju funkcionalnosti, ateste o električnim ispitivanjima prema propisima, upute za rukovanje i održavanje. Sva popratna dokumentacija treba biti na hrvatskom jeziku.</t>
  </si>
  <si>
    <t>komplet</t>
  </si>
  <si>
    <t>Pocinčani kabelski kanal PK 100</t>
  </si>
  <si>
    <t>Vezice UV otporne 30cm</t>
  </si>
  <si>
    <t>Iskopi i zemljani radovi</t>
  </si>
  <si>
    <t>Kontrola i verifikacija svojstava i karakteristika kvalitete električnih instalacija (provjeravanje prema normi HD 60364-6), provjera funkcionalnosti i probno puštanje u pogon ukupne opreme i svih elektrotehničkih instalacija u građevini, pribavljanje potrebnih atesta, ispitnih protokola, garantnih listova i tehničke dokumentacije izvedenog stanja, pisane upute za rukovanje i održavanje pogona, izobrazba tehničkog osoblja održavanja, čišćenje prostora od otpadaka prilikom ugradnje i spajanja</t>
  </si>
  <si>
    <t>LPS hvataljka od Al legure, fi=8mm dobava sa polaganjem</t>
  </si>
  <si>
    <t xml:space="preserve">Svakom stavkom razdjelnice obuhvaćena je nabava specificiranog materijala prema stavci troškovnika, izrada razdjelnice u skladu sa važećim propisima i tehničkim opisom, dobava razdjelnice na gradilište, montaža na način opisan u tehničkom opisu, te spajanje svih dolaznih i odlaznih kabela.
</t>
  </si>
  <si>
    <t>Ovisno o tipu i izvedbi, razdjelnicu treba obojiti temeljnom i dekorativnom bojom, izraditi i postaviti oznake elemenata razdjelnice u skladu sa jednopolnom shemom i tehničkim opisom, predvidjeti sitni spojni materijal, plastične kanale, nosač rednih stezaljki, vodiče za ožičenje glavnih i pomoćnih strujnih krugova, natpis o prisutnosti napona prema hrvatskim normama, natpis sa nazivom razdjelnice, natpisne pločice iznad komandno-signalnih elemenata, jednopolnu i strujnu shemu zaštićenu crnim koricama i plastičnom folijom.
Sve oznake na razdjelnici trebaju biti izrađene na način koji osigurava trajnu čitljivost teksta i prijamljivost pločice. Razdjelnice treba ispitati glede ispravnosti montaže i funkcionalnosti svakog elementa ponaosob i čitave razdjelnice kao jedne funkcionalne cjeline.</t>
  </si>
  <si>
    <t xml:space="preserve">Nakon završetka svih radova izvoditelj je dužan provesti sva potrebna mjerenja, a posebno:
- izolacijski otpor električne instalacije
- neprekinutost zaštitnog vodiča
- otpor uzemljenja
i o tome sastaviti pismeno izvješće.
</t>
  </si>
  <si>
    <t>UZEMLJENJE I EKVIPOTENCIJALIZACIJA, OSTALO</t>
  </si>
  <si>
    <t>Dobava kabla</t>
  </si>
  <si>
    <t>Polaganje i spajanje</t>
  </si>
  <si>
    <t>Rd.br.</t>
  </si>
  <si>
    <t>Jed.mj.</t>
  </si>
  <si>
    <t>Dobava cijevi, PK polica i montaža u zemlju i nadžbukno na zid (uključujući poklopce, nosače i sav potrebni montažni i spojni pribor:</t>
  </si>
  <si>
    <t>Kabel FG7OR 5x16mm2, s polaganjem.</t>
  </si>
  <si>
    <t>Fotonaponski DC kabel, 1000V, za vanjsku montažu, dvostruka izolacija, 6mm2 s polaganjem:</t>
  </si>
  <si>
    <t>Kol.</t>
  </si>
  <si>
    <t>Jed. cijena (HRK)</t>
  </si>
  <si>
    <t>Iznos
(HRK)</t>
  </si>
  <si>
    <t>UKUPNO:</t>
  </si>
  <si>
    <t>SVEUKUPNO</t>
  </si>
  <si>
    <t>Web komunikacija za nadzor rada elektrane</t>
  </si>
  <si>
    <t>UV otporna instalacijska cijev, d=20mm</t>
  </si>
  <si>
    <r>
      <t xml:space="preserve">Porez na dodanu vrijednost*
</t>
    </r>
    <r>
      <rPr>
        <sz val="8"/>
        <rFont val="Arial"/>
        <family val="2"/>
      </rPr>
      <t>* Prijenos porezne obveze sukladno čl. 75. st. 3.a Zakona o PDV-u.</t>
    </r>
  </si>
  <si>
    <t>Polaganje kabela u postoječu cijev</t>
  </si>
  <si>
    <t>Pocinčani kabelski kanal PK 300</t>
  </si>
  <si>
    <t>Montaža i spajanje opreme iz stavki 01. - 06. do pune pogonske funkcionalnosti.</t>
  </si>
  <si>
    <t>PP00-Y A 4x240mm2 sa polaganjem</t>
  </si>
  <si>
    <t>PP00-Y A 4x35mm2 sa polaganjem</t>
  </si>
  <si>
    <t>Aluminijski profil, duljine 6200mm</t>
  </si>
  <si>
    <t xml:space="preserve">Lim za zatvaranje stražnje strane </t>
  </si>
  <si>
    <t xml:space="preserve">kom </t>
  </si>
  <si>
    <t>Sustav aluminijske potkonstrukcije za prihvat 316 panela.
Vrsta krova: ravni krov, bez bušenja ovojnice krova
Sadrži sljedeće elemente:</t>
  </si>
  <si>
    <t>Spojnica za aluminijski profil</t>
  </si>
  <si>
    <t>Prednji i zadnji nosač modula</t>
  </si>
  <si>
    <t>Srednja spojnica za modul</t>
  </si>
  <si>
    <t>Završna spojnica za modul</t>
  </si>
  <si>
    <t>EPDM traka</t>
  </si>
  <si>
    <t>EPDM podloga</t>
  </si>
  <si>
    <t>04a</t>
  </si>
  <si>
    <t>04b</t>
  </si>
  <si>
    <t>04c</t>
  </si>
  <si>
    <t>04d</t>
  </si>
  <si>
    <t>04e</t>
  </si>
  <si>
    <t>04f</t>
  </si>
  <si>
    <t>04g</t>
  </si>
  <si>
    <t>Izrada i usuglašavanje elaborata utjecaja elektrane na mrežu</t>
  </si>
  <si>
    <t>Izrada i usuglašavanje elaborata podešenja zaštite</t>
  </si>
  <si>
    <t>Izrada i usuglašavanje plana i programa ispitivanja (PPI)</t>
  </si>
  <si>
    <t>Funkcionalno ispitivanje elektrane</t>
  </si>
  <si>
    <t>Puštanje u probni rad i ispitivanje u probnom radu</t>
  </si>
  <si>
    <t>Mjerenje i izvještaj kvalitete električne energije (7+7 dana)</t>
  </si>
  <si>
    <t>Izrada izvještaja s probnog rada</t>
  </si>
  <si>
    <t>Ishođenje elektroenergetske suglasnosti (EES)</t>
  </si>
  <si>
    <t>Ishođenje ugovora o korištenju mreže</t>
  </si>
  <si>
    <t>Ishođenje dozvole za trajni pogon</t>
  </si>
  <si>
    <t>04h</t>
  </si>
  <si>
    <t>Vijak s bimetalnom glavom</t>
  </si>
  <si>
    <t>Aluminijski profil, duljine 550mm</t>
  </si>
  <si>
    <t>set</t>
  </si>
  <si>
    <t>Vijak za aluminijski nosač</t>
  </si>
  <si>
    <t>05a</t>
  </si>
  <si>
    <t>05b</t>
  </si>
  <si>
    <t>05c</t>
  </si>
  <si>
    <t>05d</t>
  </si>
  <si>
    <t>05e</t>
  </si>
  <si>
    <t>SUNČANA ELEKTRANA MARLEX 2</t>
  </si>
  <si>
    <t>Tražene specifikacije</t>
  </si>
  <si>
    <t>Fotonaponski panel</t>
  </si>
  <si>
    <t xml:space="preserve">Fotonaponski DC/AC inverter
</t>
  </si>
  <si>
    <t>Fotonaponski DC/AC inverter</t>
  </si>
  <si>
    <t>Glavna razdjelnica sunčane elektrane (GRSE) za 120 kW AC</t>
  </si>
  <si>
    <t>Priključak 4 invertera po 25kW i 1 invertera od 20kW.
Izvedba: limeni samostojeći ormar 
Sadrži elemente upravljanja i zaštite za pripadne struje krugove:
- glavni prekidač elektrane: 200A, 3p termička i nadstrujna zaštita 
- automatski prekidač (MCB): 5 komada, B50A, 3p
- zaštitni uređaj diferencijalne struje (RCD): 5 komada, 63/0,3A, 4p 
- odvodnik prenapona tip 1+2 za TN-S sustav
- dodatna šuko utičnica i kombinirana zaštitna sklopka (KZS) 10/0,03A
- kontrolno brojilo električne energije
- strujni mjerni transformator: 3 komada, 200A/5A
- automatski prekidač: 1 komad, 6A, 3p
Komplet dobava, montaža i spajanje na glavnu razdjelnicu objekta GR do pune pogonske funkcionalnosti.</t>
  </si>
  <si>
    <t>Dobava, montaža i spajanje NVO izvoda za prihvat priključnog kabela elektrane u postojećem ormaru instalacije kupca</t>
  </si>
  <si>
    <t>prekidač: 200A, 3p, termička i nadstrujna zaštita</t>
  </si>
  <si>
    <t xml:space="preserve">izrada glavnog i/ili izvedbenog projekta, ishođenje prethodne elektroenergetske suglasnosti (PEES-a), ishođenje ugovora o priključenju                                                                                                                                                                                                                           </t>
  </si>
  <si>
    <r>
      <rPr>
        <b/>
        <u/>
        <sz val="10"/>
        <rFont val="Arial"/>
        <family val="2"/>
      </rPr>
      <t>PROJEKTNA DOKUMENTACIJA</t>
    </r>
    <r>
      <rPr>
        <b/>
        <u/>
        <sz val="11"/>
        <rFont val="Arial"/>
        <family val="2"/>
      </rPr>
      <t>:</t>
    </r>
    <r>
      <rPr>
        <sz val="10"/>
        <rFont val="Arial"/>
        <family val="2"/>
        <charset val="238"/>
      </rPr>
      <t xml:space="preserve">
</t>
    </r>
  </si>
  <si>
    <t xml:space="preserve">LPS hvataljka </t>
  </si>
  <si>
    <t>24.</t>
  </si>
  <si>
    <t>Ponuđene specifikacije</t>
  </si>
  <si>
    <t>Fotonaponski DC kabel</t>
  </si>
  <si>
    <t xml:space="preserve">Kontrola i verifikacija svojstava i karakteristika kvalitete električnih instalacija </t>
  </si>
  <si>
    <t>Standardni energentski fotonaponski modul:
Broj ćelija: 60 ćelija, 156x156 mm
Vrsta ćelije: polikristalni silicij
Nazivna snaga modula: 270Wp
Dimenzije modula [mm]: 1640x992x40, +/- 3%
15 godina proizvođačkog jamstva na fotonaponske module
12 godina jamstvo na 90% izlazne snage fotonaponkih modula
25 godina jamstvo na 80% izlazne snage fotonaponskih modula</t>
  </si>
  <si>
    <t>Nazivna AC snaga invertera: 25,00 kW
Nazivna AC struja invertera: 36,10 A
Učinkovitost „European efficiency (ηEU)“:  98,00% ili više
Broj MPPT ulaza: 1
Minimalni ulazni DC napon: 580V
Maksimalna dozvoljena struja kratkog spoja DC polja: 71,60 A
Ukupni faktor harmoničkog izobličenja: &lt;2,00%
Integrirana prenaponska zaštita tip 1
Integrirani osigurači na DC ulazima
Stupanj zaštite: IP66 ili više
Masa invertera: 36,00kg ili manje</t>
  </si>
  <si>
    <t>Web komunikacija za nadzor rada elektrane
- LAN, 10/100 MBit
- Wireless standard 802.11 b/g/n/
- Modbus RTU SunSpec 
- Temperatura okoline u kojoj može normalno funkcionirati od -20°C do +65°C
- Vizualizacija nadzora rada elektrane preko Internet portala
- Mogućnost praćenja rada elektrane u realnom vremenu preko računala i mobitela</t>
  </si>
  <si>
    <t>Fotonaponski DC/AC inverter
Nazivna AC snaga invertera: 20,00 kW
Nazivna AC struja invertera: 28,90 A
Učinkovitost „European efficiency (ηEU)“:  97,90% ili više
Broj MPPT ulaza: 2
Minimalni ulazni DC napon: 200V
Maksimalna dozvoljena struja kratkog spoja DC polja: 49,50A/40,50A
Ukupni faktor harmoničkog izobličenja: 1,30%
Integrirana prenaponska zaštita tip 1
Stupanj zaštite: IP66 ili više
Masa invertera: 44,00kg ili manje</t>
  </si>
  <si>
    <t xml:space="preserve">1) Svaka stavka troškovnika podrazumijeva dobavu, montažu tj. ugradnju i spajanje, te dovođenje u stanje pune pogonske funkcionalnosti, osim ako u stavci nije posebno opisan obuhvat posla. 
2) U cijenu također ukalkulirati sav potreban  spojni, montažni i ostali materijal. Primijeniti najnovije važeće propise i hrvatske norme za pojedine vrste instalacije.
Tipovi opreme navedeni su u troškovniku.   </t>
  </si>
  <si>
    <t>3) Zahtjevi definirani tehničkim specifikacijama predstavljaju minimalne tehničke karakteristike koje ponuđena roba mora zadovoljavati. Kod svih stavki gdje se navodi određen naziv i/ili model (tip) proizvoda i/ili proizvođač, moguće je nuditi jednakovrijedan proizvod. U slučaju nuđenja jednakovrijednog proizvoda u odnosu na navedeni, ponuditelj je dužan dokazati jednakovrijednost tehničkih karakteristika tog proizvoda bilo kojim prikladnim sredstvom koji se prilaže uz ponudu. Ponuditelj OBAVEZNO POPUNJAVA stupac "Ponuđene specifikacije" upisujući točne karakteristike ponuđene robe sukladno traženim specifikacijama, izbjegavajući pri tome popunjavanje stupca samo riječima kao što su npr. "zadovoljava", "DA" ili "odgovara traženom".</t>
  </si>
  <si>
    <t>PROJEKTNA DOKUMENTACIJA</t>
  </si>
  <si>
    <t>ZA GOSPODARSKI SUBJEKT:</t>
  </si>
  <si>
    <t>M.P.</t>
  </si>
  <si>
    <t>U_______________________, dana____________</t>
  </si>
  <si>
    <t>PDV:</t>
  </si>
  <si>
    <t xml:space="preserve">UKUPNO HRK : </t>
  </si>
  <si>
    <t>UKUPNO HRK S PDV</t>
  </si>
  <si>
    <t>A. OPREMA ELEKTRANE</t>
  </si>
  <si>
    <t>UKUPNO A</t>
  </si>
  <si>
    <t>B. ELEKTRO RAZDJELNICE</t>
  </si>
  <si>
    <t>UKUPNO B.</t>
  </si>
  <si>
    <t>C. KABELI, CIJEVI, POLICE</t>
  </si>
  <si>
    <t>UKUPNO C.</t>
  </si>
  <si>
    <t>D. UZEMLJENJE I EKVIPOTENCIJALIZACIJA, OSTALO</t>
  </si>
  <si>
    <t>UKUPNO D.</t>
  </si>
  <si>
    <t xml:space="preserve">              E.  PROJEKTNA DOKUMENTACIJA</t>
  </si>
  <si>
    <t>UKUPNO E.</t>
  </si>
  <si>
    <r>
      <t xml:space="preserve">F. </t>
    </r>
    <r>
      <rPr>
        <b/>
        <u/>
        <sz val="10"/>
        <rFont val="Arial"/>
        <family val="2"/>
      </rPr>
      <t>PUŠTANJE U TRAJNI POGON</t>
    </r>
    <r>
      <rPr>
        <b/>
        <u/>
        <sz val="11"/>
        <rFont val="Arial"/>
        <family val="2"/>
      </rPr>
      <t xml:space="preserve">: </t>
    </r>
    <r>
      <rPr>
        <sz val="10"/>
        <rFont val="Arial"/>
        <family val="2"/>
        <charset val="238"/>
      </rPr>
      <t xml:space="preserve">
</t>
    </r>
  </si>
  <si>
    <t>UKUPNO F.</t>
  </si>
  <si>
    <t>PUŠTANJE U TRAJNI POGON</t>
  </si>
  <si>
    <t>C</t>
  </si>
  <si>
    <t>D</t>
  </si>
  <si>
    <t>E</t>
  </si>
  <si>
    <t>F</t>
  </si>
  <si>
    <t>_________________________________________________________</t>
  </si>
  <si>
    <t>(ime, prezime i potpis osobe ovlaštene za zastupanje gospodarskog subjekta)</t>
  </si>
  <si>
    <t>.</t>
  </si>
  <si>
    <t>B</t>
  </si>
  <si>
    <t>A</t>
  </si>
  <si>
    <t>UKUPNA REKAPITULACIJA</t>
  </si>
  <si>
    <t>10.</t>
  </si>
  <si>
    <t>11.</t>
  </si>
  <si>
    <t>12.</t>
  </si>
  <si>
    <t>13.</t>
  </si>
  <si>
    <t>13a</t>
  </si>
  <si>
    <t>13b</t>
  </si>
  <si>
    <t>14.</t>
  </si>
  <si>
    <t>15.</t>
  </si>
  <si>
    <t>16.</t>
  </si>
  <si>
    <t>17.</t>
  </si>
  <si>
    <t>18.</t>
  </si>
  <si>
    <t>19.</t>
  </si>
  <si>
    <t>20.</t>
  </si>
  <si>
    <t>21.</t>
  </si>
  <si>
    <t>22.</t>
  </si>
  <si>
    <t>23.</t>
  </si>
  <si>
    <t>25.</t>
  </si>
  <si>
    <t>26.</t>
  </si>
  <si>
    <t>27.</t>
  </si>
  <si>
    <t>28.</t>
  </si>
  <si>
    <t>29.</t>
  </si>
  <si>
    <t>30.</t>
  </si>
  <si>
    <t>31.</t>
  </si>
  <si>
    <t>32.</t>
  </si>
  <si>
    <t>Sustav aluminijske potkonstrukcije za prihvat 230 panela: Vrsta krova: kosi krov, trapezni lim, bez bušenja ovojnice krova. Sadrži sljedeće elemente:</t>
  </si>
</sst>
</file>

<file path=xl/styles.xml><?xml version="1.0" encoding="utf-8"?>
<styleSheet xmlns="http://schemas.openxmlformats.org/spreadsheetml/2006/main">
  <numFmts count="4">
    <numFmt numFmtId="164" formatCode="00&quot;. &quot;"/>
    <numFmt numFmtId="165" formatCode="#,##0.00\ _k_n"/>
    <numFmt numFmtId="166" formatCode="&quot;E01.&quot;\ 00&quot;. &quot;"/>
    <numFmt numFmtId="167" formatCode="00&quot;.&quot;"/>
  </numFmts>
  <fonts count="30">
    <font>
      <sz val="10"/>
      <name val="Arial"/>
      <charset val="238"/>
    </font>
    <font>
      <sz val="10"/>
      <name val="Arial"/>
      <family val="2"/>
      <charset val="238"/>
    </font>
    <font>
      <sz val="10"/>
      <name val="Helv"/>
    </font>
    <font>
      <sz val="10"/>
      <name val="Arial CE"/>
      <family val="2"/>
      <charset val="238"/>
    </font>
    <font>
      <b/>
      <u/>
      <sz val="10"/>
      <name val="Arial"/>
      <family val="2"/>
    </font>
    <font>
      <b/>
      <u/>
      <sz val="11"/>
      <name val="Arial"/>
      <family val="2"/>
    </font>
    <font>
      <sz val="8"/>
      <name val="Arial"/>
      <family val="2"/>
    </font>
    <font>
      <b/>
      <sz val="10"/>
      <name val="Arial"/>
      <family val="2"/>
      <charset val="238"/>
    </font>
    <font>
      <sz val="10"/>
      <name val="Arial"/>
      <family val="2"/>
      <charset val="238"/>
    </font>
    <font>
      <sz val="10"/>
      <name val="Arial"/>
      <family val="2"/>
    </font>
    <font>
      <sz val="10"/>
      <color indexed="10"/>
      <name val="Arial"/>
      <family val="2"/>
      <charset val="238"/>
    </font>
    <font>
      <sz val="10"/>
      <name val="Arial CE"/>
      <family val="2"/>
      <charset val="238"/>
    </font>
    <font>
      <b/>
      <sz val="10"/>
      <name val="Arial CE"/>
      <charset val="238"/>
    </font>
    <font>
      <sz val="10"/>
      <name val="Arial CE"/>
      <charset val="238"/>
    </font>
    <font>
      <b/>
      <u/>
      <sz val="10"/>
      <name val="Arial CE"/>
      <charset val="238"/>
    </font>
    <font>
      <sz val="10"/>
      <color rgb="FFFF0000"/>
      <name val="Arial CE"/>
      <family val="2"/>
      <charset val="238"/>
    </font>
    <font>
      <u/>
      <sz val="10"/>
      <name val="Arial CE"/>
      <family val="2"/>
      <charset val="238"/>
    </font>
    <font>
      <sz val="10"/>
      <color rgb="FFFF0000"/>
      <name val="Arial"/>
      <family val="2"/>
      <charset val="238"/>
    </font>
    <font>
      <u/>
      <sz val="10"/>
      <name val="Arial CE"/>
      <charset val="238"/>
    </font>
    <font>
      <b/>
      <u/>
      <sz val="10"/>
      <color indexed="8"/>
      <name val="Arial"/>
      <family val="2"/>
      <charset val="238"/>
    </font>
    <font>
      <sz val="10"/>
      <name val="Helv"/>
    </font>
    <font>
      <sz val="9"/>
      <name val="Arial CE"/>
      <family val="2"/>
      <charset val="238"/>
    </font>
    <font>
      <b/>
      <sz val="12"/>
      <name val="Arial CE"/>
      <charset val="238"/>
    </font>
    <font>
      <sz val="12"/>
      <name val="Arial"/>
      <family val="2"/>
      <charset val="238"/>
    </font>
    <font>
      <sz val="10"/>
      <color rgb="FF0070C0"/>
      <name val="Arial"/>
      <family val="2"/>
      <charset val="238"/>
    </font>
    <font>
      <b/>
      <sz val="20"/>
      <name val="Arial"/>
      <family val="2"/>
    </font>
    <font>
      <sz val="20"/>
      <name val="Arial"/>
      <family val="2"/>
    </font>
    <font>
      <sz val="11"/>
      <color theme="1"/>
      <name val="Arial"/>
      <family val="2"/>
      <charset val="238"/>
    </font>
    <font>
      <sz val="10"/>
      <name val="Arial"/>
      <charset val="238"/>
    </font>
    <font>
      <sz val="11"/>
      <name val="Calibri"/>
      <family val="2"/>
      <charset val="238"/>
      <scheme val="minor"/>
    </font>
  </fonts>
  <fills count="5">
    <fill>
      <patternFill patternType="none"/>
    </fill>
    <fill>
      <patternFill patternType="gray125"/>
    </fill>
    <fill>
      <patternFill patternType="solid">
        <fgColor indexed="26"/>
        <bgColor indexed="64"/>
      </patternFill>
    </fill>
    <fill>
      <patternFill patternType="solid">
        <fgColor theme="0" tint="-0.14999847407452621"/>
        <bgColor indexed="64"/>
      </patternFill>
    </fill>
    <fill>
      <patternFill patternType="solid">
        <fgColor rgb="FFFFFFCC"/>
      </patternFill>
    </fill>
  </fills>
  <borders count="31">
    <border>
      <left/>
      <right/>
      <top/>
      <bottom/>
      <diagonal/>
    </border>
    <border>
      <left/>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style="hair">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s>
  <cellStyleXfs count="5">
    <xf numFmtId="0" fontId="0" fillId="0" borderId="0"/>
    <xf numFmtId="0" fontId="1" fillId="0" borderId="0"/>
    <xf numFmtId="0" fontId="2" fillId="0" borderId="0"/>
    <xf numFmtId="0" fontId="2" fillId="0" borderId="0"/>
    <xf numFmtId="0" fontId="28" fillId="4" borderId="21" applyNumberFormat="0" applyFont="0" applyAlignment="0" applyProtection="0"/>
  </cellStyleXfs>
  <cellXfs count="190">
    <xf numFmtId="0" fontId="0" fillId="0" borderId="0" xfId="0"/>
    <xf numFmtId="0" fontId="7" fillId="0" borderId="0" xfId="0" applyFont="1" applyAlignment="1">
      <alignment horizontal="center" vertical="top" wrapText="1"/>
    </xf>
    <xf numFmtId="0" fontId="8" fillId="0" borderId="0" xfId="0" applyFont="1" applyFill="1" applyAlignment="1" applyProtection="1">
      <alignment horizontal="center" vertical="center"/>
      <protection hidden="1"/>
    </xf>
    <xf numFmtId="0" fontId="7" fillId="0" borderId="0" xfId="0" applyFont="1" applyBorder="1" applyAlignment="1">
      <alignment horizontal="left" vertical="top" wrapText="1"/>
    </xf>
    <xf numFmtId="0" fontId="7" fillId="0" borderId="12" xfId="0" applyFont="1" applyBorder="1" applyAlignment="1">
      <alignment horizontal="center" vertical="top" wrapText="1"/>
    </xf>
    <xf numFmtId="0" fontId="7" fillId="0" borderId="3" xfId="0" applyFont="1" applyBorder="1" applyAlignment="1">
      <alignment horizontal="center" vertical="top" wrapText="1"/>
    </xf>
    <xf numFmtId="0" fontId="7" fillId="0" borderId="3" xfId="0" applyFont="1" applyBorder="1" applyAlignment="1">
      <alignment horizontal="left" vertical="top" wrapText="1"/>
    </xf>
    <xf numFmtId="14" fontId="7" fillId="0" borderId="4" xfId="0" applyNumberFormat="1" applyFont="1" applyBorder="1" applyAlignment="1">
      <alignment horizontal="center" vertical="top" wrapText="1"/>
    </xf>
    <xf numFmtId="0" fontId="10" fillId="0" borderId="0" xfId="0" applyNumberFormat="1" applyFont="1" applyFill="1" applyBorder="1" applyProtection="1">
      <protection hidden="1"/>
    </xf>
    <xf numFmtId="0" fontId="8" fillId="0" borderId="0" xfId="0" applyFont="1"/>
    <xf numFmtId="0" fontId="8" fillId="0" borderId="0" xfId="0" applyFont="1" applyAlignment="1">
      <alignment horizontal="left" vertical="top"/>
    </xf>
    <xf numFmtId="0" fontId="8" fillId="0" borderId="0" xfId="0" applyNumberFormat="1" applyFont="1" applyFill="1" applyBorder="1" applyProtection="1">
      <protection hidden="1"/>
    </xf>
    <xf numFmtId="0" fontId="8" fillId="0" borderId="0" xfId="0" applyNumberFormat="1" applyFont="1" applyFill="1" applyBorder="1" applyProtection="1">
      <protection locked="0"/>
    </xf>
    <xf numFmtId="0" fontId="7" fillId="0" borderId="0" xfId="0" applyNumberFormat="1" applyFont="1" applyFill="1" applyBorder="1" applyProtection="1">
      <protection hidden="1"/>
    </xf>
    <xf numFmtId="0" fontId="7" fillId="0" borderId="0" xfId="0" applyNumberFormat="1" applyFont="1" applyFill="1" applyBorder="1" applyProtection="1">
      <protection locked="0"/>
    </xf>
    <xf numFmtId="0" fontId="8" fillId="0" borderId="0" xfId="0" applyNumberFormat="1" applyFont="1" applyFill="1" applyBorder="1" applyAlignment="1" applyProtection="1">
      <alignment vertical="top" wrapText="1"/>
      <protection hidden="1"/>
    </xf>
    <xf numFmtId="164" fontId="12" fillId="2" borderId="6" xfId="0" applyNumberFormat="1" applyFont="1" applyFill="1" applyBorder="1" applyAlignment="1">
      <alignment horizontal="left" vertical="center"/>
    </xf>
    <xf numFmtId="0" fontId="12" fillId="2" borderId="1" xfId="0" applyFont="1" applyFill="1" applyBorder="1" applyAlignment="1">
      <alignment horizontal="left" vertical="center" wrapText="1"/>
    </xf>
    <xf numFmtId="0" fontId="12" fillId="2" borderId="1" xfId="0" applyFont="1" applyFill="1" applyBorder="1" applyAlignment="1">
      <alignment horizontal="center" vertical="center" wrapText="1"/>
    </xf>
    <xf numFmtId="1" fontId="12" fillId="2" borderId="1" xfId="0" applyNumberFormat="1" applyFont="1" applyFill="1" applyBorder="1" applyAlignment="1">
      <alignment horizontal="center" vertical="center" wrapText="1"/>
    </xf>
    <xf numFmtId="4" fontId="12" fillId="2" borderId="1" xfId="0" applyNumberFormat="1" applyFont="1" applyFill="1" applyBorder="1" applyAlignment="1">
      <alignment horizontal="center" vertical="center" wrapText="1"/>
    </xf>
    <xf numFmtId="4" fontId="12" fillId="2" borderId="7" xfId="0" applyNumberFormat="1" applyFont="1" applyFill="1" applyBorder="1" applyAlignment="1">
      <alignment horizontal="center" vertical="center" wrapText="1"/>
    </xf>
    <xf numFmtId="0" fontId="13" fillId="0" borderId="0" xfId="0" applyFont="1" applyAlignment="1">
      <alignment vertical="top" wrapText="1"/>
    </xf>
    <xf numFmtId="0" fontId="13" fillId="0" borderId="0" xfId="0" applyFont="1" applyAlignment="1">
      <alignment horizontal="right"/>
    </xf>
    <xf numFmtId="1" fontId="13" fillId="0" borderId="0" xfId="0" applyNumberFormat="1" applyFont="1" applyAlignment="1">
      <alignment horizontal="right"/>
    </xf>
    <xf numFmtId="165" fontId="13" fillId="0" borderId="0" xfId="0" applyNumberFormat="1" applyFont="1" applyAlignment="1">
      <alignment horizontal="right"/>
    </xf>
    <xf numFmtId="0" fontId="11" fillId="0" borderId="3" xfId="0" applyFont="1" applyBorder="1" applyAlignment="1">
      <alignment horizontal="right"/>
    </xf>
    <xf numFmtId="1" fontId="11" fillId="0" borderId="3" xfId="0" applyNumberFormat="1" applyFont="1" applyBorder="1" applyAlignment="1">
      <alignment horizontal="right"/>
    </xf>
    <xf numFmtId="4" fontId="11" fillId="0" borderId="3" xfId="0" applyNumberFormat="1" applyFont="1" applyBorder="1" applyAlignment="1">
      <alignment horizontal="center" vertical="center" wrapText="1"/>
    </xf>
    <xf numFmtId="0" fontId="11" fillId="0" borderId="0" xfId="0" applyFont="1"/>
    <xf numFmtId="0" fontId="11" fillId="0" borderId="2" xfId="0" applyFont="1" applyFill="1" applyBorder="1" applyAlignment="1">
      <alignment vertical="top" wrapText="1"/>
    </xf>
    <xf numFmtId="0" fontId="11" fillId="0" borderId="2" xfId="0" applyFont="1" applyBorder="1" applyAlignment="1">
      <alignment horizontal="right"/>
    </xf>
    <xf numFmtId="3" fontId="11" fillId="0" borderId="2" xfId="0" applyNumberFormat="1" applyFont="1" applyBorder="1" applyAlignment="1">
      <alignment horizontal="right"/>
    </xf>
    <xf numFmtId="4" fontId="13" fillId="0" borderId="2" xfId="0" applyNumberFormat="1" applyFont="1" applyFill="1" applyBorder="1" applyAlignment="1">
      <alignment horizontal="right"/>
    </xf>
    <xf numFmtId="4" fontId="13" fillId="0" borderId="2" xfId="0" applyNumberFormat="1" applyFont="1" applyBorder="1" applyAlignment="1">
      <alignment horizontal="right"/>
    </xf>
    <xf numFmtId="0" fontId="15" fillId="0" borderId="0" xfId="0" applyFont="1"/>
    <xf numFmtId="164" fontId="11" fillId="0" borderId="2" xfId="0" applyNumberFormat="1" applyFont="1" applyBorder="1" applyAlignment="1">
      <alignment vertical="top"/>
    </xf>
    <xf numFmtId="0" fontId="17" fillId="0" borderId="0" xfId="0" applyFont="1"/>
    <xf numFmtId="0" fontId="11" fillId="0" borderId="2" xfId="0" applyFont="1" applyBorder="1" applyAlignment="1">
      <alignment vertical="top" wrapText="1"/>
    </xf>
    <xf numFmtId="164" fontId="13" fillId="0" borderId="2" xfId="0" applyNumberFormat="1" applyFont="1" applyBorder="1" applyAlignment="1">
      <alignment vertical="top"/>
    </xf>
    <xf numFmtId="0" fontId="13" fillId="0" borderId="2" xfId="0" applyFont="1" applyBorder="1" applyAlignment="1">
      <alignment horizontal="right"/>
    </xf>
    <xf numFmtId="0" fontId="13" fillId="0" borderId="2" xfId="0" applyFont="1" applyBorder="1" applyAlignment="1">
      <alignment vertical="top" wrapText="1"/>
    </xf>
    <xf numFmtId="0" fontId="13" fillId="0" borderId="2" xfId="1" applyFont="1" applyFill="1" applyBorder="1" applyAlignment="1">
      <alignment vertical="top" wrapText="1"/>
    </xf>
    <xf numFmtId="0" fontId="20" fillId="0" borderId="0" xfId="0" applyFont="1"/>
    <xf numFmtId="0" fontId="11" fillId="0" borderId="2" xfId="0" applyFont="1" applyFill="1" applyBorder="1" applyAlignment="1">
      <alignment horizontal="right"/>
    </xf>
    <xf numFmtId="3" fontId="11" fillId="0" borderId="2" xfId="0" applyNumberFormat="1" applyFont="1" applyFill="1" applyBorder="1" applyAlignment="1">
      <alignment horizontal="right"/>
    </xf>
    <xf numFmtId="0" fontId="11" fillId="0" borderId="2" xfId="1" applyFont="1" applyFill="1" applyBorder="1" applyAlignment="1">
      <alignment vertical="top" wrapText="1"/>
    </xf>
    <xf numFmtId="0" fontId="13" fillId="0" borderId="2" xfId="0" applyFont="1" applyFill="1" applyBorder="1" applyAlignment="1">
      <alignment horizontal="right"/>
    </xf>
    <xf numFmtId="0" fontId="8" fillId="0" borderId="2" xfId="1" applyFont="1" applyBorder="1" applyAlignment="1">
      <alignment wrapText="1"/>
    </xf>
    <xf numFmtId="0" fontId="21" fillId="0" borderId="0" xfId="0" applyFont="1"/>
    <xf numFmtId="1" fontId="11" fillId="0" borderId="2" xfId="0" applyNumberFormat="1" applyFont="1" applyBorder="1" applyAlignment="1">
      <alignment horizontal="right"/>
    </xf>
    <xf numFmtId="4" fontId="8" fillId="0" borderId="0" xfId="0" applyNumberFormat="1" applyFont="1" applyAlignment="1">
      <alignment horizontal="center" vertical="center"/>
    </xf>
    <xf numFmtId="0" fontId="8" fillId="0" borderId="0" xfId="0" applyFont="1" applyAlignment="1">
      <alignment horizontal="center" vertical="center"/>
    </xf>
    <xf numFmtId="0" fontId="11" fillId="0" borderId="2" xfId="0" applyFont="1" applyBorder="1" applyAlignment="1">
      <alignment horizontal="right" vertical="center"/>
    </xf>
    <xf numFmtId="164" fontId="12" fillId="2" borderId="18" xfId="0" applyNumberFormat="1" applyFont="1" applyFill="1" applyBorder="1" applyAlignment="1">
      <alignment horizontal="left" vertical="center"/>
    </xf>
    <xf numFmtId="0" fontId="12" fillId="2" borderId="1" xfId="0" applyFont="1" applyFill="1" applyBorder="1" applyAlignment="1">
      <alignment vertical="top" wrapText="1"/>
    </xf>
    <xf numFmtId="0" fontId="12" fillId="2" borderId="1" xfId="0" applyFont="1" applyFill="1" applyBorder="1" applyAlignment="1">
      <alignment horizontal="right"/>
    </xf>
    <xf numFmtId="1" fontId="12" fillId="2" borderId="1" xfId="0" applyNumberFormat="1" applyFont="1" applyFill="1" applyBorder="1" applyAlignment="1">
      <alignment horizontal="right"/>
    </xf>
    <xf numFmtId="4" fontId="12" fillId="2" borderId="1" xfId="0" applyNumberFormat="1" applyFont="1" applyFill="1" applyBorder="1" applyAlignment="1">
      <alignment horizontal="right"/>
    </xf>
    <xf numFmtId="4" fontId="12" fillId="2" borderId="15" xfId="0" applyNumberFormat="1" applyFont="1" applyFill="1" applyBorder="1" applyAlignment="1">
      <alignment horizontal="right" vertical="center"/>
    </xf>
    <xf numFmtId="4" fontId="12" fillId="2" borderId="16" xfId="0" applyNumberFormat="1" applyFont="1" applyFill="1" applyBorder="1" applyAlignment="1">
      <alignment horizontal="right" vertical="center"/>
    </xf>
    <xf numFmtId="4" fontId="22" fillId="2" borderId="17" xfId="1" applyNumberFormat="1" applyFont="1" applyFill="1" applyBorder="1" applyAlignment="1">
      <alignment horizontal="right" vertical="center"/>
    </xf>
    <xf numFmtId="0" fontId="3" fillId="0" borderId="2" xfId="0" applyFont="1" applyBorder="1" applyAlignment="1">
      <alignment vertical="top" wrapText="1"/>
    </xf>
    <xf numFmtId="0" fontId="3" fillId="0" borderId="2" xfId="1" applyFont="1" applyBorder="1" applyAlignment="1">
      <alignment vertical="top" wrapText="1"/>
    </xf>
    <xf numFmtId="0" fontId="3" fillId="0" borderId="2" xfId="0" applyFont="1" applyFill="1" applyBorder="1" applyAlignment="1">
      <alignment vertical="top" wrapText="1"/>
    </xf>
    <xf numFmtId="0" fontId="7" fillId="0" borderId="0" xfId="0" applyFont="1" applyAlignment="1">
      <alignment horizontal="center" vertical="center" wrapText="1"/>
    </xf>
    <xf numFmtId="0" fontId="7" fillId="0" borderId="13" xfId="0" applyFont="1" applyBorder="1" applyAlignment="1">
      <alignment horizontal="center" vertical="center" wrapText="1"/>
    </xf>
    <xf numFmtId="0" fontId="10" fillId="0" borderId="0" xfId="0" applyNumberFormat="1" applyFont="1" applyFill="1" applyBorder="1" applyAlignment="1" applyProtection="1">
      <alignment horizontal="left" vertical="center"/>
      <protection hidden="1"/>
    </xf>
    <xf numFmtId="0" fontId="8" fillId="0" borderId="0" xfId="0" applyFont="1" applyAlignment="1">
      <alignment horizontal="left" vertical="center" wrapText="1"/>
    </xf>
    <xf numFmtId="0" fontId="8" fillId="0" borderId="0" xfId="0" applyNumberFormat="1" applyFont="1" applyFill="1" applyBorder="1" applyAlignment="1" applyProtection="1">
      <alignment horizontal="left" vertical="center"/>
      <protection hidden="1"/>
    </xf>
    <xf numFmtId="164" fontId="13" fillId="0" borderId="0" xfId="0" applyNumberFormat="1" applyFont="1" applyAlignment="1">
      <alignment horizontal="left" vertical="center"/>
    </xf>
    <xf numFmtId="167" fontId="13" fillId="0" borderId="2" xfId="1" applyNumberFormat="1" applyFont="1" applyBorder="1" applyAlignment="1">
      <alignment horizontal="center" vertical="center"/>
    </xf>
    <xf numFmtId="167" fontId="13" fillId="0" borderId="2" xfId="1" applyNumberFormat="1" applyFont="1" applyBorder="1" applyAlignment="1">
      <alignment horizontal="left" vertical="center"/>
    </xf>
    <xf numFmtId="167" fontId="13" fillId="0" borderId="5" xfId="1" applyNumberFormat="1" applyFont="1" applyBorder="1" applyAlignment="1">
      <alignment horizontal="center" vertical="center"/>
    </xf>
    <xf numFmtId="0" fontId="9" fillId="0" borderId="2" xfId="0" applyFont="1" applyBorder="1" applyAlignment="1">
      <alignment horizontal="center" vertical="center"/>
    </xf>
    <xf numFmtId="0" fontId="13" fillId="0" borderId="2" xfId="0" quotePrefix="1" applyFont="1" applyBorder="1" applyAlignment="1">
      <alignment vertical="top" wrapText="1"/>
    </xf>
    <xf numFmtId="4" fontId="17" fillId="0" borderId="0" xfId="0" applyNumberFormat="1" applyFont="1"/>
    <xf numFmtId="4" fontId="24" fillId="0" borderId="0" xfId="0" applyNumberFormat="1" applyFont="1"/>
    <xf numFmtId="3" fontId="13" fillId="0" borderId="2" xfId="0" applyNumberFormat="1" applyFont="1" applyBorder="1" applyAlignment="1">
      <alignment horizontal="right"/>
    </xf>
    <xf numFmtId="0" fontId="9" fillId="0" borderId="2" xfId="0" applyFont="1" applyBorder="1" applyAlignment="1">
      <alignment vertical="top" wrapText="1"/>
    </xf>
    <xf numFmtId="0" fontId="12" fillId="0" borderId="3" xfId="0" applyFont="1" applyBorder="1" applyAlignment="1">
      <alignment vertical="top" wrapText="1"/>
    </xf>
    <xf numFmtId="0" fontId="3" fillId="0" borderId="2" xfId="1" applyFont="1" applyFill="1" applyBorder="1" applyAlignment="1">
      <alignment vertical="top" wrapText="1"/>
    </xf>
    <xf numFmtId="0" fontId="27" fillId="0" borderId="0" xfId="0" applyFont="1"/>
    <xf numFmtId="0" fontId="0" fillId="0" borderId="3" xfId="0" applyBorder="1"/>
    <xf numFmtId="0" fontId="1" fillId="0" borderId="0" xfId="0" applyFont="1"/>
    <xf numFmtId="0" fontId="27" fillId="0" borderId="0" xfId="0" applyFont="1" applyBorder="1"/>
    <xf numFmtId="0" fontId="0" fillId="0" borderId="0" xfId="0" applyBorder="1"/>
    <xf numFmtId="0" fontId="27" fillId="0" borderId="3" xfId="0" applyFont="1" applyBorder="1"/>
    <xf numFmtId="4" fontId="29" fillId="4" borderId="21" xfId="4" applyNumberFormat="1" applyFont="1" applyAlignment="1">
      <alignment horizontal="right"/>
    </xf>
    <xf numFmtId="4" fontId="13" fillId="4" borderId="21" xfId="4" applyNumberFormat="1" applyFont="1" applyAlignment="1">
      <alignment horizontal="right"/>
    </xf>
    <xf numFmtId="0" fontId="14" fillId="3" borderId="20" xfId="0" applyFont="1" applyFill="1" applyBorder="1" applyAlignment="1">
      <alignment vertical="top" wrapText="1"/>
    </xf>
    <xf numFmtId="0" fontId="13" fillId="3" borderId="20" xfId="0" applyFont="1" applyFill="1" applyBorder="1" applyAlignment="1">
      <alignment horizontal="right"/>
    </xf>
    <xf numFmtId="1" fontId="13" fillId="3" borderId="20" xfId="0" applyNumberFormat="1" applyFont="1" applyFill="1" applyBorder="1" applyAlignment="1">
      <alignment horizontal="right"/>
    </xf>
    <xf numFmtId="165" fontId="13" fillId="3" borderId="5" xfId="0" applyNumberFormat="1" applyFont="1" applyFill="1" applyBorder="1" applyAlignment="1">
      <alignment horizontal="right"/>
    </xf>
    <xf numFmtId="0" fontId="13" fillId="3" borderId="2" xfId="0" applyFont="1" applyFill="1" applyBorder="1" applyAlignment="1">
      <alignment horizontal="right"/>
    </xf>
    <xf numFmtId="3" fontId="11" fillId="3" borderId="2" xfId="0" applyNumberFormat="1" applyFont="1" applyFill="1" applyBorder="1" applyAlignment="1">
      <alignment horizontal="right"/>
    </xf>
    <xf numFmtId="4" fontId="13" fillId="3" borderId="2" xfId="0" applyNumberFormat="1" applyFont="1" applyFill="1" applyBorder="1" applyAlignment="1">
      <alignment horizontal="right"/>
    </xf>
    <xf numFmtId="167" fontId="13" fillId="3" borderId="2" xfId="1" applyNumberFormat="1" applyFont="1" applyFill="1" applyBorder="1" applyAlignment="1">
      <alignment horizontal="center" vertical="center"/>
    </xf>
    <xf numFmtId="0" fontId="19" fillId="3" borderId="2" xfId="0" applyFont="1" applyFill="1" applyBorder="1" applyAlignment="1">
      <alignment horizontal="left" vertical="center" wrapText="1"/>
    </xf>
    <xf numFmtId="0" fontId="3" fillId="0" borderId="2" xfId="0" applyFont="1" applyBorder="1" applyAlignment="1">
      <alignment horizontal="right"/>
    </xf>
    <xf numFmtId="0" fontId="11" fillId="3" borderId="2" xfId="0" applyFont="1" applyFill="1" applyBorder="1" applyAlignment="1">
      <alignment horizontal="right"/>
    </xf>
    <xf numFmtId="0" fontId="13" fillId="3" borderId="2" xfId="0" applyFont="1" applyFill="1" applyBorder="1" applyAlignment="1">
      <alignment vertical="top" wrapText="1"/>
    </xf>
    <xf numFmtId="1" fontId="11" fillId="3" borderId="2" xfId="0" applyNumberFormat="1" applyFont="1" applyFill="1" applyBorder="1" applyAlignment="1">
      <alignment horizontal="right"/>
    </xf>
    <xf numFmtId="4" fontId="13" fillId="0" borderId="22" xfId="0" applyNumberFormat="1" applyFont="1" applyBorder="1" applyAlignment="1">
      <alignment horizontal="right"/>
    </xf>
    <xf numFmtId="4" fontId="13" fillId="3" borderId="23" xfId="0" applyNumberFormat="1" applyFont="1" applyFill="1" applyBorder="1" applyAlignment="1">
      <alignment horizontal="right"/>
    </xf>
    <xf numFmtId="4" fontId="13" fillId="3" borderId="24" xfId="0" applyNumberFormat="1" applyFont="1" applyFill="1" applyBorder="1" applyAlignment="1">
      <alignment horizontal="right"/>
    </xf>
    <xf numFmtId="0" fontId="1" fillId="3" borderId="25" xfId="0" applyFont="1" applyFill="1" applyBorder="1"/>
    <xf numFmtId="0" fontId="0" fillId="3" borderId="26" xfId="0" applyFill="1" applyBorder="1"/>
    <xf numFmtId="4" fontId="13" fillId="3" borderId="27" xfId="0" applyNumberFormat="1" applyFont="1" applyFill="1" applyBorder="1" applyAlignment="1">
      <alignment horizontal="right"/>
    </xf>
    <xf numFmtId="0" fontId="27" fillId="3" borderId="28" xfId="0" applyFont="1" applyFill="1" applyBorder="1"/>
    <xf numFmtId="0" fontId="0" fillId="3" borderId="29" xfId="0" applyFill="1" applyBorder="1"/>
    <xf numFmtId="0" fontId="1" fillId="3" borderId="30" xfId="0" applyFont="1" applyFill="1" applyBorder="1"/>
    <xf numFmtId="0" fontId="0" fillId="3" borderId="5" xfId="0" applyFill="1" applyBorder="1"/>
    <xf numFmtId="166" fontId="11" fillId="3" borderId="19" xfId="0" applyNumberFormat="1" applyFont="1" applyFill="1" applyBorder="1" applyAlignment="1" applyProtection="1">
      <alignment horizontal="left" vertical="center"/>
    </xf>
    <xf numFmtId="0" fontId="14" fillId="3" borderId="20" xfId="0" applyFont="1" applyFill="1" applyBorder="1" applyAlignment="1" applyProtection="1">
      <alignment vertical="top" wrapText="1"/>
    </xf>
    <xf numFmtId="166" fontId="11" fillId="0" borderId="3" xfId="0" applyNumberFormat="1" applyFont="1" applyBorder="1" applyAlignment="1" applyProtection="1">
      <alignment horizontal="left" vertical="center"/>
    </xf>
    <xf numFmtId="0" fontId="11" fillId="0" borderId="3" xfId="0" applyFont="1" applyBorder="1" applyAlignment="1" applyProtection="1">
      <alignment vertical="top" wrapText="1"/>
    </xf>
    <xf numFmtId="0" fontId="12" fillId="0" borderId="3" xfId="0" applyFont="1" applyBorder="1" applyAlignment="1" applyProtection="1">
      <alignment vertical="top" wrapText="1"/>
    </xf>
    <xf numFmtId="167" fontId="13" fillId="0" borderId="2" xfId="1" applyNumberFormat="1" applyFont="1" applyBorder="1" applyAlignment="1" applyProtection="1">
      <alignment horizontal="center" vertical="center"/>
    </xf>
    <xf numFmtId="0" fontId="3" fillId="0" borderId="2" xfId="0" applyFont="1" applyFill="1" applyBorder="1" applyAlignment="1" applyProtection="1">
      <alignment vertical="top" wrapText="1"/>
    </xf>
    <xf numFmtId="0" fontId="3" fillId="0" borderId="2" xfId="0" applyFont="1" applyFill="1" applyBorder="1" applyAlignment="1" applyProtection="1">
      <alignment horizontal="left" vertical="top" wrapText="1"/>
    </xf>
    <xf numFmtId="166" fontId="13" fillId="0" borderId="2" xfId="1" applyNumberFormat="1" applyFont="1" applyBorder="1" applyAlignment="1" applyProtection="1">
      <alignment horizontal="left" vertical="center"/>
    </xf>
    <xf numFmtId="164" fontId="16" fillId="0" borderId="2" xfId="0" applyNumberFormat="1" applyFont="1" applyBorder="1" applyAlignment="1" applyProtection="1">
      <alignment vertical="top"/>
    </xf>
    <xf numFmtId="0" fontId="3" fillId="0" borderId="2" xfId="0" applyFont="1" applyBorder="1" applyAlignment="1" applyProtection="1">
      <alignment vertical="top" wrapText="1"/>
    </xf>
    <xf numFmtId="0" fontId="13" fillId="0" borderId="2" xfId="0" applyFont="1" applyBorder="1" applyAlignment="1" applyProtection="1">
      <alignment vertical="top" wrapText="1"/>
    </xf>
    <xf numFmtId="167" fontId="13" fillId="0" borderId="2" xfId="1" applyNumberFormat="1" applyFont="1" applyBorder="1" applyAlignment="1" applyProtection="1">
      <alignment horizontal="right" vertical="center"/>
    </xf>
    <xf numFmtId="164" fontId="18" fillId="0" borderId="2" xfId="0" applyNumberFormat="1" applyFont="1" applyBorder="1" applyAlignment="1" applyProtection="1">
      <alignment vertical="top"/>
    </xf>
    <xf numFmtId="0" fontId="15" fillId="0" borderId="2" xfId="0" applyFont="1" applyBorder="1" applyAlignment="1" applyProtection="1">
      <alignment vertical="top" wrapText="1"/>
    </xf>
    <xf numFmtId="0" fontId="11" fillId="0" borderId="2" xfId="0" applyFont="1" applyBorder="1" applyAlignment="1" applyProtection="1">
      <alignment vertical="top" wrapText="1"/>
    </xf>
    <xf numFmtId="0" fontId="12" fillId="2" borderId="1" xfId="0" applyFont="1" applyFill="1" applyBorder="1" applyAlignment="1" applyProtection="1">
      <alignment horizontal="left" vertical="center" wrapText="1"/>
    </xf>
    <xf numFmtId="166" fontId="13" fillId="3" borderId="2" xfId="1" applyNumberFormat="1" applyFont="1" applyFill="1" applyBorder="1" applyAlignment="1" applyProtection="1">
      <alignment horizontal="left" vertical="center"/>
    </xf>
    <xf numFmtId="164" fontId="14" fillId="0" borderId="2" xfId="0" applyNumberFormat="1" applyFont="1" applyBorder="1" applyAlignment="1" applyProtection="1">
      <alignment vertical="top"/>
    </xf>
    <xf numFmtId="4" fontId="13" fillId="0" borderId="2" xfId="0" applyNumberFormat="1" applyFont="1" applyFill="1" applyBorder="1" applyAlignment="1" applyProtection="1">
      <alignment horizontal="right"/>
      <protection locked="0"/>
    </xf>
    <xf numFmtId="0" fontId="12" fillId="2" borderId="1" xfId="0" applyFont="1" applyFill="1" applyBorder="1" applyAlignment="1" applyProtection="1">
      <alignment horizontal="left" vertical="center" wrapText="1"/>
      <protection locked="0"/>
    </xf>
    <xf numFmtId="0" fontId="3" fillId="0" borderId="2" xfId="0" applyFont="1" applyBorder="1" applyAlignment="1" applyProtection="1">
      <alignment vertical="top" wrapText="1"/>
      <protection locked="0"/>
    </xf>
    <xf numFmtId="4" fontId="13" fillId="3" borderId="2" xfId="0" applyNumberFormat="1" applyFont="1" applyFill="1" applyBorder="1" applyAlignment="1" applyProtection="1">
      <alignment horizontal="right"/>
      <protection locked="0"/>
    </xf>
    <xf numFmtId="0" fontId="11" fillId="0" borderId="2" xfId="0" applyFont="1" applyBorder="1" applyAlignment="1" applyProtection="1">
      <alignment vertical="top" wrapText="1"/>
      <protection locked="0"/>
    </xf>
    <xf numFmtId="0" fontId="3" fillId="0" borderId="2" xfId="0" applyFont="1" applyFill="1" applyBorder="1" applyAlignment="1" applyProtection="1">
      <alignment vertical="top" wrapText="1"/>
      <protection locked="0"/>
    </xf>
    <xf numFmtId="164" fontId="16" fillId="0" borderId="2" xfId="0" applyNumberFormat="1" applyFont="1" applyBorder="1" applyAlignment="1" applyProtection="1">
      <alignment vertical="top"/>
      <protection locked="0"/>
    </xf>
    <xf numFmtId="0" fontId="13" fillId="0" borderId="2" xfId="0" applyFont="1" applyBorder="1" applyAlignment="1" applyProtection="1">
      <alignment vertical="top" wrapText="1"/>
      <protection locked="0"/>
    </xf>
    <xf numFmtId="164" fontId="18" fillId="0" borderId="2" xfId="0" applyNumberFormat="1" applyFont="1" applyBorder="1" applyAlignment="1" applyProtection="1">
      <alignment vertical="top"/>
      <protection locked="0"/>
    </xf>
    <xf numFmtId="0" fontId="15" fillId="0" borderId="2" xfId="0" applyFont="1" applyBorder="1" applyAlignment="1" applyProtection="1">
      <alignment vertical="top" wrapText="1"/>
      <protection locked="0"/>
    </xf>
    <xf numFmtId="0" fontId="14" fillId="3" borderId="2" xfId="0" applyFont="1" applyFill="1" applyBorder="1" applyAlignment="1" applyProtection="1">
      <alignment vertical="top" wrapText="1"/>
      <protection locked="0"/>
    </xf>
    <xf numFmtId="0" fontId="13" fillId="0" borderId="2" xfId="1" applyFont="1" applyFill="1" applyBorder="1" applyAlignment="1" applyProtection="1">
      <alignment vertical="top" wrapText="1"/>
      <protection locked="0"/>
    </xf>
    <xf numFmtId="0" fontId="3" fillId="0" borderId="2" xfId="1" applyFont="1" applyBorder="1" applyAlignment="1" applyProtection="1">
      <alignment vertical="top" wrapText="1"/>
      <protection locked="0"/>
    </xf>
    <xf numFmtId="0" fontId="11" fillId="0" borderId="2" xfId="1" applyFont="1" applyFill="1" applyBorder="1" applyAlignment="1" applyProtection="1">
      <alignment vertical="top" wrapText="1"/>
      <protection locked="0"/>
    </xf>
    <xf numFmtId="0" fontId="3" fillId="0" borderId="2" xfId="1" applyFont="1" applyFill="1" applyBorder="1" applyAlignment="1" applyProtection="1">
      <alignment vertical="top" wrapText="1"/>
      <protection locked="0"/>
    </xf>
    <xf numFmtId="0" fontId="1" fillId="0" borderId="2" xfId="1" applyFont="1" applyBorder="1" applyAlignment="1" applyProtection="1">
      <alignment wrapText="1"/>
      <protection locked="0"/>
    </xf>
    <xf numFmtId="0" fontId="13" fillId="0" borderId="2" xfId="0" quotePrefix="1" applyFont="1" applyBorder="1" applyAlignment="1" applyProtection="1">
      <alignment vertical="top" wrapText="1"/>
      <protection locked="0"/>
    </xf>
    <xf numFmtId="165" fontId="13" fillId="0" borderId="0" xfId="0" applyNumberFormat="1" applyFont="1" applyAlignment="1" applyProtection="1">
      <alignment horizontal="right"/>
      <protection locked="0"/>
    </xf>
    <xf numFmtId="165" fontId="13" fillId="3" borderId="20" xfId="0" applyNumberFormat="1" applyFont="1" applyFill="1" applyBorder="1" applyAlignment="1" applyProtection="1">
      <alignment horizontal="right"/>
      <protection locked="0"/>
    </xf>
    <xf numFmtId="4" fontId="11" fillId="0" borderId="3" xfId="0" applyNumberFormat="1" applyFont="1" applyBorder="1" applyAlignment="1" applyProtection="1">
      <alignment horizontal="center" vertical="center" wrapText="1"/>
      <protection locked="0"/>
    </xf>
    <xf numFmtId="0" fontId="7" fillId="0" borderId="0" xfId="1" applyFont="1" applyAlignment="1">
      <alignment horizontal="left" wrapText="1"/>
    </xf>
    <xf numFmtId="0" fontId="7" fillId="0" borderId="0" xfId="1" applyFont="1" applyAlignment="1">
      <alignment horizontal="left"/>
    </xf>
    <xf numFmtId="0" fontId="8" fillId="0" borderId="0" xfId="1" applyFont="1" applyAlignment="1">
      <alignment horizontal="left" vertical="top" wrapText="1"/>
    </xf>
    <xf numFmtId="0" fontId="8" fillId="0" borderId="0" xfId="1" applyFont="1" applyAlignment="1">
      <alignment horizontal="left" vertical="top"/>
    </xf>
    <xf numFmtId="0" fontId="7" fillId="0" borderId="0" xfId="1" applyNumberFormat="1" applyFont="1" applyFill="1" applyBorder="1" applyAlignment="1" applyProtection="1">
      <alignment horizontal="left" vertical="top" wrapText="1"/>
      <protection hidden="1"/>
    </xf>
    <xf numFmtId="0" fontId="25" fillId="0" borderId="8" xfId="0" applyFont="1" applyBorder="1" applyAlignment="1">
      <alignment horizontal="center" vertical="center" wrapText="1"/>
    </xf>
    <xf numFmtId="0" fontId="26" fillId="0" borderId="9" xfId="0" applyFont="1" applyBorder="1" applyAlignment="1">
      <alignment horizontal="center" vertical="center" wrapText="1"/>
    </xf>
    <xf numFmtId="0" fontId="26" fillId="0" borderId="9" xfId="0" applyFont="1" applyBorder="1" applyAlignment="1">
      <alignment wrapText="1"/>
    </xf>
    <xf numFmtId="0" fontId="26" fillId="0" borderId="10" xfId="0" applyFont="1" applyBorder="1" applyAlignment="1">
      <alignment wrapText="1"/>
    </xf>
    <xf numFmtId="0" fontId="7" fillId="0" borderId="11" xfId="0" applyFont="1" applyBorder="1" applyAlignment="1">
      <alignment horizontal="center" vertical="top" wrapText="1"/>
    </xf>
    <xf numFmtId="0" fontId="9" fillId="0" borderId="0" xfId="0" applyFont="1" applyBorder="1" applyAlignment="1">
      <alignment horizontal="center" vertical="top" wrapText="1"/>
    </xf>
    <xf numFmtId="164" fontId="12" fillId="2" borderId="1" xfId="1" applyNumberFormat="1" applyFont="1" applyFill="1" applyBorder="1" applyAlignment="1">
      <alignment horizontal="left" vertical="center" wrapText="1"/>
    </xf>
    <xf numFmtId="0" fontId="8" fillId="0" borderId="1" xfId="1" applyFont="1" applyBorder="1" applyAlignment="1"/>
    <xf numFmtId="164" fontId="22" fillId="2" borderId="14" xfId="1" applyNumberFormat="1" applyFont="1" applyFill="1" applyBorder="1" applyAlignment="1">
      <alignment horizontal="left" vertical="center"/>
    </xf>
    <xf numFmtId="0" fontId="23" fillId="0" borderId="14" xfId="1" applyFont="1" applyBorder="1" applyAlignment="1"/>
    <xf numFmtId="0" fontId="13" fillId="0" borderId="19" xfId="0" applyFont="1" applyBorder="1" applyAlignment="1">
      <alignment horizontal="left" vertical="top" wrapText="1"/>
    </xf>
    <xf numFmtId="0" fontId="13" fillId="0" borderId="20" xfId="0" applyFont="1" applyBorder="1" applyAlignment="1">
      <alignment horizontal="left" vertical="top" wrapText="1"/>
    </xf>
    <xf numFmtId="0" fontId="13" fillId="0" borderId="5" xfId="0" applyFont="1" applyBorder="1" applyAlignment="1">
      <alignment horizontal="left" vertical="top" wrapText="1"/>
    </xf>
    <xf numFmtId="0" fontId="12" fillId="0" borderId="19" xfId="0" applyFont="1" applyBorder="1" applyAlignment="1">
      <alignment horizontal="left" vertical="top" wrapText="1"/>
    </xf>
    <xf numFmtId="0" fontId="12" fillId="0" borderId="20" xfId="0" applyFont="1" applyBorder="1" applyAlignment="1">
      <alignment horizontal="left" vertical="top" wrapText="1"/>
    </xf>
    <xf numFmtId="0" fontId="12" fillId="0" borderId="5" xfId="0" applyFont="1" applyBorder="1" applyAlignment="1">
      <alignment horizontal="left" vertical="top" wrapText="1"/>
    </xf>
    <xf numFmtId="0" fontId="19" fillId="3" borderId="19" xfId="0" applyFont="1" applyFill="1" applyBorder="1" applyAlignment="1">
      <alignment horizontal="left" vertical="center" wrapText="1"/>
    </xf>
    <xf numFmtId="0" fontId="19" fillId="3" borderId="5" xfId="0" applyFont="1" applyFill="1" applyBorder="1" applyAlignment="1">
      <alignment horizontal="left" vertical="center" wrapText="1"/>
    </xf>
    <xf numFmtId="167" fontId="14" fillId="3" borderId="19" xfId="1" applyNumberFormat="1" applyFont="1" applyFill="1" applyBorder="1" applyAlignment="1">
      <alignment horizontal="left" vertical="top"/>
    </xf>
    <xf numFmtId="167" fontId="14" fillId="3" borderId="20" xfId="1" applyNumberFormat="1" applyFont="1" applyFill="1" applyBorder="1" applyAlignment="1">
      <alignment horizontal="left" vertical="top"/>
    </xf>
    <xf numFmtId="167" fontId="14" fillId="3" borderId="5" xfId="1" applyNumberFormat="1" applyFont="1" applyFill="1" applyBorder="1" applyAlignment="1">
      <alignment horizontal="left" vertical="top"/>
    </xf>
    <xf numFmtId="0" fontId="14" fillId="3" borderId="19" xfId="0" applyFont="1" applyFill="1" applyBorder="1" applyAlignment="1" applyProtection="1">
      <alignment horizontal="left" vertical="top" wrapText="1"/>
    </xf>
    <xf numFmtId="0" fontId="14" fillId="3" borderId="5" xfId="0" applyFont="1" applyFill="1" applyBorder="1" applyAlignment="1" applyProtection="1">
      <alignment horizontal="left" vertical="top" wrapText="1"/>
    </xf>
    <xf numFmtId="0" fontId="13" fillId="3" borderId="19" xfId="0" applyFont="1" applyFill="1" applyBorder="1" applyAlignment="1">
      <alignment horizontal="left" vertical="top" wrapText="1"/>
    </xf>
    <xf numFmtId="0" fontId="13" fillId="3" borderId="5" xfId="0" applyFont="1" applyFill="1" applyBorder="1" applyAlignment="1">
      <alignment horizontal="left" vertical="top" wrapText="1"/>
    </xf>
    <xf numFmtId="0" fontId="1" fillId="0" borderId="0" xfId="1" applyFont="1" applyAlignment="1">
      <alignment horizontal="left" vertical="top" wrapText="1"/>
    </xf>
    <xf numFmtId="0" fontId="12" fillId="2" borderId="19" xfId="0" applyFont="1" applyFill="1" applyBorder="1" applyAlignment="1">
      <alignment horizontal="left" vertical="center" wrapText="1"/>
    </xf>
    <xf numFmtId="0" fontId="12" fillId="2" borderId="20" xfId="0" applyFont="1" applyFill="1" applyBorder="1" applyAlignment="1">
      <alignment horizontal="left" vertical="center" wrapText="1"/>
    </xf>
    <xf numFmtId="0" fontId="12" fillId="2" borderId="5" xfId="0" applyFont="1" applyFill="1" applyBorder="1" applyAlignment="1">
      <alignment horizontal="left" vertical="center" wrapText="1"/>
    </xf>
    <xf numFmtId="0" fontId="25" fillId="0" borderId="19" xfId="0" applyFont="1" applyBorder="1" applyAlignment="1">
      <alignment horizontal="center" vertical="center" wrapText="1"/>
    </xf>
    <xf numFmtId="0" fontId="26" fillId="0" borderId="20" xfId="0" applyFont="1" applyBorder="1" applyAlignment="1">
      <alignment horizontal="center" vertical="center" wrapText="1"/>
    </xf>
    <xf numFmtId="0" fontId="26" fillId="0" borderId="20" xfId="0" applyFont="1" applyBorder="1" applyAlignment="1">
      <alignment wrapText="1"/>
    </xf>
    <xf numFmtId="0" fontId="26" fillId="0" borderId="5" xfId="0" applyFont="1" applyBorder="1" applyAlignment="1">
      <alignment wrapText="1"/>
    </xf>
  </cellXfs>
  <cellStyles count="5">
    <cellStyle name="Normal" xfId="0" builtinId="0"/>
    <cellStyle name="Normal 2" xfId="1"/>
    <cellStyle name="Note" xfId="4" builtinId="10"/>
    <cellStyle name="Obično_TROSKOVNIK - trakoscan - tomek 04.05.2007." xfId="2"/>
    <cellStyle name="Style 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sheetPr>
    <pageSetUpPr fitToPage="1"/>
  </sheetPr>
  <dimension ref="A1:GT145"/>
  <sheetViews>
    <sheetView tabSelected="1" view="pageBreakPreview" topLeftCell="A43" zoomScale="80" zoomScaleNormal="80" zoomScaleSheetLayoutView="80" workbookViewId="0">
      <selection activeCell="C24" sqref="C24"/>
    </sheetView>
  </sheetViews>
  <sheetFormatPr defaultColWidth="9.140625" defaultRowHeight="12.75"/>
  <cols>
    <col min="1" max="1" width="9" style="69" customWidth="1"/>
    <col min="2" max="2" width="23.28515625" style="11" customWidth="1"/>
    <col min="3" max="3" width="61.5703125" style="11" bestFit="1" customWidth="1"/>
    <col min="4" max="4" width="56.5703125" style="11" customWidth="1"/>
    <col min="5" max="5" width="11.85546875" style="11" customWidth="1"/>
    <col min="6" max="6" width="7.5703125" style="8" customWidth="1"/>
    <col min="7" max="7" width="12.42578125" style="12" customWidth="1"/>
    <col min="8" max="8" width="15.140625" style="11" customWidth="1"/>
    <col min="9" max="9" width="9.140625" style="11"/>
    <col min="10" max="10" width="11" style="11" bestFit="1" customWidth="1"/>
    <col min="11" max="16384" width="9.140625" style="11"/>
  </cols>
  <sheetData>
    <row r="1" spans="1:8" s="2" customFormat="1" ht="56.45" customHeight="1">
      <c r="A1" s="157" t="s">
        <v>81</v>
      </c>
      <c r="B1" s="158"/>
      <c r="C1" s="158"/>
      <c r="D1" s="158"/>
      <c r="E1" s="158"/>
      <c r="F1" s="158"/>
      <c r="G1" s="159"/>
      <c r="H1" s="160"/>
    </row>
    <row r="2" spans="1:8" s="2" customFormat="1" ht="13.15" customHeight="1">
      <c r="A2" s="161"/>
      <c r="B2" s="162"/>
      <c r="C2" s="162"/>
      <c r="D2" s="162"/>
      <c r="E2" s="162"/>
      <c r="F2" s="162"/>
      <c r="G2" s="3"/>
      <c r="H2" s="4"/>
    </row>
    <row r="3" spans="1:8" s="2" customFormat="1" ht="13.15" customHeight="1">
      <c r="A3" s="66"/>
      <c r="B3" s="5"/>
      <c r="C3" s="5"/>
      <c r="D3" s="5"/>
      <c r="E3" s="5"/>
      <c r="F3" s="5"/>
      <c r="G3" s="6"/>
      <c r="H3" s="7"/>
    </row>
    <row r="4" spans="1:8" s="2" customFormat="1" ht="13.15" customHeight="1">
      <c r="A4" s="65"/>
      <c r="B4" s="1"/>
      <c r="C4" s="1"/>
      <c r="D4" s="1"/>
      <c r="E4" s="1"/>
      <c r="F4" s="1"/>
    </row>
    <row r="5" spans="1:8" s="2" customFormat="1" ht="13.15" customHeight="1">
      <c r="A5" s="65"/>
      <c r="B5" s="1"/>
      <c r="C5" s="1"/>
      <c r="D5" s="1"/>
      <c r="E5" s="1"/>
      <c r="F5" s="1"/>
    </row>
    <row r="6" spans="1:8" s="8" customFormat="1">
      <c r="A6" s="67"/>
      <c r="F6" s="1"/>
      <c r="G6" s="1"/>
      <c r="H6" s="1"/>
    </row>
    <row r="7" spans="1:8" s="9" customFormat="1" ht="12.75" customHeight="1">
      <c r="A7" s="152" t="s">
        <v>5</v>
      </c>
      <c r="B7" s="153"/>
      <c r="C7" s="153"/>
      <c r="D7" s="153"/>
      <c r="E7" s="153"/>
      <c r="F7" s="153"/>
      <c r="G7" s="153"/>
      <c r="H7" s="153"/>
    </row>
    <row r="8" spans="1:8" s="9" customFormat="1" ht="41.25" customHeight="1">
      <c r="A8" s="154" t="s">
        <v>20</v>
      </c>
      <c r="B8" s="155"/>
      <c r="C8" s="155"/>
      <c r="D8" s="155"/>
      <c r="E8" s="155"/>
      <c r="F8" s="155"/>
      <c r="G8" s="155"/>
      <c r="H8" s="155"/>
    </row>
    <row r="9" spans="1:8" s="9" customFormat="1" ht="87" customHeight="1">
      <c r="A9" s="154" t="s">
        <v>21</v>
      </c>
      <c r="B9" s="155"/>
      <c r="C9" s="155"/>
      <c r="D9" s="155"/>
      <c r="E9" s="155"/>
      <c r="F9" s="155"/>
      <c r="G9" s="155"/>
      <c r="H9" s="155"/>
    </row>
    <row r="10" spans="1:8" s="9" customFormat="1" ht="70.5" customHeight="1">
      <c r="A10" s="182" t="s">
        <v>22</v>
      </c>
      <c r="B10" s="155"/>
      <c r="C10" s="155"/>
      <c r="D10" s="155"/>
      <c r="E10" s="155"/>
      <c r="F10" s="155"/>
      <c r="G10" s="155"/>
      <c r="H10" s="155"/>
    </row>
    <row r="11" spans="1:8" s="9" customFormat="1" ht="13.5" customHeight="1">
      <c r="A11" s="68"/>
      <c r="B11" s="10"/>
      <c r="C11" s="10"/>
      <c r="D11" s="10"/>
      <c r="E11" s="10"/>
      <c r="F11" s="10"/>
      <c r="G11" s="10"/>
      <c r="H11" s="10"/>
    </row>
    <row r="12" spans="1:8">
      <c r="F12" s="11"/>
    </row>
    <row r="13" spans="1:8">
      <c r="B13" s="13" t="s">
        <v>7</v>
      </c>
      <c r="C13" s="13"/>
      <c r="D13" s="13"/>
      <c r="E13" s="13"/>
      <c r="F13" s="13"/>
      <c r="G13" s="14"/>
    </row>
    <row r="14" spans="1:8" ht="63" customHeight="1">
      <c r="B14" s="156" t="s">
        <v>101</v>
      </c>
      <c r="C14" s="156"/>
      <c r="D14" s="156"/>
      <c r="E14" s="156"/>
      <c r="F14" s="156"/>
      <c r="G14" s="156"/>
      <c r="H14" s="15"/>
    </row>
    <row r="15" spans="1:8" ht="93" customHeight="1">
      <c r="B15" s="156" t="s">
        <v>102</v>
      </c>
      <c r="C15" s="156"/>
      <c r="D15" s="156"/>
      <c r="E15" s="156"/>
      <c r="F15" s="156"/>
      <c r="G15" s="156"/>
      <c r="H15" s="15"/>
    </row>
    <row r="16" spans="1:8" s="9" customFormat="1" ht="28.5" customHeight="1">
      <c r="A16" s="16" t="s">
        <v>26</v>
      </c>
      <c r="B16" s="17" t="s">
        <v>0</v>
      </c>
      <c r="C16" s="17"/>
      <c r="D16" s="17"/>
      <c r="E16" s="18" t="s">
        <v>27</v>
      </c>
      <c r="F16" s="19" t="s">
        <v>31</v>
      </c>
      <c r="G16" s="20" t="s">
        <v>32</v>
      </c>
      <c r="H16" s="21" t="s">
        <v>33</v>
      </c>
    </row>
    <row r="17" spans="1:8" s="9" customFormat="1" ht="23.25" customHeight="1">
      <c r="A17" s="70"/>
      <c r="B17" s="22"/>
      <c r="C17" s="22"/>
      <c r="D17" s="22"/>
      <c r="E17" s="23"/>
      <c r="F17" s="24"/>
      <c r="G17" s="149"/>
      <c r="H17" s="25"/>
    </row>
    <row r="18" spans="1:8" s="9" customFormat="1" ht="12.75" customHeight="1">
      <c r="A18" s="113"/>
      <c r="B18" s="114" t="s">
        <v>110</v>
      </c>
      <c r="C18" s="114"/>
      <c r="D18" s="90"/>
      <c r="E18" s="91"/>
      <c r="F18" s="92"/>
      <c r="G18" s="150"/>
      <c r="H18" s="93"/>
    </row>
    <row r="19" spans="1:8" s="29" customFormat="1" ht="12.75" customHeight="1">
      <c r="A19" s="115"/>
      <c r="B19" s="116"/>
      <c r="C19" s="117" t="s">
        <v>82</v>
      </c>
      <c r="D19" s="80" t="s">
        <v>94</v>
      </c>
      <c r="E19" s="26"/>
      <c r="F19" s="27"/>
      <c r="G19" s="151"/>
      <c r="H19" s="28"/>
    </row>
    <row r="20" spans="1:8" s="35" customFormat="1" ht="111" customHeight="1">
      <c r="A20" s="118">
        <v>1</v>
      </c>
      <c r="B20" s="119" t="s">
        <v>83</v>
      </c>
      <c r="C20" s="120" t="s">
        <v>97</v>
      </c>
      <c r="D20" s="137"/>
      <c r="E20" s="99" t="s">
        <v>1</v>
      </c>
      <c r="F20" s="32">
        <v>546</v>
      </c>
      <c r="G20" s="132"/>
      <c r="H20" s="34">
        <f>F20*G20</f>
        <v>0</v>
      </c>
    </row>
    <row r="21" spans="1:8" s="37" customFormat="1" ht="12.75" customHeight="1">
      <c r="A21" s="121"/>
      <c r="B21" s="122"/>
      <c r="C21" s="122"/>
      <c r="D21" s="138"/>
      <c r="E21" s="36"/>
      <c r="F21" s="32"/>
      <c r="G21" s="132"/>
      <c r="H21" s="34"/>
    </row>
    <row r="22" spans="1:8" s="35" customFormat="1" ht="159" customHeight="1">
      <c r="A22" s="118">
        <v>2</v>
      </c>
      <c r="B22" s="123" t="s">
        <v>84</v>
      </c>
      <c r="C22" s="123" t="s">
        <v>98</v>
      </c>
      <c r="D22" s="134"/>
      <c r="E22" s="31" t="s">
        <v>1</v>
      </c>
      <c r="F22" s="32">
        <v>4</v>
      </c>
      <c r="G22" s="132"/>
      <c r="H22" s="34">
        <f>F22*G22</f>
        <v>0</v>
      </c>
    </row>
    <row r="23" spans="1:8" s="37" customFormat="1" ht="12.75" customHeight="1">
      <c r="A23" s="121"/>
      <c r="B23" s="122"/>
      <c r="C23" s="122"/>
      <c r="D23" s="138"/>
      <c r="E23" s="36"/>
      <c r="F23" s="32"/>
      <c r="G23" s="132"/>
      <c r="H23" s="34"/>
    </row>
    <row r="24" spans="1:8" s="35" customFormat="1" ht="163.5" customHeight="1">
      <c r="A24" s="118">
        <v>3</v>
      </c>
      <c r="B24" s="123" t="s">
        <v>85</v>
      </c>
      <c r="C24" s="123" t="s">
        <v>100</v>
      </c>
      <c r="D24" s="134"/>
      <c r="E24" s="31" t="s">
        <v>1</v>
      </c>
      <c r="F24" s="32">
        <v>1</v>
      </c>
      <c r="G24" s="132"/>
      <c r="H24" s="34">
        <f>F24*G24</f>
        <v>0</v>
      </c>
    </row>
    <row r="25" spans="1:8" s="37" customFormat="1">
      <c r="A25" s="121"/>
      <c r="B25" s="122"/>
      <c r="C25" s="122"/>
      <c r="D25" s="138"/>
      <c r="E25" s="36"/>
      <c r="F25" s="32"/>
      <c r="G25" s="132"/>
      <c r="H25" s="34"/>
    </row>
    <row r="26" spans="1:8" s="37" customFormat="1" ht="105.75" customHeight="1">
      <c r="A26" s="118">
        <v>4</v>
      </c>
      <c r="B26" s="124" t="s">
        <v>47</v>
      </c>
      <c r="C26" s="124" t="s">
        <v>47</v>
      </c>
      <c r="D26" s="139"/>
      <c r="E26" s="40"/>
      <c r="F26" s="78"/>
      <c r="G26" s="132"/>
      <c r="H26" s="34"/>
    </row>
    <row r="27" spans="1:8" s="37" customFormat="1" ht="36.75" customHeight="1">
      <c r="A27" s="125" t="s">
        <v>54</v>
      </c>
      <c r="B27" s="124" t="s">
        <v>44</v>
      </c>
      <c r="C27" s="124" t="s">
        <v>44</v>
      </c>
      <c r="D27" s="139"/>
      <c r="E27" s="40" t="s">
        <v>46</v>
      </c>
      <c r="F27" s="78">
        <v>95</v>
      </c>
      <c r="G27" s="132"/>
      <c r="H27" s="34">
        <f>F27*G27</f>
        <v>0</v>
      </c>
    </row>
    <row r="28" spans="1:8" s="37" customFormat="1">
      <c r="A28" s="125"/>
      <c r="B28" s="124"/>
      <c r="C28" s="124"/>
      <c r="D28" s="139"/>
      <c r="E28" s="40"/>
      <c r="F28" s="78"/>
      <c r="G28" s="132"/>
      <c r="H28" s="34"/>
    </row>
    <row r="29" spans="1:8" s="37" customFormat="1" ht="39.75" customHeight="1">
      <c r="A29" s="125" t="s">
        <v>55</v>
      </c>
      <c r="B29" s="124" t="s">
        <v>48</v>
      </c>
      <c r="C29" s="124" t="s">
        <v>48</v>
      </c>
      <c r="D29" s="139"/>
      <c r="E29" s="40" t="s">
        <v>46</v>
      </c>
      <c r="F29" s="78">
        <v>76</v>
      </c>
      <c r="G29" s="132"/>
      <c r="H29" s="34">
        <f>F29*G29</f>
        <v>0</v>
      </c>
    </row>
    <row r="30" spans="1:8" s="37" customFormat="1">
      <c r="A30" s="125"/>
      <c r="B30" s="124"/>
      <c r="C30" s="124"/>
      <c r="D30" s="139"/>
      <c r="E30" s="40"/>
      <c r="F30" s="78"/>
      <c r="G30" s="132"/>
      <c r="H30" s="34"/>
    </row>
    <row r="31" spans="1:8" s="37" customFormat="1" ht="36.75" customHeight="1">
      <c r="A31" s="125" t="s">
        <v>56</v>
      </c>
      <c r="B31" s="124" t="s">
        <v>49</v>
      </c>
      <c r="C31" s="124" t="s">
        <v>49</v>
      </c>
      <c r="D31" s="139"/>
      <c r="E31" s="40" t="s">
        <v>74</v>
      </c>
      <c r="F31" s="78">
        <v>380</v>
      </c>
      <c r="G31" s="132"/>
      <c r="H31" s="34">
        <f>F31*G31</f>
        <v>0</v>
      </c>
    </row>
    <row r="32" spans="1:8" s="37" customFormat="1">
      <c r="A32" s="125"/>
      <c r="B32" s="124"/>
      <c r="C32" s="124"/>
      <c r="D32" s="139"/>
      <c r="E32" s="40"/>
      <c r="F32" s="78"/>
      <c r="G32" s="132"/>
      <c r="H32" s="34"/>
    </row>
    <row r="33" spans="1:10" s="37" customFormat="1" ht="35.25" customHeight="1">
      <c r="A33" s="125" t="s">
        <v>57</v>
      </c>
      <c r="B33" s="124" t="s">
        <v>45</v>
      </c>
      <c r="C33" s="124" t="s">
        <v>45</v>
      </c>
      <c r="D33" s="139"/>
      <c r="E33" s="40" t="s">
        <v>46</v>
      </c>
      <c r="F33" s="78">
        <v>316</v>
      </c>
      <c r="G33" s="132"/>
      <c r="H33" s="34">
        <f>F33*G33</f>
        <v>0</v>
      </c>
    </row>
    <row r="34" spans="1:10" s="37" customFormat="1">
      <c r="A34" s="125"/>
      <c r="B34" s="124"/>
      <c r="C34" s="124"/>
      <c r="D34" s="139"/>
      <c r="E34" s="40"/>
      <c r="F34" s="78"/>
      <c r="G34" s="132"/>
      <c r="H34" s="34"/>
    </row>
    <row r="35" spans="1:10" s="37" customFormat="1" ht="36" customHeight="1">
      <c r="A35" s="125" t="s">
        <v>58</v>
      </c>
      <c r="B35" s="124" t="s">
        <v>50</v>
      </c>
      <c r="C35" s="124" t="s">
        <v>50</v>
      </c>
      <c r="D35" s="139"/>
      <c r="E35" s="40" t="s">
        <v>74</v>
      </c>
      <c r="F35" s="78">
        <v>488</v>
      </c>
      <c r="G35" s="132"/>
      <c r="H35" s="34">
        <f>F35*G35</f>
        <v>0</v>
      </c>
    </row>
    <row r="36" spans="1:10" s="37" customFormat="1">
      <c r="A36" s="125"/>
      <c r="B36" s="124"/>
      <c r="C36" s="124"/>
      <c r="D36" s="139"/>
      <c r="E36" s="40"/>
      <c r="F36" s="78"/>
      <c r="G36" s="132"/>
      <c r="H36" s="34"/>
    </row>
    <row r="37" spans="1:10" s="37" customFormat="1" ht="32.25" customHeight="1">
      <c r="A37" s="125" t="s">
        <v>59</v>
      </c>
      <c r="B37" s="124" t="s">
        <v>51</v>
      </c>
      <c r="C37" s="124" t="s">
        <v>51</v>
      </c>
      <c r="D37" s="139"/>
      <c r="E37" s="40" t="s">
        <v>74</v>
      </c>
      <c r="F37" s="78">
        <v>288</v>
      </c>
      <c r="G37" s="132"/>
      <c r="H37" s="34">
        <f>F37*G37</f>
        <v>0</v>
      </c>
    </row>
    <row r="38" spans="1:10" s="37" customFormat="1">
      <c r="A38" s="125"/>
      <c r="B38" s="124"/>
      <c r="C38" s="124"/>
      <c r="D38" s="139"/>
      <c r="E38" s="40"/>
      <c r="F38" s="78"/>
      <c r="G38" s="132"/>
      <c r="H38" s="34"/>
    </row>
    <row r="39" spans="1:10" s="37" customFormat="1" ht="15.75" customHeight="1">
      <c r="A39" s="125" t="s">
        <v>60</v>
      </c>
      <c r="B39" s="124" t="s">
        <v>53</v>
      </c>
      <c r="C39" s="124" t="s">
        <v>53</v>
      </c>
      <c r="D39" s="139"/>
      <c r="E39" s="40" t="s">
        <v>46</v>
      </c>
      <c r="F39" s="78">
        <v>380</v>
      </c>
      <c r="G39" s="132"/>
      <c r="H39" s="34">
        <f>F39*G39</f>
        <v>0</v>
      </c>
    </row>
    <row r="40" spans="1:10" s="37" customFormat="1">
      <c r="A40" s="125"/>
      <c r="B40" s="124"/>
      <c r="C40" s="124"/>
      <c r="D40" s="139"/>
      <c r="E40" s="40"/>
      <c r="F40" s="78"/>
      <c r="G40" s="132"/>
      <c r="H40" s="34"/>
    </row>
    <row r="41" spans="1:10" s="37" customFormat="1" ht="27.75" customHeight="1">
      <c r="A41" s="125" t="s">
        <v>71</v>
      </c>
      <c r="B41" s="124" t="s">
        <v>72</v>
      </c>
      <c r="C41" s="124" t="s">
        <v>72</v>
      </c>
      <c r="D41" s="139"/>
      <c r="E41" s="40" t="s">
        <v>46</v>
      </c>
      <c r="F41" s="78">
        <v>760</v>
      </c>
      <c r="G41" s="132"/>
      <c r="H41" s="34">
        <f>F41*G41</f>
        <v>0</v>
      </c>
    </row>
    <row r="42" spans="1:10" s="37" customFormat="1">
      <c r="A42" s="121"/>
      <c r="B42" s="126"/>
      <c r="C42" s="126"/>
      <c r="D42" s="140"/>
      <c r="E42" s="39"/>
      <c r="F42" s="78"/>
      <c r="G42" s="132"/>
      <c r="H42" s="34"/>
    </row>
    <row r="43" spans="1:10" s="37" customFormat="1" ht="102.75" customHeight="1">
      <c r="A43" s="118">
        <v>5</v>
      </c>
      <c r="B43" s="124" t="s">
        <v>157</v>
      </c>
      <c r="C43" s="124" t="s">
        <v>157</v>
      </c>
      <c r="D43" s="139"/>
      <c r="E43" s="40"/>
      <c r="F43" s="78"/>
      <c r="G43" s="132"/>
      <c r="H43" s="34"/>
      <c r="J43" s="76"/>
    </row>
    <row r="44" spans="1:10" s="37" customFormat="1" ht="32.25" customHeight="1">
      <c r="A44" s="125" t="s">
        <v>76</v>
      </c>
      <c r="B44" s="124" t="s">
        <v>73</v>
      </c>
      <c r="C44" s="124" t="s">
        <v>73</v>
      </c>
      <c r="D44" s="139"/>
      <c r="E44" s="40" t="s">
        <v>1</v>
      </c>
      <c r="F44" s="78">
        <v>876</v>
      </c>
      <c r="G44" s="132"/>
      <c r="H44" s="34">
        <f>F44*G44</f>
        <v>0</v>
      </c>
      <c r="J44" s="77"/>
    </row>
    <row r="45" spans="1:10" s="37" customFormat="1">
      <c r="A45" s="125"/>
      <c r="B45" s="124"/>
      <c r="C45" s="124"/>
      <c r="D45" s="139"/>
      <c r="E45" s="40"/>
      <c r="F45" s="78"/>
      <c r="G45" s="132"/>
      <c r="H45" s="34"/>
    </row>
    <row r="46" spans="1:10" s="37" customFormat="1" ht="34.5" customHeight="1">
      <c r="A46" s="125" t="s">
        <v>77</v>
      </c>
      <c r="B46" s="124" t="s">
        <v>51</v>
      </c>
      <c r="C46" s="124" t="s">
        <v>51</v>
      </c>
      <c r="D46" s="139"/>
      <c r="E46" s="40" t="s">
        <v>74</v>
      </c>
      <c r="F46" s="78">
        <v>128</v>
      </c>
      <c r="G46" s="132"/>
      <c r="H46" s="34">
        <f>F46*G46</f>
        <v>0</v>
      </c>
      <c r="J46" s="76"/>
    </row>
    <row r="47" spans="1:10" s="37" customFormat="1">
      <c r="A47" s="125"/>
      <c r="B47" s="124"/>
      <c r="C47" s="124"/>
      <c r="D47" s="139"/>
      <c r="E47" s="40"/>
      <c r="F47" s="78"/>
      <c r="G47" s="132"/>
      <c r="H47" s="34"/>
    </row>
    <row r="48" spans="1:10" s="37" customFormat="1" ht="33" customHeight="1">
      <c r="A48" s="125" t="s">
        <v>78</v>
      </c>
      <c r="B48" s="124" t="s">
        <v>50</v>
      </c>
      <c r="C48" s="124" t="s">
        <v>50</v>
      </c>
      <c r="D48" s="139"/>
      <c r="E48" s="40" t="s">
        <v>74</v>
      </c>
      <c r="F48" s="78">
        <v>428</v>
      </c>
      <c r="G48" s="132"/>
      <c r="H48" s="34">
        <f>F48*G48</f>
        <v>0</v>
      </c>
    </row>
    <row r="49" spans="1:8" s="37" customFormat="1">
      <c r="A49" s="125"/>
      <c r="B49" s="124"/>
      <c r="C49" s="124"/>
      <c r="D49" s="139"/>
      <c r="E49" s="40"/>
      <c r="F49" s="78"/>
      <c r="G49" s="132"/>
      <c r="H49" s="34"/>
    </row>
    <row r="50" spans="1:8" s="37" customFormat="1" ht="29.25" customHeight="1">
      <c r="A50" s="125" t="s">
        <v>79</v>
      </c>
      <c r="B50" s="124" t="s">
        <v>75</v>
      </c>
      <c r="C50" s="124" t="s">
        <v>75</v>
      </c>
      <c r="D50" s="139"/>
      <c r="E50" s="40" t="s">
        <v>1</v>
      </c>
      <c r="F50" s="78">
        <v>3504</v>
      </c>
      <c r="G50" s="132"/>
      <c r="H50" s="34">
        <f>F50*G50</f>
        <v>0</v>
      </c>
    </row>
    <row r="51" spans="1:8" s="37" customFormat="1">
      <c r="A51" s="125"/>
      <c r="B51" s="124"/>
      <c r="C51" s="124"/>
      <c r="D51" s="139"/>
      <c r="E51" s="40"/>
      <c r="F51" s="78"/>
      <c r="G51" s="132"/>
      <c r="H51" s="34"/>
    </row>
    <row r="52" spans="1:8" s="37" customFormat="1" ht="16.5" customHeight="1">
      <c r="A52" s="125" t="s">
        <v>80</v>
      </c>
      <c r="B52" s="124" t="s">
        <v>52</v>
      </c>
      <c r="C52" s="124" t="s">
        <v>52</v>
      </c>
      <c r="D52" s="139"/>
      <c r="E52" s="40" t="s">
        <v>1</v>
      </c>
      <c r="F52" s="78">
        <v>30</v>
      </c>
      <c r="G52" s="132"/>
      <c r="H52" s="34">
        <f>F52*G52</f>
        <v>0</v>
      </c>
    </row>
    <row r="53" spans="1:8" s="37" customFormat="1">
      <c r="A53" s="118"/>
      <c r="B53" s="127"/>
      <c r="C53" s="127"/>
      <c r="D53" s="141"/>
      <c r="E53" s="31"/>
      <c r="F53" s="32"/>
      <c r="G53" s="132"/>
      <c r="H53" s="34"/>
    </row>
    <row r="54" spans="1:8" s="37" customFormat="1">
      <c r="A54" s="121"/>
      <c r="B54" s="122"/>
      <c r="C54" s="122"/>
      <c r="D54" s="138"/>
      <c r="E54" s="36"/>
      <c r="F54" s="32"/>
      <c r="G54" s="132"/>
      <c r="H54" s="34"/>
    </row>
    <row r="55" spans="1:8" s="9" customFormat="1" ht="127.5" customHeight="1">
      <c r="A55" s="118">
        <v>6</v>
      </c>
      <c r="B55" s="128" t="s">
        <v>36</v>
      </c>
      <c r="C55" s="123" t="s">
        <v>99</v>
      </c>
      <c r="D55" s="134"/>
      <c r="E55" s="31" t="s">
        <v>14</v>
      </c>
      <c r="F55" s="32">
        <v>1</v>
      </c>
      <c r="G55" s="132"/>
      <c r="H55" s="34">
        <f>F55*G55</f>
        <v>0</v>
      </c>
    </row>
    <row r="56" spans="1:8" s="37" customFormat="1">
      <c r="A56" s="121"/>
      <c r="B56" s="122"/>
      <c r="C56" s="122"/>
      <c r="D56" s="138"/>
      <c r="E56" s="36"/>
      <c r="F56" s="32"/>
      <c r="G56" s="132"/>
      <c r="H56" s="34"/>
    </row>
    <row r="57" spans="1:8" s="29" customFormat="1" ht="60.75" customHeight="1">
      <c r="A57" s="118">
        <v>7</v>
      </c>
      <c r="B57" s="123" t="s">
        <v>41</v>
      </c>
      <c r="C57" s="123" t="s">
        <v>41</v>
      </c>
      <c r="D57" s="134"/>
      <c r="E57" s="99" t="s">
        <v>14</v>
      </c>
      <c r="F57" s="32">
        <v>1</v>
      </c>
      <c r="G57" s="132"/>
      <c r="H57" s="34">
        <f>F57*G57</f>
        <v>0</v>
      </c>
    </row>
    <row r="58" spans="1:8" s="29" customFormat="1">
      <c r="A58" s="118"/>
      <c r="B58" s="128"/>
      <c r="C58" s="128"/>
      <c r="D58" s="136"/>
      <c r="E58" s="31"/>
      <c r="F58" s="32"/>
      <c r="G58" s="132"/>
      <c r="H58" s="34"/>
    </row>
    <row r="59" spans="1:8" s="9" customFormat="1" ht="25.5" customHeight="1">
      <c r="A59" s="129"/>
      <c r="B59" s="129" t="s">
        <v>111</v>
      </c>
      <c r="C59" s="129"/>
      <c r="D59" s="133"/>
      <c r="E59" s="17"/>
      <c r="F59" s="17"/>
      <c r="G59" s="133"/>
      <c r="H59" s="88">
        <f>SUM(H20:H57)</f>
        <v>0</v>
      </c>
    </row>
    <row r="60" spans="1:8" s="9" customFormat="1" ht="25.5" customHeight="1">
      <c r="A60" s="123"/>
      <c r="B60" s="123"/>
      <c r="C60" s="123"/>
      <c r="D60" s="134"/>
      <c r="E60" s="62"/>
      <c r="F60" s="62"/>
      <c r="G60" s="134"/>
      <c r="H60" s="62"/>
    </row>
    <row r="61" spans="1:8" s="9" customFormat="1" ht="19.5" customHeight="1">
      <c r="A61" s="130"/>
      <c r="B61" s="178" t="s">
        <v>112</v>
      </c>
      <c r="C61" s="179"/>
      <c r="D61" s="142"/>
      <c r="E61" s="94"/>
      <c r="F61" s="95"/>
      <c r="G61" s="135"/>
      <c r="H61" s="96"/>
    </row>
    <row r="62" spans="1:8" s="29" customFormat="1">
      <c r="A62" s="121"/>
      <c r="B62" s="128"/>
      <c r="C62" s="128"/>
      <c r="D62" s="136"/>
      <c r="E62" s="31"/>
      <c r="F62" s="32"/>
      <c r="G62" s="132"/>
      <c r="H62" s="34"/>
    </row>
    <row r="63" spans="1:8" s="9" customFormat="1" ht="26.25" customHeight="1">
      <c r="A63" s="121"/>
      <c r="B63" s="131" t="s">
        <v>4</v>
      </c>
      <c r="C63" s="126"/>
      <c r="D63" s="140"/>
      <c r="E63" s="39"/>
      <c r="F63" s="32"/>
      <c r="G63" s="132"/>
      <c r="H63" s="34"/>
    </row>
    <row r="64" spans="1:8" s="29" customFormat="1" ht="30" customHeight="1">
      <c r="A64" s="72"/>
      <c r="B64" s="167" t="s">
        <v>6</v>
      </c>
      <c r="C64" s="168"/>
      <c r="D64" s="169"/>
      <c r="E64" s="40"/>
      <c r="F64" s="32"/>
      <c r="G64" s="132"/>
      <c r="H64" s="34"/>
    </row>
    <row r="65" spans="1:202" s="9" customFormat="1" ht="60" customHeight="1">
      <c r="A65" s="72"/>
      <c r="B65" s="167" t="s">
        <v>13</v>
      </c>
      <c r="C65" s="168"/>
      <c r="D65" s="169"/>
      <c r="E65" s="40"/>
      <c r="F65" s="32"/>
      <c r="G65" s="132"/>
      <c r="H65" s="34"/>
    </row>
    <row r="66" spans="1:202" s="29" customFormat="1" ht="15.75" customHeight="1">
      <c r="A66" s="71"/>
      <c r="B66" s="41"/>
      <c r="C66" s="41"/>
      <c r="D66" s="41"/>
      <c r="E66" s="40"/>
      <c r="F66" s="32"/>
      <c r="G66" s="132"/>
      <c r="H66" s="34"/>
    </row>
    <row r="67" spans="1:202" s="9" customFormat="1" ht="225.75" customHeight="1">
      <c r="A67" s="71">
        <v>8</v>
      </c>
      <c r="B67" s="42" t="s">
        <v>86</v>
      </c>
      <c r="C67" s="42" t="s">
        <v>87</v>
      </c>
      <c r="D67" s="143"/>
      <c r="E67" s="40" t="s">
        <v>14</v>
      </c>
      <c r="F67" s="32">
        <v>1</v>
      </c>
      <c r="G67" s="132"/>
      <c r="H67" s="34">
        <f>F67*G67</f>
        <v>0</v>
      </c>
    </row>
    <row r="68" spans="1:202" s="29" customFormat="1" ht="21" customHeight="1">
      <c r="A68" s="71"/>
      <c r="B68" s="42"/>
      <c r="C68" s="42"/>
      <c r="D68" s="143"/>
      <c r="E68" s="40"/>
      <c r="F68" s="32"/>
      <c r="G68" s="132"/>
      <c r="H68" s="34"/>
    </row>
    <row r="69" spans="1:202" s="9" customFormat="1" ht="94.5" customHeight="1">
      <c r="A69" s="71">
        <v>9</v>
      </c>
      <c r="B69" s="42" t="s">
        <v>88</v>
      </c>
      <c r="C69" s="42" t="s">
        <v>89</v>
      </c>
      <c r="D69" s="143"/>
      <c r="E69" s="40" t="s">
        <v>14</v>
      </c>
      <c r="F69" s="32">
        <v>1</v>
      </c>
      <c r="G69" s="132"/>
      <c r="H69" s="34">
        <f>F69*G69</f>
        <v>0</v>
      </c>
    </row>
    <row r="70" spans="1:202" s="9" customFormat="1" ht="26.25" customHeight="1">
      <c r="A70" s="17"/>
      <c r="B70" s="17" t="s">
        <v>113</v>
      </c>
      <c r="C70" s="17"/>
      <c r="D70" s="17"/>
      <c r="E70" s="17"/>
      <c r="F70" s="17"/>
      <c r="G70" s="133"/>
      <c r="H70" s="89">
        <f>SUM(H66:H69)</f>
        <v>0</v>
      </c>
    </row>
    <row r="71" spans="1:202" s="29" customFormat="1" ht="18" customHeight="1">
      <c r="A71" s="71"/>
      <c r="B71" s="42"/>
      <c r="C71" s="42"/>
      <c r="D71" s="42"/>
      <c r="E71" s="40"/>
      <c r="F71" s="32"/>
      <c r="G71" s="132"/>
      <c r="H71" s="34"/>
    </row>
    <row r="72" spans="1:202" s="29" customFormat="1">
      <c r="A72" s="97"/>
      <c r="B72" s="173" t="s">
        <v>114</v>
      </c>
      <c r="C72" s="174"/>
      <c r="D72" s="98"/>
      <c r="E72" s="94"/>
      <c r="F72" s="95"/>
      <c r="G72" s="135"/>
      <c r="H72" s="96"/>
    </row>
    <row r="73" spans="1:202" s="29" customFormat="1" ht="36.75" customHeight="1">
      <c r="A73" s="71"/>
      <c r="B73" s="38"/>
      <c r="C73" s="38"/>
      <c r="D73" s="38"/>
      <c r="E73" s="31"/>
      <c r="F73" s="32"/>
      <c r="G73" s="132"/>
      <c r="H73" s="34"/>
    </row>
    <row r="74" spans="1:202" s="29" customFormat="1">
      <c r="A74" s="71"/>
      <c r="B74" s="170" t="s">
        <v>8</v>
      </c>
      <c r="C74" s="171"/>
      <c r="D74" s="172"/>
      <c r="E74" s="31"/>
      <c r="F74" s="32"/>
      <c r="G74" s="132"/>
      <c r="H74" s="34"/>
    </row>
    <row r="75" spans="1:202" s="43" customFormat="1">
      <c r="A75" s="71"/>
      <c r="B75" s="38"/>
      <c r="C75" s="38"/>
      <c r="D75" s="38"/>
      <c r="E75" s="40"/>
      <c r="F75" s="32"/>
      <c r="G75" s="132"/>
      <c r="H75" s="34"/>
    </row>
    <row r="76" spans="1:202" s="9" customFormat="1" ht="33.75" customHeight="1">
      <c r="A76" s="71" t="s">
        <v>133</v>
      </c>
      <c r="B76" s="46" t="s">
        <v>42</v>
      </c>
      <c r="C76" s="46" t="s">
        <v>42</v>
      </c>
      <c r="D76" s="144"/>
      <c r="E76" s="44" t="s">
        <v>3</v>
      </c>
      <c r="F76" s="45">
        <v>50</v>
      </c>
      <c r="G76" s="132"/>
      <c r="H76" s="34">
        <f>F76*G76</f>
        <v>0</v>
      </c>
      <c r="J76" s="11"/>
      <c r="K76" s="11"/>
      <c r="L76" s="11"/>
      <c r="M76" s="11"/>
      <c r="N76" s="11"/>
      <c r="O76" s="11"/>
      <c r="P76" s="11"/>
      <c r="Q76" s="11"/>
      <c r="R76" s="11"/>
      <c r="S76" s="11"/>
      <c r="T76" s="11"/>
      <c r="U76" s="11"/>
      <c r="V76" s="11"/>
      <c r="W76" s="11"/>
      <c r="X76" s="11"/>
      <c r="Y76" s="11"/>
      <c r="Z76" s="11"/>
      <c r="AA76" s="11"/>
      <c r="AB76" s="11"/>
      <c r="AC76" s="11"/>
      <c r="AD76" s="11"/>
      <c r="AE76" s="11"/>
      <c r="AF76" s="11"/>
      <c r="AG76" s="11"/>
      <c r="AH76" s="11"/>
      <c r="AI76" s="11"/>
      <c r="AJ76" s="11"/>
      <c r="AK76" s="11"/>
      <c r="AL76" s="11"/>
      <c r="AM76" s="11"/>
      <c r="AN76" s="11"/>
      <c r="AO76" s="11"/>
      <c r="AP76" s="11"/>
      <c r="AQ76" s="11"/>
      <c r="AR76" s="11"/>
      <c r="AS76" s="11"/>
      <c r="AT76" s="11"/>
      <c r="AU76" s="11"/>
      <c r="AV76" s="11"/>
      <c r="AW76" s="11"/>
      <c r="AX76" s="11"/>
      <c r="AY76" s="11"/>
      <c r="AZ76" s="11"/>
      <c r="BA76" s="11"/>
      <c r="BB76" s="11"/>
      <c r="BC76" s="11"/>
      <c r="BD76" s="11"/>
      <c r="BE76" s="11"/>
      <c r="BF76" s="11"/>
      <c r="BG76" s="11"/>
      <c r="BH76" s="11"/>
      <c r="BI76" s="11"/>
      <c r="BJ76" s="11"/>
      <c r="BK76" s="11"/>
      <c r="BL76" s="11"/>
      <c r="BM76" s="11"/>
      <c r="BN76" s="11"/>
      <c r="BO76" s="11"/>
      <c r="BP76" s="11"/>
      <c r="BQ76" s="11"/>
      <c r="BR76" s="11"/>
      <c r="BS76" s="11"/>
      <c r="BT76" s="11"/>
      <c r="BU76" s="11"/>
      <c r="BV76" s="11"/>
      <c r="BW76" s="11"/>
      <c r="BX76" s="11"/>
      <c r="BY76" s="11"/>
      <c r="BZ76" s="11"/>
      <c r="CA76" s="11"/>
      <c r="CB76" s="11"/>
      <c r="CC76" s="11"/>
      <c r="CD76" s="11"/>
      <c r="CE76" s="11"/>
      <c r="CF76" s="11"/>
      <c r="CG76" s="11"/>
      <c r="CH76" s="11"/>
      <c r="CI76" s="11"/>
      <c r="CJ76" s="11"/>
      <c r="CK76" s="11"/>
      <c r="CL76" s="11"/>
      <c r="CM76" s="11"/>
      <c r="CN76" s="11"/>
      <c r="CO76" s="11"/>
      <c r="CP76" s="11"/>
      <c r="CQ76" s="11"/>
      <c r="CR76" s="11"/>
      <c r="CS76" s="11"/>
      <c r="CT76" s="11"/>
      <c r="CU76" s="11"/>
      <c r="CV76" s="11"/>
      <c r="CW76" s="11"/>
      <c r="CX76" s="11"/>
      <c r="CY76" s="11"/>
      <c r="CZ76" s="11"/>
      <c r="DA76" s="11"/>
      <c r="DB76" s="11"/>
      <c r="DC76" s="11"/>
      <c r="DD76" s="11"/>
      <c r="DE76" s="11"/>
      <c r="DF76" s="11"/>
      <c r="DG76" s="11"/>
      <c r="DH76" s="11"/>
      <c r="DI76" s="11"/>
      <c r="DJ76" s="11"/>
      <c r="DK76" s="11"/>
      <c r="DL76" s="11"/>
      <c r="DM76" s="11"/>
      <c r="DN76" s="11"/>
      <c r="DO76" s="11"/>
      <c r="DP76" s="11"/>
      <c r="DQ76" s="11"/>
      <c r="DR76" s="11"/>
      <c r="DS76" s="11"/>
      <c r="DT76" s="11"/>
      <c r="DU76" s="11"/>
      <c r="DV76" s="11"/>
      <c r="DW76" s="11"/>
      <c r="DX76" s="11"/>
      <c r="DY76" s="11"/>
      <c r="DZ76" s="11"/>
      <c r="EA76" s="11"/>
      <c r="EB76" s="11"/>
      <c r="EC76" s="11"/>
      <c r="ED76" s="11"/>
      <c r="EE76" s="11"/>
      <c r="EF76" s="11"/>
      <c r="EG76" s="11"/>
      <c r="EH76" s="11"/>
      <c r="EI76" s="11"/>
      <c r="EJ76" s="11"/>
      <c r="EK76" s="11"/>
      <c r="EL76" s="11"/>
      <c r="EM76" s="11"/>
      <c r="EN76" s="11"/>
      <c r="EO76" s="11"/>
      <c r="EP76" s="11"/>
      <c r="EQ76" s="11"/>
      <c r="ER76" s="11"/>
      <c r="ES76" s="11"/>
      <c r="ET76" s="11"/>
      <c r="EU76" s="11"/>
      <c r="EV76" s="11"/>
      <c r="EW76" s="11"/>
      <c r="EX76" s="11"/>
      <c r="EY76" s="11"/>
      <c r="EZ76" s="11"/>
      <c r="FA76" s="11"/>
      <c r="FB76" s="11"/>
      <c r="FC76" s="11"/>
      <c r="FD76" s="11"/>
      <c r="FE76" s="11"/>
      <c r="FF76" s="11"/>
      <c r="FG76" s="11"/>
      <c r="FH76" s="11"/>
      <c r="FI76" s="11"/>
      <c r="FJ76" s="11"/>
      <c r="FK76" s="11"/>
      <c r="FL76" s="11"/>
      <c r="FM76" s="11"/>
      <c r="FN76" s="11"/>
      <c r="FO76" s="11"/>
      <c r="FP76" s="11"/>
      <c r="FQ76" s="11"/>
      <c r="FR76" s="11"/>
      <c r="FS76" s="11"/>
      <c r="FT76" s="11"/>
      <c r="FU76" s="11"/>
      <c r="FV76" s="11"/>
      <c r="FW76" s="11"/>
      <c r="FX76" s="11"/>
      <c r="FY76" s="11"/>
      <c r="FZ76" s="11"/>
      <c r="GA76" s="11"/>
      <c r="GB76" s="11"/>
      <c r="GC76" s="11"/>
      <c r="GD76" s="11"/>
      <c r="GE76" s="11"/>
      <c r="GF76" s="11"/>
      <c r="GG76" s="11"/>
      <c r="GH76" s="11"/>
      <c r="GI76" s="11"/>
      <c r="GJ76" s="11"/>
      <c r="GK76" s="11"/>
      <c r="GL76" s="11"/>
      <c r="GM76" s="11"/>
      <c r="GN76" s="11"/>
      <c r="GO76" s="11"/>
      <c r="GP76" s="11"/>
      <c r="GQ76" s="11"/>
      <c r="GR76" s="11"/>
      <c r="GS76" s="11"/>
      <c r="GT76" s="11"/>
    </row>
    <row r="77" spans="1:202" s="9" customFormat="1" ht="23.25" customHeight="1">
      <c r="A77" s="71"/>
      <c r="B77" s="46"/>
      <c r="C77" s="46"/>
      <c r="D77" s="145"/>
      <c r="E77" s="47"/>
      <c r="F77" s="45"/>
      <c r="G77" s="132"/>
      <c r="H77" s="34"/>
      <c r="J77" s="11"/>
      <c r="K77" s="11"/>
      <c r="L77" s="11"/>
      <c r="M77" s="11"/>
      <c r="N77" s="11"/>
      <c r="O77" s="11"/>
      <c r="P77" s="11"/>
      <c r="Q77" s="11"/>
      <c r="R77" s="11"/>
      <c r="S77" s="11"/>
      <c r="T77" s="11"/>
      <c r="U77" s="11"/>
      <c r="V77" s="11"/>
      <c r="W77" s="11"/>
      <c r="X77" s="11"/>
      <c r="Y77" s="11"/>
      <c r="Z77" s="11"/>
      <c r="AA77" s="11"/>
      <c r="AB77" s="11"/>
      <c r="AC77" s="11"/>
      <c r="AD77" s="11"/>
      <c r="AE77" s="11"/>
      <c r="AF77" s="11"/>
      <c r="AG77" s="11"/>
      <c r="AH77" s="11"/>
      <c r="AI77" s="11"/>
      <c r="AJ77" s="11"/>
      <c r="AK77" s="11"/>
      <c r="AL77" s="11"/>
      <c r="AM77" s="11"/>
      <c r="AN77" s="11"/>
      <c r="AO77" s="11"/>
      <c r="AP77" s="11"/>
      <c r="AQ77" s="11"/>
      <c r="AR77" s="11"/>
      <c r="AS77" s="11"/>
      <c r="AT77" s="11"/>
      <c r="AU77" s="11"/>
      <c r="AV77" s="11"/>
      <c r="AW77" s="11"/>
      <c r="AX77" s="11"/>
      <c r="AY77" s="11"/>
      <c r="AZ77" s="11"/>
      <c r="BA77" s="11"/>
      <c r="BB77" s="11"/>
      <c r="BC77" s="11"/>
      <c r="BD77" s="11"/>
      <c r="BE77" s="11"/>
      <c r="BF77" s="11"/>
      <c r="BG77" s="11"/>
      <c r="BH77" s="11"/>
      <c r="BI77" s="11"/>
      <c r="BJ77" s="11"/>
      <c r="BK77" s="11"/>
      <c r="BL77" s="11"/>
      <c r="BM77" s="11"/>
      <c r="BN77" s="11"/>
      <c r="BO77" s="11"/>
      <c r="BP77" s="11"/>
      <c r="BQ77" s="11"/>
      <c r="BR77" s="11"/>
      <c r="BS77" s="11"/>
      <c r="BT77" s="11"/>
      <c r="BU77" s="11"/>
      <c r="BV77" s="11"/>
      <c r="BW77" s="11"/>
      <c r="BX77" s="11"/>
      <c r="BY77" s="11"/>
      <c r="BZ77" s="11"/>
      <c r="CA77" s="11"/>
      <c r="CB77" s="11"/>
      <c r="CC77" s="11"/>
      <c r="CD77" s="11"/>
      <c r="CE77" s="11"/>
      <c r="CF77" s="11"/>
      <c r="CG77" s="11"/>
      <c r="CH77" s="11"/>
      <c r="CI77" s="11"/>
      <c r="CJ77" s="11"/>
      <c r="CK77" s="11"/>
      <c r="CL77" s="11"/>
      <c r="CM77" s="11"/>
      <c r="CN77" s="11"/>
      <c r="CO77" s="11"/>
      <c r="CP77" s="11"/>
      <c r="CQ77" s="11"/>
      <c r="CR77" s="11"/>
      <c r="CS77" s="11"/>
      <c r="CT77" s="11"/>
      <c r="CU77" s="11"/>
      <c r="CV77" s="11"/>
      <c r="CW77" s="11"/>
      <c r="CX77" s="11"/>
      <c r="CY77" s="11"/>
      <c r="CZ77" s="11"/>
      <c r="DA77" s="11"/>
      <c r="DB77" s="11"/>
      <c r="DC77" s="11"/>
      <c r="DD77" s="11"/>
      <c r="DE77" s="11"/>
      <c r="DF77" s="11"/>
      <c r="DG77" s="11"/>
      <c r="DH77" s="11"/>
      <c r="DI77" s="11"/>
      <c r="DJ77" s="11"/>
      <c r="DK77" s="11"/>
      <c r="DL77" s="11"/>
      <c r="DM77" s="11"/>
      <c r="DN77" s="11"/>
      <c r="DO77" s="11"/>
      <c r="DP77" s="11"/>
      <c r="DQ77" s="11"/>
      <c r="DR77" s="11"/>
      <c r="DS77" s="11"/>
      <c r="DT77" s="11"/>
      <c r="DU77" s="11"/>
      <c r="DV77" s="11"/>
      <c r="DW77" s="11"/>
      <c r="DX77" s="11"/>
      <c r="DY77" s="11"/>
      <c r="DZ77" s="11"/>
      <c r="EA77" s="11"/>
      <c r="EB77" s="11"/>
      <c r="EC77" s="11"/>
      <c r="ED77" s="11"/>
      <c r="EE77" s="11"/>
      <c r="EF77" s="11"/>
      <c r="EG77" s="11"/>
      <c r="EH77" s="11"/>
      <c r="EI77" s="11"/>
      <c r="EJ77" s="11"/>
      <c r="EK77" s="11"/>
      <c r="EL77" s="11"/>
      <c r="EM77" s="11"/>
      <c r="EN77" s="11"/>
      <c r="EO77" s="11"/>
      <c r="EP77" s="11"/>
      <c r="EQ77" s="11"/>
      <c r="ER77" s="11"/>
      <c r="ES77" s="11"/>
      <c r="ET77" s="11"/>
      <c r="EU77" s="11"/>
      <c r="EV77" s="11"/>
      <c r="EW77" s="11"/>
      <c r="EX77" s="11"/>
      <c r="EY77" s="11"/>
      <c r="EZ77" s="11"/>
      <c r="FA77" s="11"/>
      <c r="FB77" s="11"/>
      <c r="FC77" s="11"/>
      <c r="FD77" s="11"/>
      <c r="FE77" s="11"/>
      <c r="FF77" s="11"/>
      <c r="FG77" s="11"/>
      <c r="FH77" s="11"/>
      <c r="FI77" s="11"/>
      <c r="FJ77" s="11"/>
      <c r="FK77" s="11"/>
      <c r="FL77" s="11"/>
      <c r="FM77" s="11"/>
      <c r="FN77" s="11"/>
      <c r="FO77" s="11"/>
      <c r="FP77" s="11"/>
      <c r="FQ77" s="11"/>
      <c r="FR77" s="11"/>
      <c r="FS77" s="11"/>
      <c r="FT77" s="11"/>
      <c r="FU77" s="11"/>
      <c r="FV77" s="11"/>
      <c r="FW77" s="11"/>
      <c r="FX77" s="11"/>
      <c r="FY77" s="11"/>
      <c r="FZ77" s="11"/>
      <c r="GA77" s="11"/>
      <c r="GB77" s="11"/>
      <c r="GC77" s="11"/>
      <c r="GD77" s="11"/>
      <c r="GE77" s="11"/>
      <c r="GF77" s="11"/>
      <c r="GG77" s="11"/>
      <c r="GH77" s="11"/>
      <c r="GI77" s="11"/>
      <c r="GJ77" s="11"/>
      <c r="GK77" s="11"/>
      <c r="GL77" s="11"/>
      <c r="GM77" s="11"/>
      <c r="GN77" s="11"/>
      <c r="GO77" s="11"/>
      <c r="GP77" s="11"/>
      <c r="GQ77" s="11"/>
      <c r="GR77" s="11"/>
      <c r="GS77" s="11"/>
      <c r="GT77" s="11"/>
    </row>
    <row r="78" spans="1:202" s="9" customFormat="1" ht="30.75" customHeight="1">
      <c r="A78" s="71" t="s">
        <v>134</v>
      </c>
      <c r="B78" s="63" t="s">
        <v>43</v>
      </c>
      <c r="C78" s="63" t="s">
        <v>43</v>
      </c>
      <c r="D78" s="144"/>
      <c r="E78" s="44" t="s">
        <v>3</v>
      </c>
      <c r="F78" s="45">
        <v>50</v>
      </c>
      <c r="G78" s="132"/>
      <c r="H78" s="34">
        <f>F78*G78</f>
        <v>0</v>
      </c>
    </row>
    <row r="79" spans="1:202" s="9" customFormat="1" ht="20.25" customHeight="1">
      <c r="A79" s="71"/>
      <c r="B79" s="46"/>
      <c r="C79" s="46"/>
      <c r="D79" s="145"/>
      <c r="E79" s="47"/>
      <c r="F79" s="45"/>
      <c r="G79" s="132"/>
      <c r="H79" s="34"/>
    </row>
    <row r="80" spans="1:202" s="9" customFormat="1" ht="34.5" customHeight="1">
      <c r="A80" s="71" t="s">
        <v>135</v>
      </c>
      <c r="B80" s="63" t="s">
        <v>29</v>
      </c>
      <c r="C80" s="63" t="s">
        <v>29</v>
      </c>
      <c r="D80" s="146"/>
      <c r="E80" s="47" t="s">
        <v>3</v>
      </c>
      <c r="F80" s="45">
        <v>80</v>
      </c>
      <c r="G80" s="132"/>
      <c r="H80" s="34">
        <f>F80*G80</f>
        <v>0</v>
      </c>
    </row>
    <row r="81" spans="1:8" s="9" customFormat="1" ht="28.5" customHeight="1">
      <c r="A81" s="71"/>
      <c r="B81" s="38"/>
      <c r="C81" s="38"/>
      <c r="D81" s="136"/>
      <c r="E81" s="40"/>
      <c r="F81" s="32"/>
      <c r="G81" s="132"/>
      <c r="H81" s="34"/>
    </row>
    <row r="82" spans="1:8" s="9" customFormat="1" ht="37.5" customHeight="1">
      <c r="A82" s="71" t="s">
        <v>136</v>
      </c>
      <c r="B82" s="81" t="s">
        <v>95</v>
      </c>
      <c r="C82" s="46" t="s">
        <v>30</v>
      </c>
      <c r="D82" s="136"/>
      <c r="E82" s="31"/>
      <c r="F82" s="32"/>
      <c r="G82" s="132"/>
      <c r="H82" s="34"/>
    </row>
    <row r="83" spans="1:8" s="9" customFormat="1" ht="23.25" customHeight="1">
      <c r="A83" s="71" t="s">
        <v>137</v>
      </c>
      <c r="B83" s="41" t="s">
        <v>24</v>
      </c>
      <c r="C83" s="41"/>
      <c r="D83" s="139"/>
      <c r="E83" s="40" t="s">
        <v>3</v>
      </c>
      <c r="F83" s="32">
        <v>3492</v>
      </c>
      <c r="G83" s="132"/>
      <c r="H83" s="34">
        <f>F83*G83</f>
        <v>0</v>
      </c>
    </row>
    <row r="84" spans="1:8" s="9" customFormat="1">
      <c r="A84" s="71"/>
      <c r="B84" s="41"/>
      <c r="C84" s="41"/>
      <c r="D84" s="139"/>
      <c r="E84" s="40"/>
      <c r="F84" s="32"/>
      <c r="G84" s="132"/>
      <c r="H84" s="34"/>
    </row>
    <row r="85" spans="1:8" s="29" customFormat="1">
      <c r="A85" s="71" t="s">
        <v>138</v>
      </c>
      <c r="B85" s="41" t="s">
        <v>25</v>
      </c>
      <c r="C85" s="41"/>
      <c r="D85" s="139"/>
      <c r="E85" s="40" t="s">
        <v>3</v>
      </c>
      <c r="F85" s="32">
        <v>3492</v>
      </c>
      <c r="G85" s="132"/>
      <c r="H85" s="34">
        <f>F85*G85</f>
        <v>0</v>
      </c>
    </row>
    <row r="86" spans="1:8" s="9" customFormat="1">
      <c r="A86" s="71"/>
      <c r="B86" s="41"/>
      <c r="C86" s="41"/>
      <c r="D86" s="139"/>
      <c r="E86" s="40"/>
      <c r="F86" s="32"/>
      <c r="G86" s="132"/>
      <c r="H86" s="34"/>
    </row>
    <row r="87" spans="1:8" s="9" customFormat="1">
      <c r="A87" s="71"/>
      <c r="B87" s="41"/>
      <c r="C87" s="41"/>
      <c r="D87" s="41"/>
      <c r="E87" s="40"/>
      <c r="F87" s="32"/>
      <c r="G87" s="132"/>
      <c r="H87" s="34"/>
    </row>
    <row r="88" spans="1:8" s="9" customFormat="1">
      <c r="A88" s="71"/>
      <c r="B88" s="170" t="s">
        <v>28</v>
      </c>
      <c r="C88" s="171"/>
      <c r="D88" s="172"/>
      <c r="E88" s="31"/>
      <c r="F88" s="32"/>
      <c r="G88" s="132"/>
      <c r="H88" s="34"/>
    </row>
    <row r="89" spans="1:8" s="9" customFormat="1">
      <c r="A89" s="71"/>
      <c r="B89" s="38"/>
      <c r="C89" s="38"/>
      <c r="D89" s="38"/>
      <c r="E89" s="31"/>
      <c r="F89" s="32"/>
      <c r="G89" s="132"/>
      <c r="H89" s="34"/>
    </row>
    <row r="90" spans="1:8" s="9" customFormat="1" ht="36" customHeight="1">
      <c r="A90" s="71" t="s">
        <v>139</v>
      </c>
      <c r="B90" s="62" t="s">
        <v>40</v>
      </c>
      <c r="C90" s="62" t="s">
        <v>40</v>
      </c>
      <c r="D90" s="134"/>
      <c r="E90" s="31" t="s">
        <v>3</v>
      </c>
      <c r="F90" s="32">
        <v>10</v>
      </c>
      <c r="G90" s="132"/>
      <c r="H90" s="34">
        <f>F90*G90</f>
        <v>0</v>
      </c>
    </row>
    <row r="91" spans="1:8" s="9" customFormat="1" ht="29.25" customHeight="1">
      <c r="A91" s="71"/>
      <c r="B91" s="38"/>
      <c r="C91" s="38"/>
      <c r="D91" s="136"/>
      <c r="E91" s="31"/>
      <c r="F91" s="32"/>
      <c r="G91" s="132"/>
      <c r="H91" s="34"/>
    </row>
    <row r="92" spans="1:8" s="9" customFormat="1" ht="28.5" customHeight="1">
      <c r="A92" s="71" t="s">
        <v>140</v>
      </c>
      <c r="B92" s="38" t="s">
        <v>15</v>
      </c>
      <c r="C92" s="38" t="s">
        <v>15</v>
      </c>
      <c r="D92" s="134"/>
      <c r="E92" s="31" t="s">
        <v>3</v>
      </c>
      <c r="F92" s="32">
        <v>160</v>
      </c>
      <c r="G92" s="132"/>
      <c r="H92" s="34">
        <f>F92*G92</f>
        <v>0</v>
      </c>
    </row>
    <row r="93" spans="1:8" s="9" customFormat="1" ht="25.5" customHeight="1">
      <c r="A93" s="71"/>
      <c r="B93" s="38"/>
      <c r="C93" s="38"/>
      <c r="D93" s="136"/>
      <c r="E93" s="31"/>
      <c r="F93" s="32"/>
      <c r="G93" s="132"/>
      <c r="H93" s="34"/>
    </row>
    <row r="94" spans="1:8" s="9" customFormat="1" ht="28.5" customHeight="1">
      <c r="A94" s="71" t="s">
        <v>141</v>
      </c>
      <c r="B94" s="38" t="s">
        <v>37</v>
      </c>
      <c r="C94" s="38" t="s">
        <v>37</v>
      </c>
      <c r="D94" s="134"/>
      <c r="E94" s="31" t="s">
        <v>3</v>
      </c>
      <c r="F94" s="32">
        <v>60</v>
      </c>
      <c r="G94" s="132"/>
      <c r="H94" s="34">
        <f>F94*G94</f>
        <v>0</v>
      </c>
    </row>
    <row r="95" spans="1:8" s="9" customFormat="1" ht="25.5" customHeight="1">
      <c r="A95" s="71"/>
      <c r="B95" s="38"/>
      <c r="C95" s="38"/>
      <c r="D95" s="136"/>
      <c r="E95" s="31"/>
      <c r="F95" s="32"/>
      <c r="G95" s="132"/>
      <c r="H95" s="34"/>
    </row>
    <row r="96" spans="1:8" s="9" customFormat="1" ht="30.75" customHeight="1">
      <c r="A96" s="71" t="s">
        <v>142</v>
      </c>
      <c r="B96" s="38" t="s">
        <v>16</v>
      </c>
      <c r="C96" s="38" t="s">
        <v>16</v>
      </c>
      <c r="D96" s="134"/>
      <c r="E96" s="31" t="s">
        <v>1</v>
      </c>
      <c r="F96" s="32">
        <v>1500</v>
      </c>
      <c r="G96" s="132"/>
      <c r="H96" s="34">
        <f>F96*G96</f>
        <v>0</v>
      </c>
    </row>
    <row r="97" spans="1:202" s="9" customFormat="1" ht="25.5" customHeight="1">
      <c r="A97" s="71"/>
      <c r="B97" s="38"/>
      <c r="C97" s="38"/>
      <c r="D97" s="136"/>
      <c r="E97" s="31"/>
      <c r="F97" s="32"/>
      <c r="G97" s="132"/>
      <c r="H97" s="34"/>
    </row>
    <row r="98" spans="1:202" s="9" customFormat="1">
      <c r="A98" s="71"/>
      <c r="B98" s="38"/>
      <c r="C98" s="38"/>
      <c r="D98" s="136"/>
      <c r="E98" s="31"/>
      <c r="F98" s="32"/>
      <c r="G98" s="132"/>
      <c r="H98" s="34"/>
    </row>
    <row r="99" spans="1:202" s="9" customFormat="1">
      <c r="A99" s="71"/>
      <c r="B99" s="170" t="s">
        <v>17</v>
      </c>
      <c r="C99" s="171"/>
      <c r="D99" s="172"/>
      <c r="E99" s="31"/>
      <c r="F99" s="32"/>
      <c r="G99" s="132"/>
      <c r="H99" s="34"/>
    </row>
    <row r="100" spans="1:202" s="9" customFormat="1" ht="25.5" customHeight="1">
      <c r="A100" s="71"/>
      <c r="B100" s="38"/>
      <c r="C100" s="38"/>
      <c r="D100" s="136"/>
      <c r="E100" s="31"/>
      <c r="F100" s="32"/>
      <c r="G100" s="132"/>
      <c r="H100" s="34"/>
    </row>
    <row r="101" spans="1:202" s="9" customFormat="1" ht="32.25" customHeight="1">
      <c r="A101" s="71" t="s">
        <v>143</v>
      </c>
      <c r="B101" s="48" t="s">
        <v>39</v>
      </c>
      <c r="C101" s="48"/>
      <c r="D101" s="147"/>
      <c r="E101" s="31" t="s">
        <v>3</v>
      </c>
      <c r="F101" s="32">
        <v>20</v>
      </c>
      <c r="G101" s="132"/>
      <c r="H101" s="34">
        <f>F101*G101</f>
        <v>0</v>
      </c>
    </row>
    <row r="102" spans="1:202" s="9" customFormat="1" ht="27" customHeight="1">
      <c r="A102" s="71"/>
      <c r="B102" s="38"/>
      <c r="C102" s="38"/>
      <c r="D102" s="136"/>
      <c r="E102" s="31"/>
      <c r="F102" s="32"/>
      <c r="G102" s="132"/>
      <c r="H102" s="34"/>
    </row>
    <row r="103" spans="1:202" s="9" customFormat="1" ht="27" customHeight="1">
      <c r="A103" s="17"/>
      <c r="B103" s="17" t="s">
        <v>115</v>
      </c>
      <c r="C103" s="17"/>
      <c r="D103" s="17"/>
      <c r="E103" s="17"/>
      <c r="F103" s="17"/>
      <c r="G103" s="133"/>
      <c r="H103" s="89">
        <f>SUM(H76:H101)</f>
        <v>0</v>
      </c>
    </row>
    <row r="104" spans="1:202" s="9" customFormat="1" ht="22.5" customHeight="1">
      <c r="A104" s="38"/>
      <c r="B104" s="38"/>
      <c r="C104" s="38"/>
      <c r="D104" s="38"/>
      <c r="E104" s="38"/>
      <c r="F104" s="38"/>
      <c r="G104" s="136"/>
      <c r="H104" s="38"/>
    </row>
    <row r="105" spans="1:202" s="9" customFormat="1">
      <c r="A105" s="97"/>
      <c r="B105" s="173" t="s">
        <v>116</v>
      </c>
      <c r="C105" s="174"/>
      <c r="D105" s="98"/>
      <c r="E105" s="94"/>
      <c r="F105" s="95"/>
      <c r="G105" s="135"/>
      <c r="H105" s="96"/>
    </row>
    <row r="106" spans="1:202" s="29" customFormat="1">
      <c r="A106" s="71"/>
      <c r="B106" s="38"/>
      <c r="C106" s="38"/>
      <c r="D106" s="38"/>
      <c r="E106" s="31"/>
      <c r="F106" s="32"/>
      <c r="G106" s="132"/>
      <c r="H106" s="34"/>
    </row>
    <row r="107" spans="1:202" s="29" customFormat="1" ht="92.25" customHeight="1">
      <c r="A107" s="71" t="s">
        <v>144</v>
      </c>
      <c r="B107" s="38" t="s">
        <v>12</v>
      </c>
      <c r="C107" s="38"/>
      <c r="D107" s="134"/>
      <c r="E107" s="31" t="s">
        <v>1</v>
      </c>
      <c r="F107" s="32">
        <v>50</v>
      </c>
      <c r="G107" s="132"/>
      <c r="H107" s="34">
        <f>F107*G107</f>
        <v>0</v>
      </c>
    </row>
    <row r="108" spans="1:202" s="43" customFormat="1" ht="18.75" customHeight="1">
      <c r="A108" s="71"/>
      <c r="B108" s="38"/>
      <c r="C108" s="38"/>
      <c r="D108" s="136"/>
      <c r="E108" s="31"/>
      <c r="F108" s="32"/>
      <c r="G108" s="132"/>
      <c r="H108" s="34"/>
    </row>
    <row r="109" spans="1:202" s="9" customFormat="1">
      <c r="A109" s="71" t="s">
        <v>145</v>
      </c>
      <c r="B109" s="62" t="s">
        <v>92</v>
      </c>
      <c r="C109" s="38" t="s">
        <v>19</v>
      </c>
      <c r="D109" s="134"/>
      <c r="E109" s="31" t="s">
        <v>3</v>
      </c>
      <c r="F109" s="32">
        <v>219</v>
      </c>
      <c r="G109" s="132"/>
      <c r="H109" s="34">
        <f>F109*G109</f>
        <v>0</v>
      </c>
      <c r="J109" s="11"/>
      <c r="K109" s="11"/>
      <c r="L109" s="11"/>
      <c r="M109" s="11"/>
      <c r="N109" s="11"/>
      <c r="O109" s="11"/>
      <c r="P109" s="11"/>
      <c r="Q109" s="11"/>
      <c r="R109" s="11"/>
      <c r="S109" s="11"/>
      <c r="T109" s="11"/>
      <c r="U109" s="11"/>
      <c r="V109" s="11"/>
      <c r="W109" s="11"/>
      <c r="X109" s="11"/>
      <c r="Y109" s="11"/>
      <c r="Z109" s="11"/>
      <c r="AA109" s="11"/>
      <c r="AB109" s="11"/>
      <c r="AC109" s="11"/>
      <c r="AD109" s="11"/>
      <c r="AE109" s="11"/>
      <c r="AF109" s="11"/>
      <c r="AG109" s="11"/>
      <c r="AH109" s="11"/>
      <c r="AI109" s="11"/>
      <c r="AJ109" s="11"/>
      <c r="AK109" s="11"/>
      <c r="AL109" s="11"/>
      <c r="AM109" s="11"/>
      <c r="AN109" s="11"/>
      <c r="AO109" s="11"/>
      <c r="AP109" s="11"/>
      <c r="AQ109" s="11"/>
      <c r="AR109" s="11"/>
      <c r="AS109" s="11"/>
      <c r="AT109" s="11"/>
      <c r="AU109" s="11"/>
      <c r="AV109" s="11"/>
      <c r="AW109" s="11"/>
      <c r="AX109" s="11"/>
      <c r="AY109" s="11"/>
      <c r="AZ109" s="11"/>
      <c r="BA109" s="11"/>
      <c r="BB109" s="11"/>
      <c r="BC109" s="11"/>
      <c r="BD109" s="11"/>
      <c r="BE109" s="11"/>
      <c r="BF109" s="11"/>
      <c r="BG109" s="11"/>
      <c r="BH109" s="11"/>
      <c r="BI109" s="11"/>
      <c r="BJ109" s="11"/>
      <c r="BK109" s="11"/>
      <c r="BL109" s="11"/>
      <c r="BM109" s="11"/>
      <c r="BN109" s="11"/>
      <c r="BO109" s="11"/>
      <c r="BP109" s="11"/>
      <c r="BQ109" s="11"/>
      <c r="BR109" s="11"/>
      <c r="BS109" s="11"/>
      <c r="BT109" s="11"/>
      <c r="BU109" s="11"/>
      <c r="BV109" s="11"/>
      <c r="BW109" s="11"/>
      <c r="BX109" s="11"/>
      <c r="BY109" s="11"/>
      <c r="BZ109" s="11"/>
      <c r="CA109" s="11"/>
      <c r="CB109" s="11"/>
      <c r="CC109" s="11"/>
      <c r="CD109" s="11"/>
      <c r="CE109" s="11"/>
      <c r="CF109" s="11"/>
      <c r="CG109" s="11"/>
      <c r="CH109" s="11"/>
      <c r="CI109" s="11"/>
      <c r="CJ109" s="11"/>
      <c r="CK109" s="11"/>
      <c r="CL109" s="11"/>
      <c r="CM109" s="11"/>
      <c r="CN109" s="11"/>
      <c r="CO109" s="11"/>
      <c r="CP109" s="11"/>
      <c r="CQ109" s="11"/>
      <c r="CR109" s="11"/>
      <c r="CS109" s="11"/>
      <c r="CT109" s="11"/>
      <c r="CU109" s="11"/>
      <c r="CV109" s="11"/>
      <c r="CW109" s="11"/>
      <c r="CX109" s="11"/>
      <c r="CY109" s="11"/>
      <c r="CZ109" s="11"/>
      <c r="DA109" s="11"/>
      <c r="DB109" s="11"/>
      <c r="DC109" s="11"/>
      <c r="DD109" s="11"/>
      <c r="DE109" s="11"/>
      <c r="DF109" s="11"/>
      <c r="DG109" s="11"/>
      <c r="DH109" s="11"/>
      <c r="DI109" s="11"/>
      <c r="DJ109" s="11"/>
      <c r="DK109" s="11"/>
      <c r="DL109" s="11"/>
      <c r="DM109" s="11"/>
      <c r="DN109" s="11"/>
      <c r="DO109" s="11"/>
      <c r="DP109" s="11"/>
      <c r="DQ109" s="11"/>
      <c r="DR109" s="11"/>
      <c r="DS109" s="11"/>
      <c r="DT109" s="11"/>
      <c r="DU109" s="11"/>
      <c r="DV109" s="11"/>
      <c r="DW109" s="11"/>
      <c r="DX109" s="11"/>
      <c r="DY109" s="11"/>
      <c r="DZ109" s="11"/>
      <c r="EA109" s="11"/>
      <c r="EB109" s="11"/>
      <c r="EC109" s="11"/>
      <c r="ED109" s="11"/>
      <c r="EE109" s="11"/>
      <c r="EF109" s="11"/>
      <c r="EG109" s="11"/>
      <c r="EH109" s="11"/>
      <c r="EI109" s="11"/>
      <c r="EJ109" s="11"/>
      <c r="EK109" s="11"/>
      <c r="EL109" s="11"/>
      <c r="EM109" s="11"/>
      <c r="EN109" s="11"/>
      <c r="EO109" s="11"/>
      <c r="EP109" s="11"/>
      <c r="EQ109" s="11"/>
      <c r="ER109" s="11"/>
      <c r="ES109" s="11"/>
      <c r="ET109" s="11"/>
      <c r="EU109" s="11"/>
      <c r="EV109" s="11"/>
      <c r="EW109" s="11"/>
      <c r="EX109" s="11"/>
      <c r="EY109" s="11"/>
      <c r="EZ109" s="11"/>
      <c r="FA109" s="11"/>
      <c r="FB109" s="11"/>
      <c r="FC109" s="11"/>
      <c r="FD109" s="11"/>
      <c r="FE109" s="11"/>
      <c r="FF109" s="11"/>
      <c r="FG109" s="11"/>
      <c r="FH109" s="11"/>
      <c r="FI109" s="11"/>
      <c r="FJ109" s="11"/>
      <c r="FK109" s="11"/>
      <c r="FL109" s="11"/>
      <c r="FM109" s="11"/>
      <c r="FN109" s="11"/>
      <c r="FO109" s="11"/>
      <c r="FP109" s="11"/>
      <c r="FQ109" s="11"/>
      <c r="FR109" s="11"/>
      <c r="FS109" s="11"/>
      <c r="FT109" s="11"/>
      <c r="FU109" s="11"/>
      <c r="FV109" s="11"/>
      <c r="FW109" s="11"/>
      <c r="FX109" s="11"/>
      <c r="FY109" s="11"/>
      <c r="FZ109" s="11"/>
      <c r="GA109" s="11"/>
      <c r="GB109" s="11"/>
      <c r="GC109" s="11"/>
      <c r="GD109" s="11"/>
      <c r="GE109" s="11"/>
      <c r="GF109" s="11"/>
      <c r="GG109" s="11"/>
      <c r="GH109" s="11"/>
      <c r="GI109" s="11"/>
      <c r="GJ109" s="11"/>
      <c r="GK109" s="11"/>
      <c r="GL109" s="11"/>
      <c r="GM109" s="11"/>
      <c r="GN109" s="11"/>
      <c r="GO109" s="11"/>
      <c r="GP109" s="11"/>
      <c r="GQ109" s="11"/>
      <c r="GR109" s="11"/>
      <c r="GS109" s="11"/>
      <c r="GT109" s="11"/>
    </row>
    <row r="110" spans="1:202" s="49" customFormat="1" ht="26.25" customHeight="1">
      <c r="A110" s="71"/>
      <c r="B110" s="38"/>
      <c r="C110" s="38"/>
      <c r="D110" s="136"/>
      <c r="E110" s="31"/>
      <c r="F110" s="32"/>
      <c r="G110" s="132"/>
      <c r="H110" s="34"/>
    </row>
    <row r="111" spans="1:202" s="29" customFormat="1" ht="110.25" customHeight="1">
      <c r="A111" s="71" t="s">
        <v>146</v>
      </c>
      <c r="B111" s="64" t="s">
        <v>96</v>
      </c>
      <c r="C111" s="64" t="s">
        <v>18</v>
      </c>
      <c r="D111" s="137"/>
      <c r="E111" s="31" t="s">
        <v>2</v>
      </c>
      <c r="F111" s="32">
        <v>1</v>
      </c>
      <c r="G111" s="132"/>
      <c r="H111" s="34">
        <f>F111*G111</f>
        <v>0</v>
      </c>
    </row>
    <row r="112" spans="1:202" s="29" customFormat="1" ht="21" customHeight="1">
      <c r="A112" s="17"/>
      <c r="B112" s="17" t="s">
        <v>117</v>
      </c>
      <c r="C112" s="17"/>
      <c r="D112" s="17"/>
      <c r="E112" s="17"/>
      <c r="F112" s="17"/>
      <c r="G112" s="133"/>
      <c r="H112" s="89">
        <f>SUM(H107:H111)</f>
        <v>0</v>
      </c>
    </row>
    <row r="113" spans="1:202" s="49" customFormat="1" ht="15.75" customHeight="1">
      <c r="A113" s="71"/>
      <c r="B113" s="30"/>
      <c r="C113" s="30"/>
      <c r="D113" s="30"/>
      <c r="E113" s="31"/>
      <c r="F113" s="32"/>
      <c r="G113" s="132"/>
      <c r="H113" s="34"/>
    </row>
    <row r="114" spans="1:202" s="29" customFormat="1">
      <c r="A114" s="175" t="s">
        <v>118</v>
      </c>
      <c r="B114" s="176"/>
      <c r="C114" s="176"/>
      <c r="D114" s="177"/>
      <c r="E114" s="100"/>
      <c r="F114" s="95"/>
      <c r="G114" s="135"/>
      <c r="H114" s="96"/>
    </row>
    <row r="115" spans="1:202" s="29" customFormat="1" ht="29.25" customHeight="1">
      <c r="A115" s="71" t="s">
        <v>147</v>
      </c>
      <c r="B115" s="79" t="s">
        <v>91</v>
      </c>
      <c r="C115" s="41" t="s">
        <v>90</v>
      </c>
      <c r="D115" s="139"/>
      <c r="E115" s="31" t="s">
        <v>14</v>
      </c>
      <c r="F115" s="50">
        <v>1</v>
      </c>
      <c r="G115" s="132"/>
      <c r="H115" s="33">
        <f>F115*G115</f>
        <v>0</v>
      </c>
      <c r="J115" s="9"/>
      <c r="K115" s="9"/>
      <c r="L115" s="9"/>
      <c r="M115" s="9"/>
      <c r="N115" s="9"/>
      <c r="O115" s="9"/>
      <c r="P115" s="9"/>
      <c r="Q115" s="9"/>
      <c r="R115" s="9"/>
      <c r="S115" s="9"/>
      <c r="T115" s="9"/>
      <c r="U115" s="9"/>
      <c r="V115" s="9"/>
      <c r="W115" s="9"/>
      <c r="X115" s="9"/>
      <c r="Y115" s="9"/>
      <c r="Z115" s="9"/>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c r="BA115" s="9"/>
      <c r="BB115" s="9"/>
      <c r="BC115" s="9"/>
      <c r="BD115" s="9"/>
      <c r="BE115" s="9"/>
      <c r="BF115" s="9"/>
      <c r="BG115" s="9"/>
      <c r="BH115" s="9"/>
      <c r="BI115" s="9"/>
      <c r="BJ115" s="9"/>
      <c r="BK115" s="9"/>
      <c r="BL115" s="9"/>
      <c r="BM115" s="9"/>
      <c r="BN115" s="9"/>
      <c r="BO115" s="9"/>
      <c r="BP115" s="9"/>
      <c r="BQ115" s="9"/>
      <c r="BR115" s="9"/>
      <c r="BS115" s="9"/>
      <c r="BT115" s="9"/>
      <c r="BU115" s="9"/>
      <c r="BV115" s="9"/>
      <c r="BW115" s="9"/>
      <c r="BX115" s="9"/>
      <c r="BY115" s="9"/>
      <c r="BZ115" s="9"/>
      <c r="CA115" s="9"/>
      <c r="CB115" s="9"/>
      <c r="CC115" s="9"/>
      <c r="CD115" s="9"/>
      <c r="CE115" s="9"/>
      <c r="CF115" s="9"/>
      <c r="CG115" s="9"/>
      <c r="CH115" s="9"/>
      <c r="CI115" s="9"/>
      <c r="CJ115" s="9"/>
      <c r="CK115" s="9"/>
      <c r="CL115" s="9"/>
      <c r="CM115" s="9"/>
      <c r="CN115" s="9"/>
      <c r="CO115" s="9"/>
      <c r="CP115" s="9"/>
      <c r="CQ115" s="9"/>
      <c r="CR115" s="9"/>
      <c r="CS115" s="9"/>
      <c r="CT115" s="9"/>
      <c r="CU115" s="9"/>
      <c r="CV115" s="9"/>
      <c r="CW115" s="9"/>
      <c r="CX115" s="9"/>
      <c r="CY115" s="9"/>
      <c r="CZ115" s="9"/>
      <c r="DA115" s="9"/>
      <c r="DB115" s="9"/>
      <c r="DC115" s="9"/>
      <c r="DD115" s="9"/>
      <c r="DE115" s="9"/>
      <c r="DF115" s="9"/>
      <c r="DG115" s="9"/>
      <c r="DH115" s="9"/>
      <c r="DI115" s="9"/>
      <c r="DJ115" s="9"/>
      <c r="DK115" s="9"/>
      <c r="DL115" s="9"/>
      <c r="DM115" s="9"/>
      <c r="DN115" s="9"/>
      <c r="DO115" s="9"/>
      <c r="DP115" s="9"/>
      <c r="DQ115" s="9"/>
      <c r="DR115" s="9"/>
      <c r="DS115" s="9"/>
      <c r="DT115" s="9"/>
      <c r="DU115" s="9"/>
      <c r="DV115" s="9"/>
      <c r="DW115" s="9"/>
      <c r="DX115" s="9"/>
      <c r="DY115" s="9"/>
      <c r="DZ115" s="9"/>
      <c r="EA115" s="9"/>
      <c r="EB115" s="9"/>
      <c r="EC115" s="9"/>
      <c r="ED115" s="9"/>
      <c r="EE115" s="9"/>
      <c r="EF115" s="9"/>
      <c r="EG115" s="9"/>
      <c r="EH115" s="9"/>
      <c r="EI115" s="9"/>
      <c r="EJ115" s="9"/>
      <c r="EK115" s="9"/>
      <c r="EL115" s="9"/>
      <c r="EM115" s="9"/>
      <c r="EN115" s="9"/>
      <c r="EO115" s="9"/>
      <c r="EP115" s="9"/>
      <c r="EQ115" s="9"/>
      <c r="ER115" s="9"/>
      <c r="ES115" s="9"/>
      <c r="ET115" s="9"/>
      <c r="EU115" s="9"/>
      <c r="EV115" s="9"/>
      <c r="EW115" s="9"/>
      <c r="EX115" s="9"/>
      <c r="EY115" s="9"/>
      <c r="EZ115" s="9"/>
      <c r="FA115" s="9"/>
      <c r="FB115" s="9"/>
      <c r="FC115" s="9"/>
      <c r="FD115" s="9"/>
      <c r="FE115" s="9"/>
      <c r="FF115" s="9"/>
      <c r="FG115" s="9"/>
      <c r="FH115" s="9"/>
      <c r="FI115" s="9"/>
      <c r="FJ115" s="9"/>
      <c r="FK115" s="9"/>
      <c r="FL115" s="9"/>
      <c r="FM115" s="9"/>
      <c r="FN115" s="9"/>
      <c r="FO115" s="9"/>
      <c r="FP115" s="9"/>
      <c r="FQ115" s="9"/>
      <c r="FR115" s="9"/>
      <c r="FS115" s="9"/>
      <c r="FT115" s="9"/>
      <c r="FU115" s="9"/>
      <c r="FV115" s="9"/>
      <c r="FW115" s="9"/>
      <c r="FX115" s="9"/>
      <c r="FY115" s="9"/>
      <c r="FZ115" s="9"/>
      <c r="GA115" s="9"/>
      <c r="GB115" s="9"/>
      <c r="GC115" s="9"/>
      <c r="GD115" s="9"/>
      <c r="GE115" s="9"/>
      <c r="GF115" s="9"/>
      <c r="GG115" s="9"/>
      <c r="GH115" s="9"/>
      <c r="GI115" s="9"/>
      <c r="GJ115" s="9"/>
      <c r="GK115" s="9"/>
      <c r="GL115" s="9"/>
      <c r="GM115" s="9"/>
      <c r="GN115" s="9"/>
      <c r="GO115" s="9"/>
      <c r="GP115" s="9"/>
      <c r="GQ115" s="9"/>
      <c r="GR115" s="9"/>
      <c r="GS115" s="9"/>
      <c r="GT115" s="9"/>
    </row>
    <row r="116" spans="1:202" s="29" customFormat="1" ht="18" customHeight="1">
      <c r="A116" s="17"/>
      <c r="B116" s="17" t="s">
        <v>119</v>
      </c>
      <c r="C116" s="17"/>
      <c r="D116" s="17"/>
      <c r="E116" s="17"/>
      <c r="F116" s="17"/>
      <c r="G116" s="133"/>
      <c r="H116" s="89">
        <f>H115</f>
        <v>0</v>
      </c>
      <c r="J116" s="9"/>
      <c r="K116" s="9"/>
      <c r="L116" s="9"/>
      <c r="M116" s="9"/>
      <c r="N116" s="9"/>
      <c r="O116" s="9"/>
      <c r="P116" s="9"/>
      <c r="Q116" s="9"/>
      <c r="R116" s="9"/>
      <c r="S116" s="9"/>
      <c r="T116" s="9"/>
      <c r="U116" s="9"/>
      <c r="V116" s="9"/>
      <c r="W116" s="9"/>
      <c r="X116" s="9"/>
      <c r="Y116" s="9"/>
      <c r="Z116" s="9"/>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c r="BA116" s="9"/>
      <c r="BB116" s="9"/>
      <c r="BC116" s="9"/>
      <c r="BD116" s="9"/>
      <c r="BE116" s="9"/>
      <c r="BF116" s="9"/>
      <c r="BG116" s="9"/>
      <c r="BH116" s="9"/>
      <c r="BI116" s="9"/>
      <c r="BJ116" s="9"/>
      <c r="BK116" s="9"/>
      <c r="BL116" s="9"/>
      <c r="BM116" s="9"/>
      <c r="BN116" s="9"/>
      <c r="BO116" s="9"/>
      <c r="BP116" s="9"/>
      <c r="BQ116" s="9"/>
      <c r="BR116" s="9"/>
      <c r="BS116" s="9"/>
      <c r="BT116" s="9"/>
      <c r="BU116" s="9"/>
      <c r="BV116" s="9"/>
      <c r="BW116" s="9"/>
      <c r="BX116" s="9"/>
      <c r="BY116" s="9"/>
      <c r="BZ116" s="9"/>
      <c r="CA116" s="9"/>
      <c r="CB116" s="9"/>
      <c r="CC116" s="9"/>
      <c r="CD116" s="9"/>
      <c r="CE116" s="9"/>
      <c r="CF116" s="9"/>
      <c r="CG116" s="9"/>
      <c r="CH116" s="9"/>
      <c r="CI116" s="9"/>
      <c r="CJ116" s="9"/>
      <c r="CK116" s="9"/>
      <c r="CL116" s="9"/>
      <c r="CM116" s="9"/>
      <c r="CN116" s="9"/>
      <c r="CO116" s="9"/>
      <c r="CP116" s="9"/>
      <c r="CQ116" s="9"/>
      <c r="CR116" s="9"/>
      <c r="CS116" s="9"/>
      <c r="CT116" s="9"/>
      <c r="CU116" s="9"/>
      <c r="CV116" s="9"/>
      <c r="CW116" s="9"/>
      <c r="CX116" s="9"/>
      <c r="CY116" s="9"/>
      <c r="CZ116" s="9"/>
      <c r="DA116" s="9"/>
      <c r="DB116" s="9"/>
      <c r="DC116" s="9"/>
      <c r="DD116" s="9"/>
      <c r="DE116" s="9"/>
      <c r="DF116" s="9"/>
      <c r="DG116" s="9"/>
      <c r="DH116" s="9"/>
      <c r="DI116" s="9"/>
      <c r="DJ116" s="9"/>
      <c r="DK116" s="9"/>
      <c r="DL116" s="9"/>
      <c r="DM116" s="9"/>
      <c r="DN116" s="9"/>
      <c r="DO116" s="9"/>
      <c r="DP116" s="9"/>
      <c r="DQ116" s="9"/>
      <c r="DR116" s="9"/>
      <c r="DS116" s="9"/>
      <c r="DT116" s="9"/>
      <c r="DU116" s="9"/>
      <c r="DV116" s="9"/>
      <c r="DW116" s="9"/>
      <c r="DX116" s="9"/>
      <c r="DY116" s="9"/>
      <c r="DZ116" s="9"/>
      <c r="EA116" s="9"/>
      <c r="EB116" s="9"/>
      <c r="EC116" s="9"/>
      <c r="ED116" s="9"/>
      <c r="EE116" s="9"/>
      <c r="EF116" s="9"/>
      <c r="EG116" s="9"/>
      <c r="EH116" s="9"/>
      <c r="EI116" s="9"/>
      <c r="EJ116" s="9"/>
      <c r="EK116" s="9"/>
      <c r="EL116" s="9"/>
      <c r="EM116" s="9"/>
      <c r="EN116" s="9"/>
      <c r="EO116" s="9"/>
      <c r="EP116" s="9"/>
      <c r="EQ116" s="9"/>
      <c r="ER116" s="9"/>
      <c r="ES116" s="9"/>
      <c r="ET116" s="9"/>
      <c r="EU116" s="9"/>
      <c r="EV116" s="9"/>
      <c r="EW116" s="9"/>
      <c r="EX116" s="9"/>
      <c r="EY116" s="9"/>
      <c r="EZ116" s="9"/>
      <c r="FA116" s="9"/>
      <c r="FB116" s="9"/>
      <c r="FC116" s="9"/>
      <c r="FD116" s="9"/>
      <c r="FE116" s="9"/>
      <c r="FF116" s="9"/>
      <c r="FG116" s="9"/>
      <c r="FH116" s="9"/>
      <c r="FI116" s="9"/>
      <c r="FJ116" s="9"/>
      <c r="FK116" s="9"/>
      <c r="FL116" s="9"/>
      <c r="FM116" s="9"/>
      <c r="FN116" s="9"/>
      <c r="FO116" s="9"/>
      <c r="FP116" s="9"/>
      <c r="FQ116" s="9"/>
      <c r="FR116" s="9"/>
      <c r="FS116" s="9"/>
      <c r="FT116" s="9"/>
      <c r="FU116" s="9"/>
      <c r="FV116" s="9"/>
      <c r="FW116" s="9"/>
      <c r="FX116" s="9"/>
      <c r="FY116" s="9"/>
      <c r="FZ116" s="9"/>
      <c r="GA116" s="9"/>
      <c r="GB116" s="9"/>
      <c r="GC116" s="9"/>
      <c r="GD116" s="9"/>
      <c r="GE116" s="9"/>
      <c r="GF116" s="9"/>
      <c r="GG116" s="9"/>
      <c r="GH116" s="9"/>
      <c r="GI116" s="9"/>
      <c r="GJ116" s="9"/>
      <c r="GK116" s="9"/>
      <c r="GL116" s="9"/>
      <c r="GM116" s="9"/>
      <c r="GN116" s="9"/>
      <c r="GO116" s="9"/>
      <c r="GP116" s="9"/>
      <c r="GQ116" s="9"/>
      <c r="GR116" s="9"/>
      <c r="GS116" s="9"/>
      <c r="GT116" s="9"/>
    </row>
    <row r="117" spans="1:202" s="29" customFormat="1">
      <c r="A117" s="71"/>
      <c r="B117" s="38"/>
      <c r="C117" s="38"/>
      <c r="D117" s="38"/>
      <c r="E117" s="53"/>
      <c r="F117" s="50"/>
      <c r="G117" s="132"/>
      <c r="H117" s="33"/>
      <c r="J117" s="9"/>
      <c r="K117" s="9"/>
      <c r="L117" s="9"/>
      <c r="M117" s="9"/>
      <c r="N117" s="9"/>
      <c r="O117" s="9"/>
      <c r="P117" s="9"/>
      <c r="Q117" s="9"/>
      <c r="R117" s="9"/>
      <c r="S117" s="9"/>
      <c r="T117" s="9"/>
      <c r="U117" s="9"/>
      <c r="V117" s="9"/>
      <c r="W117" s="9"/>
      <c r="X117" s="9"/>
      <c r="Y117" s="9"/>
      <c r="Z117" s="9"/>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c r="BA117" s="9"/>
      <c r="BB117" s="9"/>
      <c r="BC117" s="9"/>
      <c r="BD117" s="9"/>
      <c r="BE117" s="9"/>
      <c r="BF117" s="9"/>
      <c r="BG117" s="9"/>
      <c r="BH117" s="9"/>
      <c r="BI117" s="9"/>
      <c r="BJ117" s="9"/>
      <c r="BK117" s="9"/>
      <c r="BL117" s="9"/>
      <c r="BM117" s="9"/>
      <c r="BN117" s="9"/>
      <c r="BO117" s="9"/>
      <c r="BP117" s="9"/>
      <c r="BQ117" s="9"/>
      <c r="BR117" s="9"/>
      <c r="BS117" s="9"/>
      <c r="BT117" s="9"/>
      <c r="BU117" s="9"/>
      <c r="BV117" s="9"/>
      <c r="BW117" s="9"/>
      <c r="BX117" s="9"/>
      <c r="BY117" s="9"/>
      <c r="BZ117" s="9"/>
      <c r="CA117" s="9"/>
      <c r="CB117" s="9"/>
      <c r="CC117" s="9"/>
      <c r="CD117" s="9"/>
      <c r="CE117" s="9"/>
      <c r="CF117" s="9"/>
      <c r="CG117" s="9"/>
      <c r="CH117" s="9"/>
      <c r="CI117" s="9"/>
      <c r="CJ117" s="9"/>
      <c r="CK117" s="9"/>
      <c r="CL117" s="9"/>
      <c r="CM117" s="9"/>
      <c r="CN117" s="9"/>
      <c r="CO117" s="9"/>
      <c r="CP117" s="9"/>
      <c r="CQ117" s="9"/>
      <c r="CR117" s="9"/>
      <c r="CS117" s="9"/>
      <c r="CT117" s="9"/>
      <c r="CU117" s="9"/>
      <c r="CV117" s="9"/>
      <c r="CW117" s="9"/>
      <c r="CX117" s="9"/>
      <c r="CY117" s="9"/>
      <c r="CZ117" s="9"/>
      <c r="DA117" s="9"/>
      <c r="DB117" s="9"/>
      <c r="DC117" s="9"/>
      <c r="DD117" s="9"/>
      <c r="DE117" s="9"/>
      <c r="DF117" s="9"/>
      <c r="DG117" s="9"/>
      <c r="DH117" s="9"/>
      <c r="DI117" s="9"/>
      <c r="DJ117" s="9"/>
      <c r="DK117" s="9"/>
      <c r="DL117" s="9"/>
      <c r="DM117" s="9"/>
      <c r="DN117" s="9"/>
      <c r="DO117" s="9"/>
      <c r="DP117" s="9"/>
      <c r="DQ117" s="9"/>
      <c r="DR117" s="9"/>
      <c r="DS117" s="9"/>
      <c r="DT117" s="9"/>
      <c r="DU117" s="9"/>
      <c r="DV117" s="9"/>
      <c r="DW117" s="9"/>
      <c r="DX117" s="9"/>
      <c r="DY117" s="9"/>
      <c r="DZ117" s="9"/>
      <c r="EA117" s="9"/>
      <c r="EB117" s="9"/>
      <c r="EC117" s="9"/>
      <c r="ED117" s="9"/>
      <c r="EE117" s="9"/>
      <c r="EF117" s="9"/>
      <c r="EG117" s="9"/>
      <c r="EH117" s="9"/>
      <c r="EI117" s="9"/>
      <c r="EJ117" s="9"/>
      <c r="EK117" s="9"/>
      <c r="EL117" s="9"/>
      <c r="EM117" s="9"/>
      <c r="EN117" s="9"/>
      <c r="EO117" s="9"/>
      <c r="EP117" s="9"/>
      <c r="EQ117" s="9"/>
      <c r="ER117" s="9"/>
      <c r="ES117" s="9"/>
      <c r="ET117" s="9"/>
      <c r="EU117" s="9"/>
      <c r="EV117" s="9"/>
      <c r="EW117" s="9"/>
      <c r="EX117" s="9"/>
      <c r="EY117" s="9"/>
      <c r="EZ117" s="9"/>
      <c r="FA117" s="9"/>
      <c r="FB117" s="9"/>
      <c r="FC117" s="9"/>
      <c r="FD117" s="9"/>
      <c r="FE117" s="9"/>
      <c r="FF117" s="9"/>
      <c r="FG117" s="9"/>
      <c r="FH117" s="9"/>
      <c r="FI117" s="9"/>
      <c r="FJ117" s="9"/>
      <c r="FK117" s="9"/>
      <c r="FL117" s="9"/>
      <c r="FM117" s="9"/>
      <c r="FN117" s="9"/>
      <c r="FO117" s="9"/>
      <c r="FP117" s="9"/>
      <c r="FQ117" s="9"/>
      <c r="FR117" s="9"/>
      <c r="FS117" s="9"/>
      <c r="FT117" s="9"/>
      <c r="FU117" s="9"/>
      <c r="FV117" s="9"/>
      <c r="FW117" s="9"/>
      <c r="FX117" s="9"/>
      <c r="FY117" s="9"/>
      <c r="FZ117" s="9"/>
      <c r="GA117" s="9"/>
      <c r="GB117" s="9"/>
      <c r="GC117" s="9"/>
      <c r="GD117" s="9"/>
      <c r="GE117" s="9"/>
      <c r="GF117" s="9"/>
      <c r="GG117" s="9"/>
      <c r="GH117" s="9"/>
      <c r="GI117" s="9"/>
      <c r="GJ117" s="9"/>
      <c r="GK117" s="9"/>
      <c r="GL117" s="9"/>
      <c r="GM117" s="9"/>
      <c r="GN117" s="9"/>
      <c r="GO117" s="9"/>
      <c r="GP117" s="9"/>
      <c r="GQ117" s="9"/>
      <c r="GR117" s="9"/>
      <c r="GS117" s="9"/>
      <c r="GT117" s="9"/>
    </row>
    <row r="118" spans="1:202" s="29" customFormat="1" ht="30" customHeight="1">
      <c r="A118" s="97"/>
      <c r="B118" s="180" t="s">
        <v>120</v>
      </c>
      <c r="C118" s="181"/>
      <c r="D118" s="101"/>
      <c r="E118" s="100"/>
      <c r="F118" s="102"/>
      <c r="G118" s="135"/>
      <c r="H118" s="96"/>
      <c r="J118" s="9"/>
      <c r="K118" s="9"/>
      <c r="L118" s="9"/>
      <c r="M118" s="9"/>
      <c r="N118" s="9"/>
      <c r="O118" s="9"/>
      <c r="P118" s="9"/>
      <c r="Q118" s="9"/>
      <c r="R118" s="9"/>
      <c r="S118" s="9"/>
      <c r="T118" s="9"/>
      <c r="U118" s="9"/>
      <c r="V118" s="9"/>
      <c r="W118" s="9"/>
      <c r="X118" s="9"/>
      <c r="Y118" s="9"/>
      <c r="Z118" s="9"/>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c r="BA118" s="9"/>
      <c r="BB118" s="9"/>
      <c r="BC118" s="9"/>
      <c r="BD118" s="9"/>
      <c r="BE118" s="9"/>
      <c r="BF118" s="9"/>
      <c r="BG118" s="9"/>
      <c r="BH118" s="9"/>
      <c r="BI118" s="9"/>
      <c r="BJ118" s="9"/>
      <c r="BK118" s="9"/>
      <c r="BL118" s="9"/>
      <c r="BM118" s="9"/>
      <c r="BN118" s="9"/>
      <c r="BO118" s="9"/>
      <c r="BP118" s="9"/>
      <c r="BQ118" s="9"/>
      <c r="BR118" s="9"/>
      <c r="BS118" s="9"/>
      <c r="BT118" s="9"/>
      <c r="BU118" s="9"/>
      <c r="BV118" s="9"/>
      <c r="BW118" s="9"/>
      <c r="BX118" s="9"/>
      <c r="BY118" s="9"/>
      <c r="BZ118" s="9"/>
      <c r="CA118" s="9"/>
      <c r="CB118" s="9"/>
      <c r="CC118" s="9"/>
      <c r="CD118" s="9"/>
      <c r="CE118" s="9"/>
      <c r="CF118" s="9"/>
      <c r="CG118" s="9"/>
      <c r="CH118" s="9"/>
      <c r="CI118" s="9"/>
      <c r="CJ118" s="9"/>
      <c r="CK118" s="9"/>
      <c r="CL118" s="9"/>
      <c r="CM118" s="9"/>
      <c r="CN118" s="9"/>
      <c r="CO118" s="9"/>
      <c r="CP118" s="9"/>
      <c r="CQ118" s="9"/>
      <c r="CR118" s="9"/>
      <c r="CS118" s="9"/>
      <c r="CT118" s="9"/>
      <c r="CU118" s="9"/>
      <c r="CV118" s="9"/>
      <c r="CW118" s="9"/>
      <c r="CX118" s="9"/>
      <c r="CY118" s="9"/>
      <c r="CZ118" s="9"/>
      <c r="DA118" s="9"/>
      <c r="DB118" s="9"/>
      <c r="DC118" s="9"/>
      <c r="DD118" s="9"/>
      <c r="DE118" s="9"/>
      <c r="DF118" s="9"/>
      <c r="DG118" s="9"/>
      <c r="DH118" s="9"/>
      <c r="DI118" s="9"/>
      <c r="DJ118" s="9"/>
      <c r="DK118" s="9"/>
      <c r="DL118" s="9"/>
      <c r="DM118" s="9"/>
      <c r="DN118" s="9"/>
      <c r="DO118" s="9"/>
      <c r="DP118" s="9"/>
      <c r="DQ118" s="9"/>
      <c r="DR118" s="9"/>
      <c r="DS118" s="9"/>
      <c r="DT118" s="9"/>
      <c r="DU118" s="9"/>
      <c r="DV118" s="9"/>
      <c r="DW118" s="9"/>
      <c r="DX118" s="9"/>
      <c r="DY118" s="9"/>
      <c r="DZ118" s="9"/>
      <c r="EA118" s="9"/>
      <c r="EB118" s="9"/>
      <c r="EC118" s="9"/>
      <c r="ED118" s="9"/>
      <c r="EE118" s="9"/>
      <c r="EF118" s="9"/>
      <c r="EG118" s="9"/>
      <c r="EH118" s="9"/>
      <c r="EI118" s="9"/>
      <c r="EJ118" s="9"/>
      <c r="EK118" s="9"/>
      <c r="EL118" s="9"/>
      <c r="EM118" s="9"/>
      <c r="EN118" s="9"/>
      <c r="EO118" s="9"/>
      <c r="EP118" s="9"/>
      <c r="EQ118" s="9"/>
      <c r="ER118" s="9"/>
      <c r="ES118" s="9"/>
      <c r="ET118" s="9"/>
      <c r="EU118" s="9"/>
      <c r="EV118" s="9"/>
      <c r="EW118" s="9"/>
      <c r="EX118" s="9"/>
      <c r="EY118" s="9"/>
      <c r="EZ118" s="9"/>
      <c r="FA118" s="9"/>
      <c r="FB118" s="9"/>
      <c r="FC118" s="9"/>
      <c r="FD118" s="9"/>
      <c r="FE118" s="9"/>
      <c r="FF118" s="9"/>
      <c r="FG118" s="9"/>
      <c r="FH118" s="9"/>
      <c r="FI118" s="9"/>
      <c r="FJ118" s="9"/>
      <c r="FK118" s="9"/>
      <c r="FL118" s="9"/>
      <c r="FM118" s="9"/>
      <c r="FN118" s="9"/>
      <c r="FO118" s="9"/>
      <c r="FP118" s="9"/>
      <c r="FQ118" s="9"/>
      <c r="FR118" s="9"/>
      <c r="FS118" s="9"/>
      <c r="FT118" s="9"/>
      <c r="FU118" s="9"/>
      <c r="FV118" s="9"/>
      <c r="FW118" s="9"/>
      <c r="FX118" s="9"/>
      <c r="FY118" s="9"/>
      <c r="FZ118" s="9"/>
      <c r="GA118" s="9"/>
      <c r="GB118" s="9"/>
      <c r="GC118" s="9"/>
      <c r="GD118" s="9"/>
      <c r="GE118" s="9"/>
      <c r="GF118" s="9"/>
      <c r="GG118" s="9"/>
      <c r="GH118" s="9"/>
      <c r="GI118" s="9"/>
      <c r="GJ118" s="9"/>
      <c r="GK118" s="9"/>
      <c r="GL118" s="9"/>
      <c r="GM118" s="9"/>
      <c r="GN118" s="9"/>
      <c r="GO118" s="9"/>
      <c r="GP118" s="9"/>
      <c r="GQ118" s="9"/>
      <c r="GR118" s="9"/>
      <c r="GS118" s="9"/>
      <c r="GT118" s="9"/>
    </row>
    <row r="119" spans="1:202" s="35" customFormat="1" ht="51" customHeight="1">
      <c r="A119" s="74" t="s">
        <v>148</v>
      </c>
      <c r="B119" s="41" t="s">
        <v>61</v>
      </c>
      <c r="C119" s="41"/>
      <c r="D119" s="139"/>
      <c r="E119" s="99" t="s">
        <v>1</v>
      </c>
      <c r="F119" s="50">
        <v>1</v>
      </c>
      <c r="G119" s="132"/>
      <c r="H119" s="33">
        <f>F119*G119</f>
        <v>0</v>
      </c>
      <c r="J119" s="51"/>
      <c r="K119" s="52"/>
      <c r="L119" s="9"/>
      <c r="M119" s="9"/>
      <c r="N119" s="9"/>
      <c r="O119" s="9"/>
      <c r="P119" s="9"/>
      <c r="Q119" s="9"/>
      <c r="R119" s="9"/>
      <c r="S119" s="9"/>
      <c r="T119" s="37"/>
      <c r="U119" s="37"/>
      <c r="V119" s="37"/>
      <c r="W119" s="37"/>
      <c r="X119" s="37"/>
      <c r="Y119" s="37"/>
      <c r="Z119" s="37"/>
      <c r="AA119" s="37"/>
      <c r="AB119" s="37"/>
      <c r="AC119" s="37"/>
      <c r="AD119" s="37"/>
      <c r="AE119" s="37"/>
      <c r="AF119" s="37"/>
      <c r="AG119" s="37"/>
      <c r="AH119" s="37"/>
      <c r="AI119" s="37"/>
      <c r="AJ119" s="37"/>
      <c r="AK119" s="37"/>
      <c r="AL119" s="37"/>
      <c r="AM119" s="37"/>
      <c r="AN119" s="37"/>
      <c r="AO119" s="37"/>
      <c r="AP119" s="37"/>
      <c r="AQ119" s="37"/>
      <c r="AR119" s="37"/>
      <c r="AS119" s="37"/>
      <c r="AT119" s="37"/>
      <c r="AU119" s="37"/>
      <c r="AV119" s="37"/>
      <c r="AW119" s="37"/>
      <c r="AX119" s="37"/>
      <c r="AY119" s="37"/>
      <c r="AZ119" s="37"/>
      <c r="BA119" s="37"/>
      <c r="BB119" s="37"/>
      <c r="BC119" s="37"/>
      <c r="BD119" s="37"/>
      <c r="BE119" s="37"/>
      <c r="BF119" s="37"/>
      <c r="BG119" s="37"/>
      <c r="BH119" s="37"/>
      <c r="BI119" s="37"/>
      <c r="BJ119" s="37"/>
      <c r="BK119" s="37"/>
      <c r="BL119" s="37"/>
      <c r="BM119" s="37"/>
      <c r="BN119" s="37"/>
      <c r="BO119" s="37"/>
      <c r="BP119" s="37"/>
      <c r="BQ119" s="37"/>
      <c r="BR119" s="37"/>
      <c r="BS119" s="37"/>
      <c r="BT119" s="37"/>
      <c r="BU119" s="37"/>
      <c r="BV119" s="37"/>
      <c r="BW119" s="37"/>
      <c r="BX119" s="37"/>
      <c r="BY119" s="37"/>
      <c r="BZ119" s="37"/>
      <c r="CA119" s="37"/>
      <c r="CB119" s="37"/>
      <c r="CC119" s="37"/>
      <c r="CD119" s="37"/>
      <c r="CE119" s="37"/>
      <c r="CF119" s="37"/>
      <c r="CG119" s="37"/>
      <c r="CH119" s="37"/>
      <c r="CI119" s="37"/>
      <c r="CJ119" s="37"/>
      <c r="CK119" s="37"/>
      <c r="CL119" s="37"/>
      <c r="CM119" s="37"/>
      <c r="CN119" s="37"/>
      <c r="CO119" s="37"/>
      <c r="CP119" s="37"/>
      <c r="CQ119" s="37"/>
      <c r="CR119" s="37"/>
      <c r="CS119" s="37"/>
      <c r="CT119" s="37"/>
      <c r="CU119" s="37"/>
      <c r="CV119" s="37"/>
      <c r="CW119" s="37"/>
      <c r="CX119" s="37"/>
      <c r="CY119" s="37"/>
      <c r="CZ119" s="37"/>
      <c r="DA119" s="37"/>
      <c r="DB119" s="37"/>
      <c r="DC119" s="37"/>
      <c r="DD119" s="37"/>
      <c r="DE119" s="37"/>
      <c r="DF119" s="37"/>
      <c r="DG119" s="37"/>
      <c r="DH119" s="37"/>
      <c r="DI119" s="37"/>
      <c r="DJ119" s="37"/>
      <c r="DK119" s="37"/>
      <c r="DL119" s="37"/>
      <c r="DM119" s="37"/>
      <c r="DN119" s="37"/>
      <c r="DO119" s="37"/>
      <c r="DP119" s="37"/>
      <c r="DQ119" s="37"/>
      <c r="DR119" s="37"/>
      <c r="DS119" s="37"/>
      <c r="DT119" s="37"/>
      <c r="DU119" s="37"/>
      <c r="DV119" s="37"/>
      <c r="DW119" s="37"/>
      <c r="DX119" s="37"/>
      <c r="DY119" s="37"/>
      <c r="DZ119" s="37"/>
      <c r="EA119" s="37"/>
      <c r="EB119" s="37"/>
      <c r="EC119" s="37"/>
      <c r="ED119" s="37"/>
      <c r="EE119" s="37"/>
      <c r="EF119" s="37"/>
      <c r="EG119" s="37"/>
      <c r="EH119" s="37"/>
      <c r="EI119" s="37"/>
      <c r="EJ119" s="37"/>
      <c r="EK119" s="37"/>
      <c r="EL119" s="37"/>
      <c r="EM119" s="37"/>
      <c r="EN119" s="37"/>
      <c r="EO119" s="37"/>
      <c r="EP119" s="37"/>
      <c r="EQ119" s="37"/>
      <c r="ER119" s="37"/>
      <c r="ES119" s="37"/>
      <c r="ET119" s="37"/>
      <c r="EU119" s="37"/>
      <c r="EV119" s="37"/>
      <c r="EW119" s="37"/>
      <c r="EX119" s="37"/>
      <c r="EY119" s="37"/>
      <c r="EZ119" s="37"/>
      <c r="FA119" s="37"/>
      <c r="FB119" s="37"/>
      <c r="FC119" s="37"/>
      <c r="FD119" s="37"/>
      <c r="FE119" s="37"/>
      <c r="FF119" s="37"/>
      <c r="FG119" s="37"/>
      <c r="FH119" s="37"/>
      <c r="FI119" s="37"/>
      <c r="FJ119" s="37"/>
      <c r="FK119" s="37"/>
      <c r="FL119" s="37"/>
      <c r="FM119" s="37"/>
      <c r="FN119" s="37"/>
      <c r="FO119" s="37"/>
      <c r="FP119" s="37"/>
      <c r="FQ119" s="37"/>
      <c r="FR119" s="37"/>
      <c r="FS119" s="37"/>
      <c r="FT119" s="37"/>
      <c r="FU119" s="37"/>
      <c r="FV119" s="37"/>
      <c r="FW119" s="37"/>
      <c r="FX119" s="37"/>
      <c r="FY119" s="37"/>
      <c r="FZ119" s="37"/>
      <c r="GA119" s="37"/>
      <c r="GB119" s="37"/>
      <c r="GC119" s="37"/>
      <c r="GD119" s="37"/>
      <c r="GE119" s="37"/>
      <c r="GF119" s="37"/>
    </row>
    <row r="120" spans="1:202" s="35" customFormat="1">
      <c r="A120" s="74"/>
      <c r="B120" s="75"/>
      <c r="C120" s="75"/>
      <c r="D120" s="148"/>
      <c r="E120" s="31"/>
      <c r="F120" s="50"/>
      <c r="G120" s="132"/>
      <c r="H120" s="33"/>
      <c r="J120" s="51"/>
      <c r="K120" s="52"/>
      <c r="L120" s="9"/>
      <c r="M120" s="9"/>
      <c r="N120" s="9"/>
      <c r="O120" s="9"/>
      <c r="P120" s="9"/>
      <c r="Q120" s="9"/>
      <c r="R120" s="9"/>
      <c r="S120" s="9"/>
      <c r="T120" s="37"/>
      <c r="U120" s="37"/>
      <c r="V120" s="37"/>
      <c r="W120" s="37"/>
      <c r="X120" s="37"/>
      <c r="Y120" s="37"/>
      <c r="Z120" s="37"/>
      <c r="AA120" s="37"/>
      <c r="AB120" s="37"/>
      <c r="AC120" s="37"/>
      <c r="AD120" s="37"/>
      <c r="AE120" s="37"/>
      <c r="AF120" s="37"/>
      <c r="AG120" s="37"/>
      <c r="AH120" s="37"/>
      <c r="AI120" s="37"/>
      <c r="AJ120" s="37"/>
      <c r="AK120" s="37"/>
      <c r="AL120" s="37"/>
      <c r="AM120" s="37"/>
      <c r="AN120" s="37"/>
      <c r="AO120" s="37"/>
      <c r="AP120" s="37"/>
      <c r="AQ120" s="37"/>
      <c r="AR120" s="37"/>
      <c r="AS120" s="37"/>
      <c r="AT120" s="37"/>
      <c r="AU120" s="37"/>
      <c r="AV120" s="37"/>
      <c r="AW120" s="37"/>
      <c r="AX120" s="37"/>
      <c r="AY120" s="37"/>
      <c r="AZ120" s="37"/>
      <c r="BA120" s="37"/>
      <c r="BB120" s="37"/>
      <c r="BC120" s="37"/>
      <c r="BD120" s="37"/>
      <c r="BE120" s="37"/>
      <c r="BF120" s="37"/>
      <c r="BG120" s="37"/>
      <c r="BH120" s="37"/>
      <c r="BI120" s="37"/>
      <c r="BJ120" s="37"/>
      <c r="BK120" s="37"/>
      <c r="BL120" s="37"/>
      <c r="BM120" s="37"/>
      <c r="BN120" s="37"/>
      <c r="BO120" s="37"/>
      <c r="BP120" s="37"/>
      <c r="BQ120" s="37"/>
      <c r="BR120" s="37"/>
      <c r="BS120" s="37"/>
      <c r="BT120" s="37"/>
      <c r="BU120" s="37"/>
      <c r="BV120" s="37"/>
      <c r="BW120" s="37"/>
      <c r="BX120" s="37"/>
      <c r="BY120" s="37"/>
      <c r="BZ120" s="37"/>
      <c r="CA120" s="37"/>
      <c r="CB120" s="37"/>
      <c r="CC120" s="37"/>
      <c r="CD120" s="37"/>
      <c r="CE120" s="37"/>
      <c r="CF120" s="37"/>
      <c r="CG120" s="37"/>
      <c r="CH120" s="37"/>
      <c r="CI120" s="37"/>
      <c r="CJ120" s="37"/>
      <c r="CK120" s="37"/>
      <c r="CL120" s="37"/>
      <c r="CM120" s="37"/>
      <c r="CN120" s="37"/>
      <c r="CO120" s="37"/>
      <c r="CP120" s="37"/>
      <c r="CQ120" s="37"/>
      <c r="CR120" s="37"/>
      <c r="CS120" s="37"/>
      <c r="CT120" s="37"/>
      <c r="CU120" s="37"/>
      <c r="CV120" s="37"/>
      <c r="CW120" s="37"/>
      <c r="CX120" s="37"/>
      <c r="CY120" s="37"/>
      <c r="CZ120" s="37"/>
      <c r="DA120" s="37"/>
      <c r="DB120" s="37"/>
      <c r="DC120" s="37"/>
      <c r="DD120" s="37"/>
      <c r="DE120" s="37"/>
      <c r="DF120" s="37"/>
      <c r="DG120" s="37"/>
      <c r="DH120" s="37"/>
      <c r="DI120" s="37"/>
      <c r="DJ120" s="37"/>
      <c r="DK120" s="37"/>
      <c r="DL120" s="37"/>
      <c r="DM120" s="37"/>
      <c r="DN120" s="37"/>
      <c r="DO120" s="37"/>
      <c r="DP120" s="37"/>
      <c r="DQ120" s="37"/>
      <c r="DR120" s="37"/>
      <c r="DS120" s="37"/>
      <c r="DT120" s="37"/>
      <c r="DU120" s="37"/>
      <c r="DV120" s="37"/>
      <c r="DW120" s="37"/>
      <c r="DX120" s="37"/>
      <c r="DY120" s="37"/>
      <c r="DZ120" s="37"/>
      <c r="EA120" s="37"/>
      <c r="EB120" s="37"/>
      <c r="EC120" s="37"/>
      <c r="ED120" s="37"/>
      <c r="EE120" s="37"/>
      <c r="EF120" s="37"/>
      <c r="EG120" s="37"/>
      <c r="EH120" s="37"/>
      <c r="EI120" s="37"/>
      <c r="EJ120" s="37"/>
      <c r="EK120" s="37"/>
      <c r="EL120" s="37"/>
      <c r="EM120" s="37"/>
      <c r="EN120" s="37"/>
      <c r="EO120" s="37"/>
      <c r="EP120" s="37"/>
      <c r="EQ120" s="37"/>
      <c r="ER120" s="37"/>
      <c r="ES120" s="37"/>
      <c r="ET120" s="37"/>
      <c r="EU120" s="37"/>
      <c r="EV120" s="37"/>
      <c r="EW120" s="37"/>
      <c r="EX120" s="37"/>
      <c r="EY120" s="37"/>
      <c r="EZ120" s="37"/>
      <c r="FA120" s="37"/>
      <c r="FB120" s="37"/>
      <c r="FC120" s="37"/>
      <c r="FD120" s="37"/>
      <c r="FE120" s="37"/>
      <c r="FF120" s="37"/>
      <c r="FG120" s="37"/>
      <c r="FH120" s="37"/>
      <c r="FI120" s="37"/>
      <c r="FJ120" s="37"/>
      <c r="FK120" s="37"/>
      <c r="FL120" s="37"/>
      <c r="FM120" s="37"/>
      <c r="FN120" s="37"/>
      <c r="FO120" s="37"/>
      <c r="FP120" s="37"/>
      <c r="FQ120" s="37"/>
      <c r="FR120" s="37"/>
      <c r="FS120" s="37"/>
      <c r="FT120" s="37"/>
      <c r="FU120" s="37"/>
      <c r="FV120" s="37"/>
      <c r="FW120" s="37"/>
      <c r="FX120" s="37"/>
      <c r="FY120" s="37"/>
      <c r="FZ120" s="37"/>
      <c r="GA120" s="37"/>
      <c r="GB120" s="37"/>
      <c r="GC120" s="37"/>
      <c r="GD120" s="37"/>
      <c r="GE120" s="37"/>
      <c r="GF120" s="37"/>
    </row>
    <row r="121" spans="1:202" s="35" customFormat="1" ht="41.25" customHeight="1">
      <c r="A121" s="74" t="s">
        <v>93</v>
      </c>
      <c r="B121" s="75" t="s">
        <v>62</v>
      </c>
      <c r="C121" s="75"/>
      <c r="D121" s="139"/>
      <c r="E121" s="99" t="s">
        <v>1</v>
      </c>
      <c r="F121" s="50">
        <v>1</v>
      </c>
      <c r="G121" s="132"/>
      <c r="H121" s="33">
        <f>F121*G121</f>
        <v>0</v>
      </c>
      <c r="J121" s="51"/>
      <c r="K121" s="52"/>
      <c r="L121" s="9"/>
      <c r="M121" s="9"/>
      <c r="N121" s="9"/>
      <c r="O121" s="9"/>
      <c r="P121" s="9"/>
      <c r="Q121" s="9"/>
      <c r="R121" s="9"/>
      <c r="S121" s="9"/>
      <c r="T121" s="37"/>
      <c r="U121" s="37"/>
      <c r="V121" s="37"/>
      <c r="W121" s="37"/>
      <c r="X121" s="37"/>
      <c r="Y121" s="37"/>
      <c r="Z121" s="37"/>
      <c r="AA121" s="37"/>
      <c r="AB121" s="37"/>
      <c r="AC121" s="37"/>
      <c r="AD121" s="37"/>
      <c r="AE121" s="37"/>
      <c r="AF121" s="37"/>
      <c r="AG121" s="37"/>
      <c r="AH121" s="37"/>
      <c r="AI121" s="37"/>
      <c r="AJ121" s="37"/>
      <c r="AK121" s="37"/>
      <c r="AL121" s="37"/>
      <c r="AM121" s="37"/>
      <c r="AN121" s="37"/>
      <c r="AO121" s="37"/>
      <c r="AP121" s="37"/>
      <c r="AQ121" s="37"/>
      <c r="AR121" s="37"/>
      <c r="AS121" s="37"/>
      <c r="AT121" s="37"/>
      <c r="AU121" s="37"/>
      <c r="AV121" s="37"/>
      <c r="AW121" s="37"/>
      <c r="AX121" s="37"/>
      <c r="AY121" s="37"/>
      <c r="AZ121" s="37"/>
      <c r="BA121" s="37"/>
      <c r="BB121" s="37"/>
      <c r="BC121" s="37"/>
      <c r="BD121" s="37"/>
      <c r="BE121" s="37"/>
      <c r="BF121" s="37"/>
      <c r="BG121" s="37"/>
      <c r="BH121" s="37"/>
      <c r="BI121" s="37"/>
      <c r="BJ121" s="37"/>
      <c r="BK121" s="37"/>
      <c r="BL121" s="37"/>
      <c r="BM121" s="37"/>
      <c r="BN121" s="37"/>
      <c r="BO121" s="37"/>
      <c r="BP121" s="37"/>
      <c r="BQ121" s="37"/>
      <c r="BR121" s="37"/>
      <c r="BS121" s="37"/>
      <c r="BT121" s="37"/>
      <c r="BU121" s="37"/>
      <c r="BV121" s="37"/>
      <c r="BW121" s="37"/>
      <c r="BX121" s="37"/>
      <c r="BY121" s="37"/>
      <c r="BZ121" s="37"/>
      <c r="CA121" s="37"/>
      <c r="CB121" s="37"/>
      <c r="CC121" s="37"/>
      <c r="CD121" s="37"/>
      <c r="CE121" s="37"/>
      <c r="CF121" s="37"/>
      <c r="CG121" s="37"/>
      <c r="CH121" s="37"/>
      <c r="CI121" s="37"/>
      <c r="CJ121" s="37"/>
      <c r="CK121" s="37"/>
      <c r="CL121" s="37"/>
      <c r="CM121" s="37"/>
      <c r="CN121" s="37"/>
      <c r="CO121" s="37"/>
      <c r="CP121" s="37"/>
      <c r="CQ121" s="37"/>
      <c r="CR121" s="37"/>
      <c r="CS121" s="37"/>
      <c r="CT121" s="37"/>
      <c r="CU121" s="37"/>
      <c r="CV121" s="37"/>
      <c r="CW121" s="37"/>
      <c r="CX121" s="37"/>
      <c r="CY121" s="37"/>
      <c r="CZ121" s="37"/>
      <c r="DA121" s="37"/>
      <c r="DB121" s="37"/>
      <c r="DC121" s="37"/>
      <c r="DD121" s="37"/>
      <c r="DE121" s="37"/>
      <c r="DF121" s="37"/>
      <c r="DG121" s="37"/>
      <c r="DH121" s="37"/>
      <c r="DI121" s="37"/>
      <c r="DJ121" s="37"/>
      <c r="DK121" s="37"/>
      <c r="DL121" s="37"/>
      <c r="DM121" s="37"/>
      <c r="DN121" s="37"/>
      <c r="DO121" s="37"/>
      <c r="DP121" s="37"/>
      <c r="DQ121" s="37"/>
      <c r="DR121" s="37"/>
      <c r="DS121" s="37"/>
      <c r="DT121" s="37"/>
      <c r="DU121" s="37"/>
      <c r="DV121" s="37"/>
      <c r="DW121" s="37"/>
      <c r="DX121" s="37"/>
      <c r="DY121" s="37"/>
      <c r="DZ121" s="37"/>
      <c r="EA121" s="37"/>
      <c r="EB121" s="37"/>
      <c r="EC121" s="37"/>
      <c r="ED121" s="37"/>
      <c r="EE121" s="37"/>
      <c r="EF121" s="37"/>
      <c r="EG121" s="37"/>
      <c r="EH121" s="37"/>
      <c r="EI121" s="37"/>
      <c r="EJ121" s="37"/>
      <c r="EK121" s="37"/>
      <c r="EL121" s="37"/>
      <c r="EM121" s="37"/>
      <c r="EN121" s="37"/>
      <c r="EO121" s="37"/>
      <c r="EP121" s="37"/>
      <c r="EQ121" s="37"/>
      <c r="ER121" s="37"/>
      <c r="ES121" s="37"/>
      <c r="ET121" s="37"/>
      <c r="EU121" s="37"/>
      <c r="EV121" s="37"/>
      <c r="EW121" s="37"/>
      <c r="EX121" s="37"/>
      <c r="EY121" s="37"/>
      <c r="EZ121" s="37"/>
      <c r="FA121" s="37"/>
      <c r="FB121" s="37"/>
      <c r="FC121" s="37"/>
      <c r="FD121" s="37"/>
      <c r="FE121" s="37"/>
      <c r="FF121" s="37"/>
      <c r="FG121" s="37"/>
      <c r="FH121" s="37"/>
      <c r="FI121" s="37"/>
      <c r="FJ121" s="37"/>
      <c r="FK121" s="37"/>
      <c r="FL121" s="37"/>
      <c r="FM121" s="37"/>
      <c r="FN121" s="37"/>
      <c r="FO121" s="37"/>
      <c r="FP121" s="37"/>
      <c r="FQ121" s="37"/>
      <c r="FR121" s="37"/>
      <c r="FS121" s="37"/>
      <c r="FT121" s="37"/>
      <c r="FU121" s="37"/>
      <c r="FV121" s="37"/>
      <c r="FW121" s="37"/>
      <c r="FX121" s="37"/>
      <c r="FY121" s="37"/>
      <c r="FZ121" s="37"/>
      <c r="GA121" s="37"/>
      <c r="GB121" s="37"/>
      <c r="GC121" s="37"/>
      <c r="GD121" s="37"/>
      <c r="GE121" s="37"/>
      <c r="GF121" s="37"/>
    </row>
    <row r="122" spans="1:202" s="35" customFormat="1" ht="21" customHeight="1">
      <c r="A122" s="74"/>
      <c r="B122" s="75"/>
      <c r="C122" s="75"/>
      <c r="D122" s="148"/>
      <c r="E122" s="31"/>
      <c r="F122" s="50"/>
      <c r="G122" s="132"/>
      <c r="H122" s="33"/>
      <c r="J122" s="51"/>
      <c r="K122" s="52"/>
      <c r="L122" s="9"/>
      <c r="M122" s="9"/>
      <c r="N122" s="9"/>
      <c r="O122" s="9"/>
      <c r="P122" s="9"/>
      <c r="Q122" s="9"/>
      <c r="R122" s="9"/>
      <c r="S122" s="9"/>
      <c r="T122" s="37"/>
      <c r="U122" s="37"/>
      <c r="V122" s="37"/>
      <c r="W122" s="37"/>
      <c r="X122" s="37"/>
      <c r="Y122" s="37"/>
      <c r="Z122" s="37"/>
      <c r="AA122" s="37"/>
      <c r="AB122" s="37"/>
      <c r="AC122" s="37"/>
      <c r="AD122" s="37"/>
      <c r="AE122" s="37"/>
      <c r="AF122" s="37"/>
      <c r="AG122" s="37"/>
      <c r="AH122" s="37"/>
      <c r="AI122" s="37"/>
      <c r="AJ122" s="37"/>
      <c r="AK122" s="37"/>
      <c r="AL122" s="37"/>
      <c r="AM122" s="37"/>
      <c r="AN122" s="37"/>
      <c r="AO122" s="37"/>
      <c r="AP122" s="37"/>
      <c r="AQ122" s="37"/>
      <c r="AR122" s="37"/>
      <c r="AS122" s="37"/>
      <c r="AT122" s="37"/>
      <c r="AU122" s="37"/>
      <c r="AV122" s="37"/>
      <c r="AW122" s="37"/>
      <c r="AX122" s="37"/>
      <c r="AY122" s="37"/>
      <c r="AZ122" s="37"/>
      <c r="BA122" s="37"/>
      <c r="BB122" s="37"/>
      <c r="BC122" s="37"/>
      <c r="BD122" s="37"/>
      <c r="BE122" s="37"/>
      <c r="BF122" s="37"/>
      <c r="BG122" s="37"/>
      <c r="BH122" s="37"/>
      <c r="BI122" s="37"/>
      <c r="BJ122" s="37"/>
      <c r="BK122" s="37"/>
      <c r="BL122" s="37"/>
      <c r="BM122" s="37"/>
      <c r="BN122" s="37"/>
      <c r="BO122" s="37"/>
      <c r="BP122" s="37"/>
      <c r="BQ122" s="37"/>
      <c r="BR122" s="37"/>
      <c r="BS122" s="37"/>
      <c r="BT122" s="37"/>
      <c r="BU122" s="37"/>
      <c r="BV122" s="37"/>
      <c r="BW122" s="37"/>
      <c r="BX122" s="37"/>
      <c r="BY122" s="37"/>
      <c r="BZ122" s="37"/>
      <c r="CA122" s="37"/>
      <c r="CB122" s="37"/>
      <c r="CC122" s="37"/>
      <c r="CD122" s="37"/>
      <c r="CE122" s="37"/>
      <c r="CF122" s="37"/>
      <c r="CG122" s="37"/>
      <c r="CH122" s="37"/>
      <c r="CI122" s="37"/>
      <c r="CJ122" s="37"/>
      <c r="CK122" s="37"/>
      <c r="CL122" s="37"/>
      <c r="CM122" s="37"/>
      <c r="CN122" s="37"/>
      <c r="CO122" s="37"/>
      <c r="CP122" s="37"/>
      <c r="CQ122" s="37"/>
      <c r="CR122" s="37"/>
      <c r="CS122" s="37"/>
      <c r="CT122" s="37"/>
      <c r="CU122" s="37"/>
      <c r="CV122" s="37"/>
      <c r="CW122" s="37"/>
      <c r="CX122" s="37"/>
      <c r="CY122" s="37"/>
      <c r="CZ122" s="37"/>
      <c r="DA122" s="37"/>
      <c r="DB122" s="37"/>
      <c r="DC122" s="37"/>
      <c r="DD122" s="37"/>
      <c r="DE122" s="37"/>
      <c r="DF122" s="37"/>
      <c r="DG122" s="37"/>
      <c r="DH122" s="37"/>
      <c r="DI122" s="37"/>
      <c r="DJ122" s="37"/>
      <c r="DK122" s="37"/>
      <c r="DL122" s="37"/>
      <c r="DM122" s="37"/>
      <c r="DN122" s="37"/>
      <c r="DO122" s="37"/>
      <c r="DP122" s="37"/>
      <c r="DQ122" s="37"/>
      <c r="DR122" s="37"/>
      <c r="DS122" s="37"/>
      <c r="DT122" s="37"/>
      <c r="DU122" s="37"/>
      <c r="DV122" s="37"/>
      <c r="DW122" s="37"/>
      <c r="DX122" s="37"/>
      <c r="DY122" s="37"/>
      <c r="DZ122" s="37"/>
      <c r="EA122" s="37"/>
      <c r="EB122" s="37"/>
      <c r="EC122" s="37"/>
      <c r="ED122" s="37"/>
      <c r="EE122" s="37"/>
      <c r="EF122" s="37"/>
      <c r="EG122" s="37"/>
      <c r="EH122" s="37"/>
      <c r="EI122" s="37"/>
      <c r="EJ122" s="37"/>
      <c r="EK122" s="37"/>
      <c r="EL122" s="37"/>
      <c r="EM122" s="37"/>
      <c r="EN122" s="37"/>
      <c r="EO122" s="37"/>
      <c r="EP122" s="37"/>
      <c r="EQ122" s="37"/>
      <c r="ER122" s="37"/>
      <c r="ES122" s="37"/>
      <c r="ET122" s="37"/>
      <c r="EU122" s="37"/>
      <c r="EV122" s="37"/>
      <c r="EW122" s="37"/>
      <c r="EX122" s="37"/>
      <c r="EY122" s="37"/>
      <c r="EZ122" s="37"/>
      <c r="FA122" s="37"/>
      <c r="FB122" s="37"/>
      <c r="FC122" s="37"/>
      <c r="FD122" s="37"/>
      <c r="FE122" s="37"/>
      <c r="FF122" s="37"/>
      <c r="FG122" s="37"/>
      <c r="FH122" s="37"/>
      <c r="FI122" s="37"/>
      <c r="FJ122" s="37"/>
      <c r="FK122" s="37"/>
      <c r="FL122" s="37"/>
      <c r="FM122" s="37"/>
      <c r="FN122" s="37"/>
      <c r="FO122" s="37"/>
      <c r="FP122" s="37"/>
      <c r="FQ122" s="37"/>
      <c r="FR122" s="37"/>
      <c r="FS122" s="37"/>
      <c r="FT122" s="37"/>
      <c r="FU122" s="37"/>
      <c r="FV122" s="37"/>
      <c r="FW122" s="37"/>
      <c r="FX122" s="37"/>
      <c r="FY122" s="37"/>
      <c r="FZ122" s="37"/>
      <c r="GA122" s="37"/>
      <c r="GB122" s="37"/>
      <c r="GC122" s="37"/>
      <c r="GD122" s="37"/>
      <c r="GE122" s="37"/>
      <c r="GF122" s="37"/>
    </row>
    <row r="123" spans="1:202" s="35" customFormat="1" ht="48" customHeight="1">
      <c r="A123" s="74" t="s">
        <v>149</v>
      </c>
      <c r="B123" s="75" t="s">
        <v>63</v>
      </c>
      <c r="C123" s="75"/>
      <c r="D123" s="139"/>
      <c r="E123" s="99" t="s">
        <v>1</v>
      </c>
      <c r="F123" s="50">
        <v>1</v>
      </c>
      <c r="G123" s="132"/>
      <c r="H123" s="33">
        <f>F123*G123</f>
        <v>0</v>
      </c>
      <c r="J123" s="51"/>
      <c r="K123" s="52"/>
      <c r="L123" s="9"/>
      <c r="M123" s="9"/>
      <c r="N123" s="9"/>
      <c r="O123" s="9"/>
      <c r="P123" s="9"/>
      <c r="Q123" s="9"/>
      <c r="R123" s="9"/>
      <c r="S123" s="9"/>
      <c r="T123" s="37"/>
      <c r="U123" s="37"/>
      <c r="V123" s="37"/>
      <c r="W123" s="37"/>
      <c r="X123" s="37"/>
      <c r="Y123" s="37"/>
      <c r="Z123" s="37"/>
      <c r="AA123" s="37"/>
      <c r="AB123" s="37"/>
      <c r="AC123" s="37"/>
      <c r="AD123" s="37"/>
      <c r="AE123" s="37"/>
      <c r="AF123" s="37"/>
      <c r="AG123" s="37"/>
      <c r="AH123" s="37"/>
      <c r="AI123" s="37"/>
      <c r="AJ123" s="37"/>
      <c r="AK123" s="37"/>
      <c r="AL123" s="37"/>
      <c r="AM123" s="37"/>
      <c r="AN123" s="37"/>
      <c r="AO123" s="37"/>
      <c r="AP123" s="37"/>
      <c r="AQ123" s="37"/>
      <c r="AR123" s="37"/>
      <c r="AS123" s="37"/>
      <c r="AT123" s="37"/>
      <c r="AU123" s="37"/>
      <c r="AV123" s="37"/>
      <c r="AW123" s="37"/>
      <c r="AX123" s="37"/>
      <c r="AY123" s="37"/>
      <c r="AZ123" s="37"/>
      <c r="BA123" s="37"/>
      <c r="BB123" s="37"/>
      <c r="BC123" s="37"/>
      <c r="BD123" s="37"/>
      <c r="BE123" s="37"/>
      <c r="BF123" s="37"/>
      <c r="BG123" s="37"/>
      <c r="BH123" s="37"/>
      <c r="BI123" s="37"/>
      <c r="BJ123" s="37"/>
      <c r="BK123" s="37"/>
      <c r="BL123" s="37"/>
      <c r="BM123" s="37"/>
      <c r="BN123" s="37"/>
      <c r="BO123" s="37"/>
      <c r="BP123" s="37"/>
      <c r="BQ123" s="37"/>
      <c r="BR123" s="37"/>
      <c r="BS123" s="37"/>
      <c r="BT123" s="37"/>
      <c r="BU123" s="37"/>
      <c r="BV123" s="37"/>
      <c r="BW123" s="37"/>
      <c r="BX123" s="37"/>
      <c r="BY123" s="37"/>
      <c r="BZ123" s="37"/>
      <c r="CA123" s="37"/>
      <c r="CB123" s="37"/>
      <c r="CC123" s="37"/>
      <c r="CD123" s="37"/>
      <c r="CE123" s="37"/>
      <c r="CF123" s="37"/>
      <c r="CG123" s="37"/>
      <c r="CH123" s="37"/>
      <c r="CI123" s="37"/>
      <c r="CJ123" s="37"/>
      <c r="CK123" s="37"/>
      <c r="CL123" s="37"/>
      <c r="CM123" s="37"/>
      <c r="CN123" s="37"/>
      <c r="CO123" s="37"/>
      <c r="CP123" s="37"/>
      <c r="CQ123" s="37"/>
      <c r="CR123" s="37"/>
      <c r="CS123" s="37"/>
      <c r="CT123" s="37"/>
      <c r="CU123" s="37"/>
      <c r="CV123" s="37"/>
      <c r="CW123" s="37"/>
      <c r="CX123" s="37"/>
      <c r="CY123" s="37"/>
      <c r="CZ123" s="37"/>
      <c r="DA123" s="37"/>
      <c r="DB123" s="37"/>
      <c r="DC123" s="37"/>
      <c r="DD123" s="37"/>
      <c r="DE123" s="37"/>
      <c r="DF123" s="37"/>
      <c r="DG123" s="37"/>
      <c r="DH123" s="37"/>
      <c r="DI123" s="37"/>
      <c r="DJ123" s="37"/>
      <c r="DK123" s="37"/>
      <c r="DL123" s="37"/>
      <c r="DM123" s="37"/>
      <c r="DN123" s="37"/>
      <c r="DO123" s="37"/>
      <c r="DP123" s="37"/>
      <c r="DQ123" s="37"/>
      <c r="DR123" s="37"/>
      <c r="DS123" s="37"/>
      <c r="DT123" s="37"/>
      <c r="DU123" s="37"/>
      <c r="DV123" s="37"/>
      <c r="DW123" s="37"/>
      <c r="DX123" s="37"/>
      <c r="DY123" s="37"/>
      <c r="DZ123" s="37"/>
      <c r="EA123" s="37"/>
      <c r="EB123" s="37"/>
      <c r="EC123" s="37"/>
      <c r="ED123" s="37"/>
      <c r="EE123" s="37"/>
      <c r="EF123" s="37"/>
      <c r="EG123" s="37"/>
      <c r="EH123" s="37"/>
      <c r="EI123" s="37"/>
      <c r="EJ123" s="37"/>
      <c r="EK123" s="37"/>
      <c r="EL123" s="37"/>
      <c r="EM123" s="37"/>
      <c r="EN123" s="37"/>
      <c r="EO123" s="37"/>
      <c r="EP123" s="37"/>
      <c r="EQ123" s="37"/>
      <c r="ER123" s="37"/>
      <c r="ES123" s="37"/>
      <c r="ET123" s="37"/>
      <c r="EU123" s="37"/>
      <c r="EV123" s="37"/>
      <c r="EW123" s="37"/>
      <c r="EX123" s="37"/>
      <c r="EY123" s="37"/>
      <c r="EZ123" s="37"/>
      <c r="FA123" s="37"/>
      <c r="FB123" s="37"/>
      <c r="FC123" s="37"/>
      <c r="FD123" s="37"/>
      <c r="FE123" s="37"/>
      <c r="FF123" s="37"/>
      <c r="FG123" s="37"/>
      <c r="FH123" s="37"/>
      <c r="FI123" s="37"/>
      <c r="FJ123" s="37"/>
      <c r="FK123" s="37"/>
      <c r="FL123" s="37"/>
      <c r="FM123" s="37"/>
      <c r="FN123" s="37"/>
      <c r="FO123" s="37"/>
      <c r="FP123" s="37"/>
      <c r="FQ123" s="37"/>
      <c r="FR123" s="37"/>
      <c r="FS123" s="37"/>
      <c r="FT123" s="37"/>
      <c r="FU123" s="37"/>
      <c r="FV123" s="37"/>
      <c r="FW123" s="37"/>
      <c r="FX123" s="37"/>
      <c r="FY123" s="37"/>
      <c r="FZ123" s="37"/>
      <c r="GA123" s="37"/>
      <c r="GB123" s="37"/>
      <c r="GC123" s="37"/>
      <c r="GD123" s="37"/>
      <c r="GE123" s="37"/>
      <c r="GF123" s="37"/>
    </row>
    <row r="124" spans="1:202" s="35" customFormat="1" ht="18" customHeight="1">
      <c r="A124" s="74"/>
      <c r="B124" s="75"/>
      <c r="C124" s="75"/>
      <c r="D124" s="148"/>
      <c r="E124" s="31"/>
      <c r="F124" s="50"/>
      <c r="G124" s="132"/>
      <c r="H124" s="33"/>
      <c r="J124" s="51"/>
      <c r="K124" s="52"/>
      <c r="L124" s="9"/>
      <c r="M124" s="9"/>
      <c r="N124" s="9"/>
      <c r="O124" s="9"/>
      <c r="P124" s="9"/>
      <c r="Q124" s="9"/>
      <c r="R124" s="9"/>
      <c r="S124" s="9"/>
      <c r="T124" s="37"/>
      <c r="U124" s="37"/>
      <c r="V124" s="37"/>
      <c r="W124" s="37"/>
      <c r="X124" s="37"/>
      <c r="Y124" s="37"/>
      <c r="Z124" s="37"/>
      <c r="AA124" s="37"/>
      <c r="AB124" s="37"/>
      <c r="AC124" s="37"/>
      <c r="AD124" s="37"/>
      <c r="AE124" s="37"/>
      <c r="AF124" s="37"/>
      <c r="AG124" s="37"/>
      <c r="AH124" s="37"/>
      <c r="AI124" s="37"/>
      <c r="AJ124" s="37"/>
      <c r="AK124" s="37"/>
      <c r="AL124" s="37"/>
      <c r="AM124" s="37"/>
      <c r="AN124" s="37"/>
      <c r="AO124" s="37"/>
      <c r="AP124" s="37"/>
      <c r="AQ124" s="37"/>
      <c r="AR124" s="37"/>
      <c r="AS124" s="37"/>
      <c r="AT124" s="37"/>
      <c r="AU124" s="37"/>
      <c r="AV124" s="37"/>
      <c r="AW124" s="37"/>
      <c r="AX124" s="37"/>
      <c r="AY124" s="37"/>
      <c r="AZ124" s="37"/>
      <c r="BA124" s="37"/>
      <c r="BB124" s="37"/>
      <c r="BC124" s="37"/>
      <c r="BD124" s="37"/>
      <c r="BE124" s="37"/>
      <c r="BF124" s="37"/>
      <c r="BG124" s="37"/>
      <c r="BH124" s="37"/>
      <c r="BI124" s="37"/>
      <c r="BJ124" s="37"/>
      <c r="BK124" s="37"/>
      <c r="BL124" s="37"/>
      <c r="BM124" s="37"/>
      <c r="BN124" s="37"/>
      <c r="BO124" s="37"/>
      <c r="BP124" s="37"/>
      <c r="BQ124" s="37"/>
      <c r="BR124" s="37"/>
      <c r="BS124" s="37"/>
      <c r="BT124" s="37"/>
      <c r="BU124" s="37"/>
      <c r="BV124" s="37"/>
      <c r="BW124" s="37"/>
      <c r="BX124" s="37"/>
      <c r="BY124" s="37"/>
      <c r="BZ124" s="37"/>
      <c r="CA124" s="37"/>
      <c r="CB124" s="37"/>
      <c r="CC124" s="37"/>
      <c r="CD124" s="37"/>
      <c r="CE124" s="37"/>
      <c r="CF124" s="37"/>
      <c r="CG124" s="37"/>
      <c r="CH124" s="37"/>
      <c r="CI124" s="37"/>
      <c r="CJ124" s="37"/>
      <c r="CK124" s="37"/>
      <c r="CL124" s="37"/>
      <c r="CM124" s="37"/>
      <c r="CN124" s="37"/>
      <c r="CO124" s="37"/>
      <c r="CP124" s="37"/>
      <c r="CQ124" s="37"/>
      <c r="CR124" s="37"/>
      <c r="CS124" s="37"/>
      <c r="CT124" s="37"/>
      <c r="CU124" s="37"/>
      <c r="CV124" s="37"/>
      <c r="CW124" s="37"/>
      <c r="CX124" s="37"/>
      <c r="CY124" s="37"/>
      <c r="CZ124" s="37"/>
      <c r="DA124" s="37"/>
      <c r="DB124" s="37"/>
      <c r="DC124" s="37"/>
      <c r="DD124" s="37"/>
      <c r="DE124" s="37"/>
      <c r="DF124" s="37"/>
      <c r="DG124" s="37"/>
      <c r="DH124" s="37"/>
      <c r="DI124" s="37"/>
      <c r="DJ124" s="37"/>
      <c r="DK124" s="37"/>
      <c r="DL124" s="37"/>
      <c r="DM124" s="37"/>
      <c r="DN124" s="37"/>
      <c r="DO124" s="37"/>
      <c r="DP124" s="37"/>
      <c r="DQ124" s="37"/>
      <c r="DR124" s="37"/>
      <c r="DS124" s="37"/>
      <c r="DT124" s="37"/>
      <c r="DU124" s="37"/>
      <c r="DV124" s="37"/>
      <c r="DW124" s="37"/>
      <c r="DX124" s="37"/>
      <c r="DY124" s="37"/>
      <c r="DZ124" s="37"/>
      <c r="EA124" s="37"/>
      <c r="EB124" s="37"/>
      <c r="EC124" s="37"/>
      <c r="ED124" s="37"/>
      <c r="EE124" s="37"/>
      <c r="EF124" s="37"/>
      <c r="EG124" s="37"/>
      <c r="EH124" s="37"/>
      <c r="EI124" s="37"/>
      <c r="EJ124" s="37"/>
      <c r="EK124" s="37"/>
      <c r="EL124" s="37"/>
      <c r="EM124" s="37"/>
      <c r="EN124" s="37"/>
      <c r="EO124" s="37"/>
      <c r="EP124" s="37"/>
      <c r="EQ124" s="37"/>
      <c r="ER124" s="37"/>
      <c r="ES124" s="37"/>
      <c r="ET124" s="37"/>
      <c r="EU124" s="37"/>
      <c r="EV124" s="37"/>
      <c r="EW124" s="37"/>
      <c r="EX124" s="37"/>
      <c r="EY124" s="37"/>
      <c r="EZ124" s="37"/>
      <c r="FA124" s="37"/>
      <c r="FB124" s="37"/>
      <c r="FC124" s="37"/>
      <c r="FD124" s="37"/>
      <c r="FE124" s="37"/>
      <c r="FF124" s="37"/>
      <c r="FG124" s="37"/>
      <c r="FH124" s="37"/>
      <c r="FI124" s="37"/>
      <c r="FJ124" s="37"/>
      <c r="FK124" s="37"/>
      <c r="FL124" s="37"/>
      <c r="FM124" s="37"/>
      <c r="FN124" s="37"/>
      <c r="FO124" s="37"/>
      <c r="FP124" s="37"/>
      <c r="FQ124" s="37"/>
      <c r="FR124" s="37"/>
      <c r="FS124" s="37"/>
      <c r="FT124" s="37"/>
      <c r="FU124" s="37"/>
      <c r="FV124" s="37"/>
      <c r="FW124" s="37"/>
      <c r="FX124" s="37"/>
      <c r="FY124" s="37"/>
      <c r="FZ124" s="37"/>
      <c r="GA124" s="37"/>
      <c r="GB124" s="37"/>
      <c r="GC124" s="37"/>
      <c r="GD124" s="37"/>
      <c r="GE124" s="37"/>
      <c r="GF124" s="37"/>
    </row>
    <row r="125" spans="1:202" s="35" customFormat="1" ht="42" customHeight="1">
      <c r="A125" s="74" t="s">
        <v>150</v>
      </c>
      <c r="B125" s="75" t="s">
        <v>64</v>
      </c>
      <c r="C125" s="75"/>
      <c r="D125" s="139"/>
      <c r="E125" s="99" t="s">
        <v>1</v>
      </c>
      <c r="F125" s="50">
        <v>1</v>
      </c>
      <c r="G125" s="132"/>
      <c r="H125" s="33">
        <f>F125*G125</f>
        <v>0</v>
      </c>
      <c r="J125" s="51"/>
      <c r="K125" s="52"/>
      <c r="L125" s="9"/>
      <c r="M125" s="9"/>
      <c r="N125" s="9"/>
      <c r="O125" s="9"/>
      <c r="P125" s="9"/>
      <c r="Q125" s="9"/>
      <c r="R125" s="9"/>
      <c r="S125" s="9"/>
      <c r="T125" s="37"/>
      <c r="U125" s="37"/>
      <c r="V125" s="37"/>
      <c r="W125" s="37"/>
      <c r="X125" s="37"/>
      <c r="Y125" s="37"/>
      <c r="Z125" s="37"/>
      <c r="AA125" s="37"/>
      <c r="AB125" s="37"/>
      <c r="AC125" s="37"/>
      <c r="AD125" s="37"/>
      <c r="AE125" s="37"/>
      <c r="AF125" s="37"/>
      <c r="AG125" s="37"/>
      <c r="AH125" s="37"/>
      <c r="AI125" s="37"/>
      <c r="AJ125" s="37"/>
      <c r="AK125" s="37"/>
      <c r="AL125" s="37"/>
      <c r="AM125" s="37"/>
      <c r="AN125" s="37"/>
      <c r="AO125" s="37"/>
      <c r="AP125" s="37"/>
      <c r="AQ125" s="37"/>
      <c r="AR125" s="37"/>
      <c r="AS125" s="37"/>
      <c r="AT125" s="37"/>
      <c r="AU125" s="37"/>
      <c r="AV125" s="37"/>
      <c r="AW125" s="37"/>
      <c r="AX125" s="37"/>
      <c r="AY125" s="37"/>
      <c r="AZ125" s="37"/>
      <c r="BA125" s="37"/>
      <c r="BB125" s="37"/>
      <c r="BC125" s="37"/>
      <c r="BD125" s="37"/>
      <c r="BE125" s="37"/>
      <c r="BF125" s="37"/>
      <c r="BG125" s="37"/>
      <c r="BH125" s="37"/>
      <c r="BI125" s="37"/>
      <c r="BJ125" s="37"/>
      <c r="BK125" s="37"/>
      <c r="BL125" s="37"/>
      <c r="BM125" s="37"/>
      <c r="BN125" s="37"/>
      <c r="BO125" s="37"/>
      <c r="BP125" s="37"/>
      <c r="BQ125" s="37"/>
      <c r="BR125" s="37"/>
      <c r="BS125" s="37"/>
      <c r="BT125" s="37"/>
      <c r="BU125" s="37"/>
      <c r="BV125" s="37"/>
      <c r="BW125" s="37"/>
      <c r="BX125" s="37"/>
      <c r="BY125" s="37"/>
      <c r="BZ125" s="37"/>
      <c r="CA125" s="37"/>
      <c r="CB125" s="37"/>
      <c r="CC125" s="37"/>
      <c r="CD125" s="37"/>
      <c r="CE125" s="37"/>
      <c r="CF125" s="37"/>
      <c r="CG125" s="37"/>
      <c r="CH125" s="37"/>
      <c r="CI125" s="37"/>
      <c r="CJ125" s="37"/>
      <c r="CK125" s="37"/>
      <c r="CL125" s="37"/>
      <c r="CM125" s="37"/>
      <c r="CN125" s="37"/>
      <c r="CO125" s="37"/>
      <c r="CP125" s="37"/>
      <c r="CQ125" s="37"/>
      <c r="CR125" s="37"/>
      <c r="CS125" s="37"/>
      <c r="CT125" s="37"/>
      <c r="CU125" s="37"/>
      <c r="CV125" s="37"/>
      <c r="CW125" s="37"/>
      <c r="CX125" s="37"/>
      <c r="CY125" s="37"/>
      <c r="CZ125" s="37"/>
      <c r="DA125" s="37"/>
      <c r="DB125" s="37"/>
      <c r="DC125" s="37"/>
      <c r="DD125" s="37"/>
      <c r="DE125" s="37"/>
      <c r="DF125" s="37"/>
      <c r="DG125" s="37"/>
      <c r="DH125" s="37"/>
      <c r="DI125" s="37"/>
      <c r="DJ125" s="37"/>
      <c r="DK125" s="37"/>
      <c r="DL125" s="37"/>
      <c r="DM125" s="37"/>
      <c r="DN125" s="37"/>
      <c r="DO125" s="37"/>
      <c r="DP125" s="37"/>
      <c r="DQ125" s="37"/>
      <c r="DR125" s="37"/>
      <c r="DS125" s="37"/>
      <c r="DT125" s="37"/>
      <c r="DU125" s="37"/>
      <c r="DV125" s="37"/>
      <c r="DW125" s="37"/>
      <c r="DX125" s="37"/>
      <c r="DY125" s="37"/>
      <c r="DZ125" s="37"/>
      <c r="EA125" s="37"/>
      <c r="EB125" s="37"/>
      <c r="EC125" s="37"/>
      <c r="ED125" s="37"/>
      <c r="EE125" s="37"/>
      <c r="EF125" s="37"/>
      <c r="EG125" s="37"/>
      <c r="EH125" s="37"/>
      <c r="EI125" s="37"/>
      <c r="EJ125" s="37"/>
      <c r="EK125" s="37"/>
      <c r="EL125" s="37"/>
      <c r="EM125" s="37"/>
      <c r="EN125" s="37"/>
      <c r="EO125" s="37"/>
      <c r="EP125" s="37"/>
      <c r="EQ125" s="37"/>
      <c r="ER125" s="37"/>
      <c r="ES125" s="37"/>
      <c r="ET125" s="37"/>
      <c r="EU125" s="37"/>
      <c r="EV125" s="37"/>
      <c r="EW125" s="37"/>
      <c r="EX125" s="37"/>
      <c r="EY125" s="37"/>
      <c r="EZ125" s="37"/>
      <c r="FA125" s="37"/>
      <c r="FB125" s="37"/>
      <c r="FC125" s="37"/>
      <c r="FD125" s="37"/>
      <c r="FE125" s="37"/>
      <c r="FF125" s="37"/>
      <c r="FG125" s="37"/>
      <c r="FH125" s="37"/>
      <c r="FI125" s="37"/>
      <c r="FJ125" s="37"/>
      <c r="FK125" s="37"/>
      <c r="FL125" s="37"/>
      <c r="FM125" s="37"/>
      <c r="FN125" s="37"/>
      <c r="FO125" s="37"/>
      <c r="FP125" s="37"/>
      <c r="FQ125" s="37"/>
      <c r="FR125" s="37"/>
      <c r="FS125" s="37"/>
      <c r="FT125" s="37"/>
      <c r="FU125" s="37"/>
      <c r="FV125" s="37"/>
      <c r="FW125" s="37"/>
      <c r="FX125" s="37"/>
      <c r="FY125" s="37"/>
      <c r="FZ125" s="37"/>
      <c r="GA125" s="37"/>
      <c r="GB125" s="37"/>
      <c r="GC125" s="37"/>
      <c r="GD125" s="37"/>
      <c r="GE125" s="37"/>
      <c r="GF125" s="37"/>
    </row>
    <row r="126" spans="1:202" s="35" customFormat="1" ht="18.75" customHeight="1">
      <c r="A126" s="74"/>
      <c r="B126" s="75"/>
      <c r="C126" s="75"/>
      <c r="D126" s="148"/>
      <c r="E126" s="31"/>
      <c r="F126" s="50"/>
      <c r="G126" s="132"/>
      <c r="H126" s="33"/>
      <c r="J126" s="51"/>
      <c r="K126" s="52"/>
      <c r="L126" s="9"/>
      <c r="M126" s="9"/>
      <c r="N126" s="9"/>
      <c r="O126" s="9"/>
      <c r="P126" s="9"/>
      <c r="Q126" s="9"/>
      <c r="R126" s="9"/>
      <c r="S126" s="9"/>
      <c r="T126" s="37"/>
      <c r="U126" s="37"/>
      <c r="V126" s="37"/>
      <c r="W126" s="37"/>
      <c r="X126" s="37"/>
      <c r="Y126" s="37"/>
      <c r="Z126" s="37"/>
      <c r="AA126" s="37"/>
      <c r="AB126" s="37"/>
      <c r="AC126" s="37"/>
      <c r="AD126" s="37"/>
      <c r="AE126" s="37"/>
      <c r="AF126" s="37"/>
      <c r="AG126" s="37"/>
      <c r="AH126" s="37"/>
      <c r="AI126" s="37"/>
      <c r="AJ126" s="37"/>
      <c r="AK126" s="37"/>
      <c r="AL126" s="37"/>
      <c r="AM126" s="37"/>
      <c r="AN126" s="37"/>
      <c r="AO126" s="37"/>
      <c r="AP126" s="37"/>
      <c r="AQ126" s="37"/>
      <c r="AR126" s="37"/>
      <c r="AS126" s="37"/>
      <c r="AT126" s="37"/>
      <c r="AU126" s="37"/>
      <c r="AV126" s="37"/>
      <c r="AW126" s="37"/>
      <c r="AX126" s="37"/>
      <c r="AY126" s="37"/>
      <c r="AZ126" s="37"/>
      <c r="BA126" s="37"/>
      <c r="BB126" s="37"/>
      <c r="BC126" s="37"/>
      <c r="BD126" s="37"/>
      <c r="BE126" s="37"/>
      <c r="BF126" s="37"/>
      <c r="BG126" s="37"/>
      <c r="BH126" s="37"/>
      <c r="BI126" s="37"/>
      <c r="BJ126" s="37"/>
      <c r="BK126" s="37"/>
      <c r="BL126" s="37"/>
      <c r="BM126" s="37"/>
      <c r="BN126" s="37"/>
      <c r="BO126" s="37"/>
      <c r="BP126" s="37"/>
      <c r="BQ126" s="37"/>
      <c r="BR126" s="37"/>
      <c r="BS126" s="37"/>
      <c r="BT126" s="37"/>
      <c r="BU126" s="37"/>
      <c r="BV126" s="37"/>
      <c r="BW126" s="37"/>
      <c r="BX126" s="37"/>
      <c r="BY126" s="37"/>
      <c r="BZ126" s="37"/>
      <c r="CA126" s="37"/>
      <c r="CB126" s="37"/>
      <c r="CC126" s="37"/>
      <c r="CD126" s="37"/>
      <c r="CE126" s="37"/>
      <c r="CF126" s="37"/>
      <c r="CG126" s="37"/>
      <c r="CH126" s="37"/>
      <c r="CI126" s="37"/>
      <c r="CJ126" s="37"/>
      <c r="CK126" s="37"/>
      <c r="CL126" s="37"/>
      <c r="CM126" s="37"/>
      <c r="CN126" s="37"/>
      <c r="CO126" s="37"/>
      <c r="CP126" s="37"/>
      <c r="CQ126" s="37"/>
      <c r="CR126" s="37"/>
      <c r="CS126" s="37"/>
      <c r="CT126" s="37"/>
      <c r="CU126" s="37"/>
      <c r="CV126" s="37"/>
      <c r="CW126" s="37"/>
      <c r="CX126" s="37"/>
      <c r="CY126" s="37"/>
      <c r="CZ126" s="37"/>
      <c r="DA126" s="37"/>
      <c r="DB126" s="37"/>
      <c r="DC126" s="37"/>
      <c r="DD126" s="37"/>
      <c r="DE126" s="37"/>
      <c r="DF126" s="37"/>
      <c r="DG126" s="37"/>
      <c r="DH126" s="37"/>
      <c r="DI126" s="37"/>
      <c r="DJ126" s="37"/>
      <c r="DK126" s="37"/>
      <c r="DL126" s="37"/>
      <c r="DM126" s="37"/>
      <c r="DN126" s="37"/>
      <c r="DO126" s="37"/>
      <c r="DP126" s="37"/>
      <c r="DQ126" s="37"/>
      <c r="DR126" s="37"/>
      <c r="DS126" s="37"/>
      <c r="DT126" s="37"/>
      <c r="DU126" s="37"/>
      <c r="DV126" s="37"/>
      <c r="DW126" s="37"/>
      <c r="DX126" s="37"/>
      <c r="DY126" s="37"/>
      <c r="DZ126" s="37"/>
      <c r="EA126" s="37"/>
      <c r="EB126" s="37"/>
      <c r="EC126" s="37"/>
      <c r="ED126" s="37"/>
      <c r="EE126" s="37"/>
      <c r="EF126" s="37"/>
      <c r="EG126" s="37"/>
      <c r="EH126" s="37"/>
      <c r="EI126" s="37"/>
      <c r="EJ126" s="37"/>
      <c r="EK126" s="37"/>
      <c r="EL126" s="37"/>
      <c r="EM126" s="37"/>
      <c r="EN126" s="37"/>
      <c r="EO126" s="37"/>
      <c r="EP126" s="37"/>
      <c r="EQ126" s="37"/>
      <c r="ER126" s="37"/>
      <c r="ES126" s="37"/>
      <c r="ET126" s="37"/>
      <c r="EU126" s="37"/>
      <c r="EV126" s="37"/>
      <c r="EW126" s="37"/>
      <c r="EX126" s="37"/>
      <c r="EY126" s="37"/>
      <c r="EZ126" s="37"/>
      <c r="FA126" s="37"/>
      <c r="FB126" s="37"/>
      <c r="FC126" s="37"/>
      <c r="FD126" s="37"/>
      <c r="FE126" s="37"/>
      <c r="FF126" s="37"/>
      <c r="FG126" s="37"/>
      <c r="FH126" s="37"/>
      <c r="FI126" s="37"/>
      <c r="FJ126" s="37"/>
      <c r="FK126" s="37"/>
      <c r="FL126" s="37"/>
      <c r="FM126" s="37"/>
      <c r="FN126" s="37"/>
      <c r="FO126" s="37"/>
      <c r="FP126" s="37"/>
      <c r="FQ126" s="37"/>
      <c r="FR126" s="37"/>
      <c r="FS126" s="37"/>
      <c r="FT126" s="37"/>
      <c r="FU126" s="37"/>
      <c r="FV126" s="37"/>
      <c r="FW126" s="37"/>
      <c r="FX126" s="37"/>
      <c r="FY126" s="37"/>
      <c r="FZ126" s="37"/>
      <c r="GA126" s="37"/>
      <c r="GB126" s="37"/>
      <c r="GC126" s="37"/>
      <c r="GD126" s="37"/>
      <c r="GE126" s="37"/>
      <c r="GF126" s="37"/>
    </row>
    <row r="127" spans="1:202" s="35" customFormat="1" ht="46.5" customHeight="1">
      <c r="A127" s="74" t="s">
        <v>151</v>
      </c>
      <c r="B127" s="75" t="s">
        <v>65</v>
      </c>
      <c r="C127" s="75"/>
      <c r="D127" s="139"/>
      <c r="E127" s="99" t="s">
        <v>1</v>
      </c>
      <c r="F127" s="50">
        <v>1</v>
      </c>
      <c r="G127" s="132"/>
      <c r="H127" s="33">
        <f>F127*G127</f>
        <v>0</v>
      </c>
      <c r="J127" s="51"/>
      <c r="K127" s="52"/>
      <c r="L127" s="9"/>
      <c r="M127" s="9"/>
      <c r="N127" s="9"/>
      <c r="O127" s="9"/>
      <c r="P127" s="9"/>
      <c r="Q127" s="9"/>
      <c r="R127" s="9"/>
      <c r="S127" s="9"/>
      <c r="T127" s="37"/>
      <c r="U127" s="37"/>
      <c r="V127" s="37"/>
      <c r="W127" s="37"/>
      <c r="X127" s="37"/>
      <c r="Y127" s="37"/>
      <c r="Z127" s="37"/>
      <c r="AA127" s="37"/>
      <c r="AB127" s="37"/>
      <c r="AC127" s="37"/>
      <c r="AD127" s="37"/>
      <c r="AE127" s="37"/>
      <c r="AF127" s="37"/>
      <c r="AG127" s="37"/>
      <c r="AH127" s="37"/>
      <c r="AI127" s="37"/>
      <c r="AJ127" s="37"/>
      <c r="AK127" s="37"/>
      <c r="AL127" s="37"/>
      <c r="AM127" s="37"/>
      <c r="AN127" s="37"/>
      <c r="AO127" s="37"/>
      <c r="AP127" s="37"/>
      <c r="AQ127" s="37"/>
      <c r="AR127" s="37"/>
      <c r="AS127" s="37"/>
      <c r="AT127" s="37"/>
      <c r="AU127" s="37"/>
      <c r="AV127" s="37"/>
      <c r="AW127" s="37"/>
      <c r="AX127" s="37"/>
      <c r="AY127" s="37"/>
      <c r="AZ127" s="37"/>
      <c r="BA127" s="37"/>
      <c r="BB127" s="37"/>
      <c r="BC127" s="37"/>
      <c r="BD127" s="37"/>
      <c r="BE127" s="37"/>
      <c r="BF127" s="37"/>
      <c r="BG127" s="37"/>
      <c r="BH127" s="37"/>
      <c r="BI127" s="37"/>
      <c r="BJ127" s="37"/>
      <c r="BK127" s="37"/>
      <c r="BL127" s="37"/>
      <c r="BM127" s="37"/>
      <c r="BN127" s="37"/>
      <c r="BO127" s="37"/>
      <c r="BP127" s="37"/>
      <c r="BQ127" s="37"/>
      <c r="BR127" s="37"/>
      <c r="BS127" s="37"/>
      <c r="BT127" s="37"/>
      <c r="BU127" s="37"/>
      <c r="BV127" s="37"/>
      <c r="BW127" s="37"/>
      <c r="BX127" s="37"/>
      <c r="BY127" s="37"/>
      <c r="BZ127" s="37"/>
      <c r="CA127" s="37"/>
      <c r="CB127" s="37"/>
      <c r="CC127" s="37"/>
      <c r="CD127" s="37"/>
      <c r="CE127" s="37"/>
      <c r="CF127" s="37"/>
      <c r="CG127" s="37"/>
      <c r="CH127" s="37"/>
      <c r="CI127" s="37"/>
      <c r="CJ127" s="37"/>
      <c r="CK127" s="37"/>
      <c r="CL127" s="37"/>
      <c r="CM127" s="37"/>
      <c r="CN127" s="37"/>
      <c r="CO127" s="37"/>
      <c r="CP127" s="37"/>
      <c r="CQ127" s="37"/>
      <c r="CR127" s="37"/>
      <c r="CS127" s="37"/>
      <c r="CT127" s="37"/>
      <c r="CU127" s="37"/>
      <c r="CV127" s="37"/>
      <c r="CW127" s="37"/>
      <c r="CX127" s="37"/>
      <c r="CY127" s="37"/>
      <c r="CZ127" s="37"/>
      <c r="DA127" s="37"/>
      <c r="DB127" s="37"/>
      <c r="DC127" s="37"/>
      <c r="DD127" s="37"/>
      <c r="DE127" s="37"/>
      <c r="DF127" s="37"/>
      <c r="DG127" s="37"/>
      <c r="DH127" s="37"/>
      <c r="DI127" s="37"/>
      <c r="DJ127" s="37"/>
      <c r="DK127" s="37"/>
      <c r="DL127" s="37"/>
      <c r="DM127" s="37"/>
      <c r="DN127" s="37"/>
      <c r="DO127" s="37"/>
      <c r="DP127" s="37"/>
      <c r="DQ127" s="37"/>
      <c r="DR127" s="37"/>
      <c r="DS127" s="37"/>
      <c r="DT127" s="37"/>
      <c r="DU127" s="37"/>
      <c r="DV127" s="37"/>
      <c r="DW127" s="37"/>
      <c r="DX127" s="37"/>
      <c r="DY127" s="37"/>
      <c r="DZ127" s="37"/>
      <c r="EA127" s="37"/>
      <c r="EB127" s="37"/>
      <c r="EC127" s="37"/>
      <c r="ED127" s="37"/>
      <c r="EE127" s="37"/>
      <c r="EF127" s="37"/>
      <c r="EG127" s="37"/>
      <c r="EH127" s="37"/>
      <c r="EI127" s="37"/>
      <c r="EJ127" s="37"/>
      <c r="EK127" s="37"/>
      <c r="EL127" s="37"/>
      <c r="EM127" s="37"/>
      <c r="EN127" s="37"/>
      <c r="EO127" s="37"/>
      <c r="EP127" s="37"/>
      <c r="EQ127" s="37"/>
      <c r="ER127" s="37"/>
      <c r="ES127" s="37"/>
      <c r="ET127" s="37"/>
      <c r="EU127" s="37"/>
      <c r="EV127" s="37"/>
      <c r="EW127" s="37"/>
      <c r="EX127" s="37"/>
      <c r="EY127" s="37"/>
      <c r="EZ127" s="37"/>
      <c r="FA127" s="37"/>
      <c r="FB127" s="37"/>
      <c r="FC127" s="37"/>
      <c r="FD127" s="37"/>
      <c r="FE127" s="37"/>
      <c r="FF127" s="37"/>
      <c r="FG127" s="37"/>
      <c r="FH127" s="37"/>
      <c r="FI127" s="37"/>
      <c r="FJ127" s="37"/>
      <c r="FK127" s="37"/>
      <c r="FL127" s="37"/>
      <c r="FM127" s="37"/>
      <c r="FN127" s="37"/>
      <c r="FO127" s="37"/>
      <c r="FP127" s="37"/>
      <c r="FQ127" s="37"/>
      <c r="FR127" s="37"/>
      <c r="FS127" s="37"/>
      <c r="FT127" s="37"/>
      <c r="FU127" s="37"/>
      <c r="FV127" s="37"/>
      <c r="FW127" s="37"/>
      <c r="FX127" s="37"/>
      <c r="FY127" s="37"/>
      <c r="FZ127" s="37"/>
      <c r="GA127" s="37"/>
      <c r="GB127" s="37"/>
      <c r="GC127" s="37"/>
      <c r="GD127" s="37"/>
      <c r="GE127" s="37"/>
      <c r="GF127" s="37"/>
    </row>
    <row r="128" spans="1:202" s="35" customFormat="1" ht="17.25" customHeight="1">
      <c r="A128" s="74"/>
      <c r="B128" s="75"/>
      <c r="C128" s="75"/>
      <c r="D128" s="148"/>
      <c r="E128" s="31"/>
      <c r="F128" s="50"/>
      <c r="G128" s="132"/>
      <c r="H128" s="33"/>
      <c r="J128" s="51"/>
      <c r="K128" s="52"/>
      <c r="L128" s="9"/>
      <c r="M128" s="9"/>
      <c r="N128" s="9"/>
      <c r="O128" s="9"/>
      <c r="P128" s="9"/>
      <c r="Q128" s="9"/>
      <c r="R128" s="9"/>
      <c r="S128" s="9"/>
      <c r="T128" s="37"/>
      <c r="U128" s="37"/>
      <c r="V128" s="37"/>
      <c r="W128" s="37"/>
      <c r="X128" s="37"/>
      <c r="Y128" s="37"/>
      <c r="Z128" s="37"/>
      <c r="AA128" s="37"/>
      <c r="AB128" s="37"/>
      <c r="AC128" s="37"/>
      <c r="AD128" s="37"/>
      <c r="AE128" s="37"/>
      <c r="AF128" s="37"/>
      <c r="AG128" s="37"/>
      <c r="AH128" s="37"/>
      <c r="AI128" s="37"/>
      <c r="AJ128" s="37"/>
      <c r="AK128" s="37"/>
      <c r="AL128" s="37"/>
      <c r="AM128" s="37"/>
      <c r="AN128" s="37"/>
      <c r="AO128" s="37"/>
      <c r="AP128" s="37"/>
      <c r="AQ128" s="37"/>
      <c r="AR128" s="37"/>
      <c r="AS128" s="37"/>
      <c r="AT128" s="37"/>
      <c r="AU128" s="37"/>
      <c r="AV128" s="37"/>
      <c r="AW128" s="37"/>
      <c r="AX128" s="37"/>
      <c r="AY128" s="37"/>
      <c r="AZ128" s="37"/>
      <c r="BA128" s="37"/>
      <c r="BB128" s="37"/>
      <c r="BC128" s="37"/>
      <c r="BD128" s="37"/>
      <c r="BE128" s="37"/>
      <c r="BF128" s="37"/>
      <c r="BG128" s="37"/>
      <c r="BH128" s="37"/>
      <c r="BI128" s="37"/>
      <c r="BJ128" s="37"/>
      <c r="BK128" s="37"/>
      <c r="BL128" s="37"/>
      <c r="BM128" s="37"/>
      <c r="BN128" s="37"/>
      <c r="BO128" s="37"/>
      <c r="BP128" s="37"/>
      <c r="BQ128" s="37"/>
      <c r="BR128" s="37"/>
      <c r="BS128" s="37"/>
      <c r="BT128" s="37"/>
      <c r="BU128" s="37"/>
      <c r="BV128" s="37"/>
      <c r="BW128" s="37"/>
      <c r="BX128" s="37"/>
      <c r="BY128" s="37"/>
      <c r="BZ128" s="37"/>
      <c r="CA128" s="37"/>
      <c r="CB128" s="37"/>
      <c r="CC128" s="37"/>
      <c r="CD128" s="37"/>
      <c r="CE128" s="37"/>
      <c r="CF128" s="37"/>
      <c r="CG128" s="37"/>
      <c r="CH128" s="37"/>
      <c r="CI128" s="37"/>
      <c r="CJ128" s="37"/>
      <c r="CK128" s="37"/>
      <c r="CL128" s="37"/>
      <c r="CM128" s="37"/>
      <c r="CN128" s="37"/>
      <c r="CO128" s="37"/>
      <c r="CP128" s="37"/>
      <c r="CQ128" s="37"/>
      <c r="CR128" s="37"/>
      <c r="CS128" s="37"/>
      <c r="CT128" s="37"/>
      <c r="CU128" s="37"/>
      <c r="CV128" s="37"/>
      <c r="CW128" s="37"/>
      <c r="CX128" s="37"/>
      <c r="CY128" s="37"/>
      <c r="CZ128" s="37"/>
      <c r="DA128" s="37"/>
      <c r="DB128" s="37"/>
      <c r="DC128" s="37"/>
      <c r="DD128" s="37"/>
      <c r="DE128" s="37"/>
      <c r="DF128" s="37"/>
      <c r="DG128" s="37"/>
      <c r="DH128" s="37"/>
      <c r="DI128" s="37"/>
      <c r="DJ128" s="37"/>
      <c r="DK128" s="37"/>
      <c r="DL128" s="37"/>
      <c r="DM128" s="37"/>
      <c r="DN128" s="37"/>
      <c r="DO128" s="37"/>
      <c r="DP128" s="37"/>
      <c r="DQ128" s="37"/>
      <c r="DR128" s="37"/>
      <c r="DS128" s="37"/>
      <c r="DT128" s="37"/>
      <c r="DU128" s="37"/>
      <c r="DV128" s="37"/>
      <c r="DW128" s="37"/>
      <c r="DX128" s="37"/>
      <c r="DY128" s="37"/>
      <c r="DZ128" s="37"/>
      <c r="EA128" s="37"/>
      <c r="EB128" s="37"/>
      <c r="EC128" s="37"/>
      <c r="ED128" s="37"/>
      <c r="EE128" s="37"/>
      <c r="EF128" s="37"/>
      <c r="EG128" s="37"/>
      <c r="EH128" s="37"/>
      <c r="EI128" s="37"/>
      <c r="EJ128" s="37"/>
      <c r="EK128" s="37"/>
      <c r="EL128" s="37"/>
      <c r="EM128" s="37"/>
      <c r="EN128" s="37"/>
      <c r="EO128" s="37"/>
      <c r="EP128" s="37"/>
      <c r="EQ128" s="37"/>
      <c r="ER128" s="37"/>
      <c r="ES128" s="37"/>
      <c r="ET128" s="37"/>
      <c r="EU128" s="37"/>
      <c r="EV128" s="37"/>
      <c r="EW128" s="37"/>
      <c r="EX128" s="37"/>
      <c r="EY128" s="37"/>
      <c r="EZ128" s="37"/>
      <c r="FA128" s="37"/>
      <c r="FB128" s="37"/>
      <c r="FC128" s="37"/>
      <c r="FD128" s="37"/>
      <c r="FE128" s="37"/>
      <c r="FF128" s="37"/>
      <c r="FG128" s="37"/>
      <c r="FH128" s="37"/>
      <c r="FI128" s="37"/>
      <c r="FJ128" s="37"/>
      <c r="FK128" s="37"/>
      <c r="FL128" s="37"/>
      <c r="FM128" s="37"/>
      <c r="FN128" s="37"/>
      <c r="FO128" s="37"/>
      <c r="FP128" s="37"/>
      <c r="FQ128" s="37"/>
      <c r="FR128" s="37"/>
      <c r="FS128" s="37"/>
      <c r="FT128" s="37"/>
      <c r="FU128" s="37"/>
      <c r="FV128" s="37"/>
      <c r="FW128" s="37"/>
      <c r="FX128" s="37"/>
      <c r="FY128" s="37"/>
      <c r="FZ128" s="37"/>
      <c r="GA128" s="37"/>
      <c r="GB128" s="37"/>
      <c r="GC128" s="37"/>
      <c r="GD128" s="37"/>
      <c r="GE128" s="37"/>
      <c r="GF128" s="37"/>
    </row>
    <row r="129" spans="1:202" s="35" customFormat="1" ht="47.25" customHeight="1">
      <c r="A129" s="74" t="s">
        <v>152</v>
      </c>
      <c r="B129" s="75" t="s">
        <v>66</v>
      </c>
      <c r="C129" s="75"/>
      <c r="D129" s="139"/>
      <c r="E129" s="99" t="s">
        <v>1</v>
      </c>
      <c r="F129" s="50">
        <v>1</v>
      </c>
      <c r="G129" s="132"/>
      <c r="H129" s="33">
        <f>F129*G129</f>
        <v>0</v>
      </c>
      <c r="J129" s="51"/>
      <c r="K129" s="52"/>
      <c r="L129" s="9"/>
      <c r="M129" s="9"/>
      <c r="N129" s="9"/>
      <c r="O129" s="9"/>
      <c r="P129" s="9"/>
      <c r="Q129" s="9"/>
      <c r="R129" s="9"/>
      <c r="S129" s="9"/>
      <c r="T129" s="37"/>
      <c r="U129" s="37"/>
      <c r="V129" s="37"/>
      <c r="W129" s="37"/>
      <c r="X129" s="37"/>
      <c r="Y129" s="37"/>
      <c r="Z129" s="37"/>
      <c r="AA129" s="37"/>
      <c r="AB129" s="37"/>
      <c r="AC129" s="37"/>
      <c r="AD129" s="37"/>
      <c r="AE129" s="37"/>
      <c r="AF129" s="37"/>
      <c r="AG129" s="37"/>
      <c r="AH129" s="37"/>
      <c r="AI129" s="37"/>
      <c r="AJ129" s="37"/>
      <c r="AK129" s="37"/>
      <c r="AL129" s="37"/>
      <c r="AM129" s="37"/>
      <c r="AN129" s="37"/>
      <c r="AO129" s="37"/>
      <c r="AP129" s="37"/>
      <c r="AQ129" s="37"/>
      <c r="AR129" s="37"/>
      <c r="AS129" s="37"/>
      <c r="AT129" s="37"/>
      <c r="AU129" s="37"/>
      <c r="AV129" s="37"/>
      <c r="AW129" s="37"/>
      <c r="AX129" s="37"/>
      <c r="AY129" s="37"/>
      <c r="AZ129" s="37"/>
      <c r="BA129" s="37"/>
      <c r="BB129" s="37"/>
      <c r="BC129" s="37"/>
      <c r="BD129" s="37"/>
      <c r="BE129" s="37"/>
      <c r="BF129" s="37"/>
      <c r="BG129" s="37"/>
      <c r="BH129" s="37"/>
      <c r="BI129" s="37"/>
      <c r="BJ129" s="37"/>
      <c r="BK129" s="37"/>
      <c r="BL129" s="37"/>
      <c r="BM129" s="37"/>
      <c r="BN129" s="37"/>
      <c r="BO129" s="37"/>
      <c r="BP129" s="37"/>
      <c r="BQ129" s="37"/>
      <c r="BR129" s="37"/>
      <c r="BS129" s="37"/>
      <c r="BT129" s="37"/>
      <c r="BU129" s="37"/>
      <c r="BV129" s="37"/>
      <c r="BW129" s="37"/>
      <c r="BX129" s="37"/>
      <c r="BY129" s="37"/>
      <c r="BZ129" s="37"/>
      <c r="CA129" s="37"/>
      <c r="CB129" s="37"/>
      <c r="CC129" s="37"/>
      <c r="CD129" s="37"/>
      <c r="CE129" s="37"/>
      <c r="CF129" s="37"/>
      <c r="CG129" s="37"/>
      <c r="CH129" s="37"/>
      <c r="CI129" s="37"/>
      <c r="CJ129" s="37"/>
      <c r="CK129" s="37"/>
      <c r="CL129" s="37"/>
      <c r="CM129" s="37"/>
      <c r="CN129" s="37"/>
      <c r="CO129" s="37"/>
      <c r="CP129" s="37"/>
      <c r="CQ129" s="37"/>
      <c r="CR129" s="37"/>
      <c r="CS129" s="37"/>
      <c r="CT129" s="37"/>
      <c r="CU129" s="37"/>
      <c r="CV129" s="37"/>
      <c r="CW129" s="37"/>
      <c r="CX129" s="37"/>
      <c r="CY129" s="37"/>
      <c r="CZ129" s="37"/>
      <c r="DA129" s="37"/>
      <c r="DB129" s="37"/>
      <c r="DC129" s="37"/>
      <c r="DD129" s="37"/>
      <c r="DE129" s="37"/>
      <c r="DF129" s="37"/>
      <c r="DG129" s="37"/>
      <c r="DH129" s="37"/>
      <c r="DI129" s="37"/>
      <c r="DJ129" s="37"/>
      <c r="DK129" s="37"/>
      <c r="DL129" s="37"/>
      <c r="DM129" s="37"/>
      <c r="DN129" s="37"/>
      <c r="DO129" s="37"/>
      <c r="DP129" s="37"/>
      <c r="DQ129" s="37"/>
      <c r="DR129" s="37"/>
      <c r="DS129" s="37"/>
      <c r="DT129" s="37"/>
      <c r="DU129" s="37"/>
      <c r="DV129" s="37"/>
      <c r="DW129" s="37"/>
      <c r="DX129" s="37"/>
      <c r="DY129" s="37"/>
      <c r="DZ129" s="37"/>
      <c r="EA129" s="37"/>
      <c r="EB129" s="37"/>
      <c r="EC129" s="37"/>
      <c r="ED129" s="37"/>
      <c r="EE129" s="37"/>
      <c r="EF129" s="37"/>
      <c r="EG129" s="37"/>
      <c r="EH129" s="37"/>
      <c r="EI129" s="37"/>
      <c r="EJ129" s="37"/>
      <c r="EK129" s="37"/>
      <c r="EL129" s="37"/>
      <c r="EM129" s="37"/>
      <c r="EN129" s="37"/>
      <c r="EO129" s="37"/>
      <c r="EP129" s="37"/>
      <c r="EQ129" s="37"/>
      <c r="ER129" s="37"/>
      <c r="ES129" s="37"/>
      <c r="ET129" s="37"/>
      <c r="EU129" s="37"/>
      <c r="EV129" s="37"/>
      <c r="EW129" s="37"/>
      <c r="EX129" s="37"/>
      <c r="EY129" s="37"/>
      <c r="EZ129" s="37"/>
      <c r="FA129" s="37"/>
      <c r="FB129" s="37"/>
      <c r="FC129" s="37"/>
      <c r="FD129" s="37"/>
      <c r="FE129" s="37"/>
      <c r="FF129" s="37"/>
      <c r="FG129" s="37"/>
      <c r="FH129" s="37"/>
      <c r="FI129" s="37"/>
      <c r="FJ129" s="37"/>
      <c r="FK129" s="37"/>
      <c r="FL129" s="37"/>
      <c r="FM129" s="37"/>
      <c r="FN129" s="37"/>
      <c r="FO129" s="37"/>
      <c r="FP129" s="37"/>
      <c r="FQ129" s="37"/>
      <c r="FR129" s="37"/>
      <c r="FS129" s="37"/>
      <c r="FT129" s="37"/>
      <c r="FU129" s="37"/>
      <c r="FV129" s="37"/>
      <c r="FW129" s="37"/>
      <c r="FX129" s="37"/>
      <c r="FY129" s="37"/>
      <c r="FZ129" s="37"/>
      <c r="GA129" s="37"/>
      <c r="GB129" s="37"/>
      <c r="GC129" s="37"/>
      <c r="GD129" s="37"/>
      <c r="GE129" s="37"/>
      <c r="GF129" s="37"/>
    </row>
    <row r="130" spans="1:202" s="35" customFormat="1" ht="24" customHeight="1">
      <c r="A130" s="74"/>
      <c r="B130" s="75"/>
      <c r="C130" s="75"/>
      <c r="D130" s="148"/>
      <c r="E130" s="31"/>
      <c r="F130" s="50"/>
      <c r="G130" s="132"/>
      <c r="H130" s="33"/>
      <c r="J130" s="51"/>
      <c r="K130" s="52"/>
      <c r="L130" s="9"/>
      <c r="M130" s="9"/>
      <c r="N130" s="9"/>
      <c r="O130" s="9"/>
      <c r="P130" s="9"/>
      <c r="Q130" s="9"/>
      <c r="R130" s="9"/>
      <c r="S130" s="9"/>
      <c r="T130" s="37"/>
      <c r="U130" s="37"/>
      <c r="V130" s="37"/>
      <c r="W130" s="37"/>
      <c r="X130" s="37"/>
      <c r="Y130" s="37"/>
      <c r="Z130" s="37"/>
      <c r="AA130" s="37"/>
      <c r="AB130" s="37"/>
      <c r="AC130" s="37"/>
      <c r="AD130" s="37"/>
      <c r="AE130" s="37"/>
      <c r="AF130" s="37"/>
      <c r="AG130" s="37"/>
      <c r="AH130" s="37"/>
      <c r="AI130" s="37"/>
      <c r="AJ130" s="37"/>
      <c r="AK130" s="37"/>
      <c r="AL130" s="37"/>
      <c r="AM130" s="37"/>
      <c r="AN130" s="37"/>
      <c r="AO130" s="37"/>
      <c r="AP130" s="37"/>
      <c r="AQ130" s="37"/>
      <c r="AR130" s="37"/>
      <c r="AS130" s="37"/>
      <c r="AT130" s="37"/>
      <c r="AU130" s="37"/>
      <c r="AV130" s="37"/>
      <c r="AW130" s="37"/>
      <c r="AX130" s="37"/>
      <c r="AY130" s="37"/>
      <c r="AZ130" s="37"/>
      <c r="BA130" s="37"/>
      <c r="BB130" s="37"/>
      <c r="BC130" s="37"/>
      <c r="BD130" s="37"/>
      <c r="BE130" s="37"/>
      <c r="BF130" s="37"/>
      <c r="BG130" s="37"/>
      <c r="BH130" s="37"/>
      <c r="BI130" s="37"/>
      <c r="BJ130" s="37"/>
      <c r="BK130" s="37"/>
      <c r="BL130" s="37"/>
      <c r="BM130" s="37"/>
      <c r="BN130" s="37"/>
      <c r="BO130" s="37"/>
      <c r="BP130" s="37"/>
      <c r="BQ130" s="37"/>
      <c r="BR130" s="37"/>
      <c r="BS130" s="37"/>
      <c r="BT130" s="37"/>
      <c r="BU130" s="37"/>
      <c r="BV130" s="37"/>
      <c r="BW130" s="37"/>
      <c r="BX130" s="37"/>
      <c r="BY130" s="37"/>
      <c r="BZ130" s="37"/>
      <c r="CA130" s="37"/>
      <c r="CB130" s="37"/>
      <c r="CC130" s="37"/>
      <c r="CD130" s="37"/>
      <c r="CE130" s="37"/>
      <c r="CF130" s="37"/>
      <c r="CG130" s="37"/>
      <c r="CH130" s="37"/>
      <c r="CI130" s="37"/>
      <c r="CJ130" s="37"/>
      <c r="CK130" s="37"/>
      <c r="CL130" s="37"/>
      <c r="CM130" s="37"/>
      <c r="CN130" s="37"/>
      <c r="CO130" s="37"/>
      <c r="CP130" s="37"/>
      <c r="CQ130" s="37"/>
      <c r="CR130" s="37"/>
      <c r="CS130" s="37"/>
      <c r="CT130" s="37"/>
      <c r="CU130" s="37"/>
      <c r="CV130" s="37"/>
      <c r="CW130" s="37"/>
      <c r="CX130" s="37"/>
      <c r="CY130" s="37"/>
      <c r="CZ130" s="37"/>
      <c r="DA130" s="37"/>
      <c r="DB130" s="37"/>
      <c r="DC130" s="37"/>
      <c r="DD130" s="37"/>
      <c r="DE130" s="37"/>
      <c r="DF130" s="37"/>
      <c r="DG130" s="37"/>
      <c r="DH130" s="37"/>
      <c r="DI130" s="37"/>
      <c r="DJ130" s="37"/>
      <c r="DK130" s="37"/>
      <c r="DL130" s="37"/>
      <c r="DM130" s="37"/>
      <c r="DN130" s="37"/>
      <c r="DO130" s="37"/>
      <c r="DP130" s="37"/>
      <c r="DQ130" s="37"/>
      <c r="DR130" s="37"/>
      <c r="DS130" s="37"/>
      <c r="DT130" s="37"/>
      <c r="DU130" s="37"/>
      <c r="DV130" s="37"/>
      <c r="DW130" s="37"/>
      <c r="DX130" s="37"/>
      <c r="DY130" s="37"/>
      <c r="DZ130" s="37"/>
      <c r="EA130" s="37"/>
      <c r="EB130" s="37"/>
      <c r="EC130" s="37"/>
      <c r="ED130" s="37"/>
      <c r="EE130" s="37"/>
      <c r="EF130" s="37"/>
      <c r="EG130" s="37"/>
      <c r="EH130" s="37"/>
      <c r="EI130" s="37"/>
      <c r="EJ130" s="37"/>
      <c r="EK130" s="37"/>
      <c r="EL130" s="37"/>
      <c r="EM130" s="37"/>
      <c r="EN130" s="37"/>
      <c r="EO130" s="37"/>
      <c r="EP130" s="37"/>
      <c r="EQ130" s="37"/>
      <c r="ER130" s="37"/>
      <c r="ES130" s="37"/>
      <c r="ET130" s="37"/>
      <c r="EU130" s="37"/>
      <c r="EV130" s="37"/>
      <c r="EW130" s="37"/>
      <c r="EX130" s="37"/>
      <c r="EY130" s="37"/>
      <c r="EZ130" s="37"/>
      <c r="FA130" s="37"/>
      <c r="FB130" s="37"/>
      <c r="FC130" s="37"/>
      <c r="FD130" s="37"/>
      <c r="FE130" s="37"/>
      <c r="FF130" s="37"/>
      <c r="FG130" s="37"/>
      <c r="FH130" s="37"/>
      <c r="FI130" s="37"/>
      <c r="FJ130" s="37"/>
      <c r="FK130" s="37"/>
      <c r="FL130" s="37"/>
      <c r="FM130" s="37"/>
      <c r="FN130" s="37"/>
      <c r="FO130" s="37"/>
      <c r="FP130" s="37"/>
      <c r="FQ130" s="37"/>
      <c r="FR130" s="37"/>
      <c r="FS130" s="37"/>
      <c r="FT130" s="37"/>
      <c r="FU130" s="37"/>
      <c r="FV130" s="37"/>
      <c r="FW130" s="37"/>
      <c r="FX130" s="37"/>
      <c r="FY130" s="37"/>
      <c r="FZ130" s="37"/>
      <c r="GA130" s="37"/>
      <c r="GB130" s="37"/>
      <c r="GC130" s="37"/>
      <c r="GD130" s="37"/>
      <c r="GE130" s="37"/>
      <c r="GF130" s="37"/>
    </row>
    <row r="131" spans="1:202" s="35" customFormat="1" ht="38.25" customHeight="1">
      <c r="A131" s="74" t="s">
        <v>153</v>
      </c>
      <c r="B131" s="75" t="s">
        <v>67</v>
      </c>
      <c r="C131" s="75"/>
      <c r="D131" s="139"/>
      <c r="E131" s="99" t="s">
        <v>1</v>
      </c>
      <c r="F131" s="50">
        <v>1</v>
      </c>
      <c r="G131" s="132"/>
      <c r="H131" s="33">
        <f>F131*G131</f>
        <v>0</v>
      </c>
      <c r="J131" s="51"/>
      <c r="K131" s="52"/>
      <c r="L131" s="9"/>
      <c r="M131" s="9"/>
      <c r="N131" s="9"/>
      <c r="O131" s="9"/>
      <c r="P131" s="9"/>
      <c r="Q131" s="9"/>
      <c r="R131" s="9"/>
      <c r="S131" s="9"/>
      <c r="T131" s="37"/>
      <c r="U131" s="37"/>
      <c r="V131" s="37"/>
      <c r="W131" s="37"/>
      <c r="X131" s="37"/>
      <c r="Y131" s="37"/>
      <c r="Z131" s="37"/>
      <c r="AA131" s="37"/>
      <c r="AB131" s="37"/>
      <c r="AC131" s="37"/>
      <c r="AD131" s="37"/>
      <c r="AE131" s="37"/>
      <c r="AF131" s="37"/>
      <c r="AG131" s="37"/>
      <c r="AH131" s="37"/>
      <c r="AI131" s="37"/>
      <c r="AJ131" s="37"/>
      <c r="AK131" s="37"/>
      <c r="AL131" s="37"/>
      <c r="AM131" s="37"/>
      <c r="AN131" s="37"/>
      <c r="AO131" s="37"/>
      <c r="AP131" s="37"/>
      <c r="AQ131" s="37"/>
      <c r="AR131" s="37"/>
      <c r="AS131" s="37"/>
      <c r="AT131" s="37"/>
      <c r="AU131" s="37"/>
      <c r="AV131" s="37"/>
      <c r="AW131" s="37"/>
      <c r="AX131" s="37"/>
      <c r="AY131" s="37"/>
      <c r="AZ131" s="37"/>
      <c r="BA131" s="37"/>
      <c r="BB131" s="37"/>
      <c r="BC131" s="37"/>
      <c r="BD131" s="37"/>
      <c r="BE131" s="37"/>
      <c r="BF131" s="37"/>
      <c r="BG131" s="37"/>
      <c r="BH131" s="37"/>
      <c r="BI131" s="37"/>
      <c r="BJ131" s="37"/>
      <c r="BK131" s="37"/>
      <c r="BL131" s="37"/>
      <c r="BM131" s="37"/>
      <c r="BN131" s="37"/>
      <c r="BO131" s="37"/>
      <c r="BP131" s="37"/>
      <c r="BQ131" s="37"/>
      <c r="BR131" s="37"/>
      <c r="BS131" s="37"/>
      <c r="BT131" s="37"/>
      <c r="BU131" s="37"/>
      <c r="BV131" s="37"/>
      <c r="BW131" s="37"/>
      <c r="BX131" s="37"/>
      <c r="BY131" s="37"/>
      <c r="BZ131" s="37"/>
      <c r="CA131" s="37"/>
      <c r="CB131" s="37"/>
      <c r="CC131" s="37"/>
      <c r="CD131" s="37"/>
      <c r="CE131" s="37"/>
      <c r="CF131" s="37"/>
      <c r="CG131" s="37"/>
      <c r="CH131" s="37"/>
      <c r="CI131" s="37"/>
      <c r="CJ131" s="37"/>
      <c r="CK131" s="37"/>
      <c r="CL131" s="37"/>
      <c r="CM131" s="37"/>
      <c r="CN131" s="37"/>
      <c r="CO131" s="37"/>
      <c r="CP131" s="37"/>
      <c r="CQ131" s="37"/>
      <c r="CR131" s="37"/>
      <c r="CS131" s="37"/>
      <c r="CT131" s="37"/>
      <c r="CU131" s="37"/>
      <c r="CV131" s="37"/>
      <c r="CW131" s="37"/>
      <c r="CX131" s="37"/>
      <c r="CY131" s="37"/>
      <c r="CZ131" s="37"/>
      <c r="DA131" s="37"/>
      <c r="DB131" s="37"/>
      <c r="DC131" s="37"/>
      <c r="DD131" s="37"/>
      <c r="DE131" s="37"/>
      <c r="DF131" s="37"/>
      <c r="DG131" s="37"/>
      <c r="DH131" s="37"/>
      <c r="DI131" s="37"/>
      <c r="DJ131" s="37"/>
      <c r="DK131" s="37"/>
      <c r="DL131" s="37"/>
      <c r="DM131" s="37"/>
      <c r="DN131" s="37"/>
      <c r="DO131" s="37"/>
      <c r="DP131" s="37"/>
      <c r="DQ131" s="37"/>
      <c r="DR131" s="37"/>
      <c r="DS131" s="37"/>
      <c r="DT131" s="37"/>
      <c r="DU131" s="37"/>
      <c r="DV131" s="37"/>
      <c r="DW131" s="37"/>
      <c r="DX131" s="37"/>
      <c r="DY131" s="37"/>
      <c r="DZ131" s="37"/>
      <c r="EA131" s="37"/>
      <c r="EB131" s="37"/>
      <c r="EC131" s="37"/>
      <c r="ED131" s="37"/>
      <c r="EE131" s="37"/>
      <c r="EF131" s="37"/>
      <c r="EG131" s="37"/>
      <c r="EH131" s="37"/>
      <c r="EI131" s="37"/>
      <c r="EJ131" s="37"/>
      <c r="EK131" s="37"/>
      <c r="EL131" s="37"/>
      <c r="EM131" s="37"/>
      <c r="EN131" s="37"/>
      <c r="EO131" s="37"/>
      <c r="EP131" s="37"/>
      <c r="EQ131" s="37"/>
      <c r="ER131" s="37"/>
      <c r="ES131" s="37"/>
      <c r="ET131" s="37"/>
      <c r="EU131" s="37"/>
      <c r="EV131" s="37"/>
      <c r="EW131" s="37"/>
      <c r="EX131" s="37"/>
      <c r="EY131" s="37"/>
      <c r="EZ131" s="37"/>
      <c r="FA131" s="37"/>
      <c r="FB131" s="37"/>
      <c r="FC131" s="37"/>
      <c r="FD131" s="37"/>
      <c r="FE131" s="37"/>
      <c r="FF131" s="37"/>
      <c r="FG131" s="37"/>
      <c r="FH131" s="37"/>
      <c r="FI131" s="37"/>
      <c r="FJ131" s="37"/>
      <c r="FK131" s="37"/>
      <c r="FL131" s="37"/>
      <c r="FM131" s="37"/>
      <c r="FN131" s="37"/>
      <c r="FO131" s="37"/>
      <c r="FP131" s="37"/>
      <c r="FQ131" s="37"/>
      <c r="FR131" s="37"/>
      <c r="FS131" s="37"/>
      <c r="FT131" s="37"/>
      <c r="FU131" s="37"/>
      <c r="FV131" s="37"/>
      <c r="FW131" s="37"/>
      <c r="FX131" s="37"/>
      <c r="FY131" s="37"/>
      <c r="FZ131" s="37"/>
      <c r="GA131" s="37"/>
      <c r="GB131" s="37"/>
      <c r="GC131" s="37"/>
      <c r="GD131" s="37"/>
      <c r="GE131" s="37"/>
      <c r="GF131" s="37"/>
    </row>
    <row r="132" spans="1:202" s="35" customFormat="1" ht="20.25" customHeight="1">
      <c r="A132" s="74"/>
      <c r="B132" s="75"/>
      <c r="C132" s="75"/>
      <c r="D132" s="148"/>
      <c r="E132" s="31"/>
      <c r="F132" s="50"/>
      <c r="G132" s="132"/>
      <c r="H132" s="33"/>
      <c r="J132" s="51"/>
      <c r="K132" s="52"/>
      <c r="L132" s="9"/>
      <c r="M132" s="9"/>
      <c r="N132" s="9"/>
      <c r="O132" s="9"/>
      <c r="P132" s="9"/>
      <c r="Q132" s="9"/>
      <c r="R132" s="9"/>
      <c r="S132" s="9"/>
      <c r="T132" s="37"/>
      <c r="U132" s="37"/>
      <c r="V132" s="37"/>
      <c r="W132" s="37"/>
      <c r="X132" s="37"/>
      <c r="Y132" s="37"/>
      <c r="Z132" s="37"/>
      <c r="AA132" s="37"/>
      <c r="AB132" s="37"/>
      <c r="AC132" s="37"/>
      <c r="AD132" s="37"/>
      <c r="AE132" s="37"/>
      <c r="AF132" s="37"/>
      <c r="AG132" s="37"/>
      <c r="AH132" s="37"/>
      <c r="AI132" s="37"/>
      <c r="AJ132" s="37"/>
      <c r="AK132" s="37"/>
      <c r="AL132" s="37"/>
      <c r="AM132" s="37"/>
      <c r="AN132" s="37"/>
      <c r="AO132" s="37"/>
      <c r="AP132" s="37"/>
      <c r="AQ132" s="37"/>
      <c r="AR132" s="37"/>
      <c r="AS132" s="37"/>
      <c r="AT132" s="37"/>
      <c r="AU132" s="37"/>
      <c r="AV132" s="37"/>
      <c r="AW132" s="37"/>
      <c r="AX132" s="37"/>
      <c r="AY132" s="37"/>
      <c r="AZ132" s="37"/>
      <c r="BA132" s="37"/>
      <c r="BB132" s="37"/>
      <c r="BC132" s="37"/>
      <c r="BD132" s="37"/>
      <c r="BE132" s="37"/>
      <c r="BF132" s="37"/>
      <c r="BG132" s="37"/>
      <c r="BH132" s="37"/>
      <c r="BI132" s="37"/>
      <c r="BJ132" s="37"/>
      <c r="BK132" s="37"/>
      <c r="BL132" s="37"/>
      <c r="BM132" s="37"/>
      <c r="BN132" s="37"/>
      <c r="BO132" s="37"/>
      <c r="BP132" s="37"/>
      <c r="BQ132" s="37"/>
      <c r="BR132" s="37"/>
      <c r="BS132" s="37"/>
      <c r="BT132" s="37"/>
      <c r="BU132" s="37"/>
      <c r="BV132" s="37"/>
      <c r="BW132" s="37"/>
      <c r="BX132" s="37"/>
      <c r="BY132" s="37"/>
      <c r="BZ132" s="37"/>
      <c r="CA132" s="37"/>
      <c r="CB132" s="37"/>
      <c r="CC132" s="37"/>
      <c r="CD132" s="37"/>
      <c r="CE132" s="37"/>
      <c r="CF132" s="37"/>
      <c r="CG132" s="37"/>
      <c r="CH132" s="37"/>
      <c r="CI132" s="37"/>
      <c r="CJ132" s="37"/>
      <c r="CK132" s="37"/>
      <c r="CL132" s="37"/>
      <c r="CM132" s="37"/>
      <c r="CN132" s="37"/>
      <c r="CO132" s="37"/>
      <c r="CP132" s="37"/>
      <c r="CQ132" s="37"/>
      <c r="CR132" s="37"/>
      <c r="CS132" s="37"/>
      <c r="CT132" s="37"/>
      <c r="CU132" s="37"/>
      <c r="CV132" s="37"/>
      <c r="CW132" s="37"/>
      <c r="CX132" s="37"/>
      <c r="CY132" s="37"/>
      <c r="CZ132" s="37"/>
      <c r="DA132" s="37"/>
      <c r="DB132" s="37"/>
      <c r="DC132" s="37"/>
      <c r="DD132" s="37"/>
      <c r="DE132" s="37"/>
      <c r="DF132" s="37"/>
      <c r="DG132" s="37"/>
      <c r="DH132" s="37"/>
      <c r="DI132" s="37"/>
      <c r="DJ132" s="37"/>
      <c r="DK132" s="37"/>
      <c r="DL132" s="37"/>
      <c r="DM132" s="37"/>
      <c r="DN132" s="37"/>
      <c r="DO132" s="37"/>
      <c r="DP132" s="37"/>
      <c r="DQ132" s="37"/>
      <c r="DR132" s="37"/>
      <c r="DS132" s="37"/>
      <c r="DT132" s="37"/>
      <c r="DU132" s="37"/>
      <c r="DV132" s="37"/>
      <c r="DW132" s="37"/>
      <c r="DX132" s="37"/>
      <c r="DY132" s="37"/>
      <c r="DZ132" s="37"/>
      <c r="EA132" s="37"/>
      <c r="EB132" s="37"/>
      <c r="EC132" s="37"/>
      <c r="ED132" s="37"/>
      <c r="EE132" s="37"/>
      <c r="EF132" s="37"/>
      <c r="EG132" s="37"/>
      <c r="EH132" s="37"/>
      <c r="EI132" s="37"/>
      <c r="EJ132" s="37"/>
      <c r="EK132" s="37"/>
      <c r="EL132" s="37"/>
      <c r="EM132" s="37"/>
      <c r="EN132" s="37"/>
      <c r="EO132" s="37"/>
      <c r="EP132" s="37"/>
      <c r="EQ132" s="37"/>
      <c r="ER132" s="37"/>
      <c r="ES132" s="37"/>
      <c r="ET132" s="37"/>
      <c r="EU132" s="37"/>
      <c r="EV132" s="37"/>
      <c r="EW132" s="37"/>
      <c r="EX132" s="37"/>
      <c r="EY132" s="37"/>
      <c r="EZ132" s="37"/>
      <c r="FA132" s="37"/>
      <c r="FB132" s="37"/>
      <c r="FC132" s="37"/>
      <c r="FD132" s="37"/>
      <c r="FE132" s="37"/>
      <c r="FF132" s="37"/>
      <c r="FG132" s="37"/>
      <c r="FH132" s="37"/>
      <c r="FI132" s="37"/>
      <c r="FJ132" s="37"/>
      <c r="FK132" s="37"/>
      <c r="FL132" s="37"/>
      <c r="FM132" s="37"/>
      <c r="FN132" s="37"/>
      <c r="FO132" s="37"/>
      <c r="FP132" s="37"/>
      <c r="FQ132" s="37"/>
      <c r="FR132" s="37"/>
      <c r="FS132" s="37"/>
      <c r="FT132" s="37"/>
      <c r="FU132" s="37"/>
      <c r="FV132" s="37"/>
      <c r="FW132" s="37"/>
      <c r="FX132" s="37"/>
      <c r="FY132" s="37"/>
      <c r="FZ132" s="37"/>
      <c r="GA132" s="37"/>
      <c r="GB132" s="37"/>
      <c r="GC132" s="37"/>
      <c r="GD132" s="37"/>
      <c r="GE132" s="37"/>
      <c r="GF132" s="37"/>
    </row>
    <row r="133" spans="1:202" s="35" customFormat="1" ht="42.75" customHeight="1">
      <c r="A133" s="74" t="s">
        <v>154</v>
      </c>
      <c r="B133" s="75" t="s">
        <v>68</v>
      </c>
      <c r="C133" s="75"/>
      <c r="D133" s="139"/>
      <c r="E133" s="99" t="s">
        <v>1</v>
      </c>
      <c r="F133" s="50">
        <v>1</v>
      </c>
      <c r="G133" s="132"/>
      <c r="H133" s="33">
        <f>F133*G133</f>
        <v>0</v>
      </c>
      <c r="J133" s="51"/>
      <c r="K133" s="52"/>
      <c r="L133" s="9"/>
      <c r="M133" s="9"/>
      <c r="N133" s="9"/>
      <c r="O133" s="9"/>
      <c r="P133" s="9"/>
      <c r="Q133" s="9"/>
      <c r="R133" s="9"/>
      <c r="S133" s="9"/>
      <c r="T133" s="37"/>
      <c r="U133" s="37"/>
      <c r="V133" s="37"/>
      <c r="W133" s="37"/>
      <c r="X133" s="37"/>
      <c r="Y133" s="37"/>
      <c r="Z133" s="37"/>
      <c r="AA133" s="37"/>
      <c r="AB133" s="37"/>
      <c r="AC133" s="37"/>
      <c r="AD133" s="37"/>
      <c r="AE133" s="37"/>
      <c r="AF133" s="37"/>
      <c r="AG133" s="37"/>
      <c r="AH133" s="37"/>
      <c r="AI133" s="37"/>
      <c r="AJ133" s="37"/>
      <c r="AK133" s="37"/>
      <c r="AL133" s="37"/>
      <c r="AM133" s="37"/>
      <c r="AN133" s="37"/>
      <c r="AO133" s="37"/>
      <c r="AP133" s="37"/>
      <c r="AQ133" s="37"/>
      <c r="AR133" s="37"/>
      <c r="AS133" s="37"/>
      <c r="AT133" s="37"/>
      <c r="AU133" s="37"/>
      <c r="AV133" s="37"/>
      <c r="AW133" s="37"/>
      <c r="AX133" s="37"/>
      <c r="AY133" s="37"/>
      <c r="AZ133" s="37"/>
      <c r="BA133" s="37"/>
      <c r="BB133" s="37"/>
      <c r="BC133" s="37"/>
      <c r="BD133" s="37"/>
      <c r="BE133" s="37"/>
      <c r="BF133" s="37"/>
      <c r="BG133" s="37"/>
      <c r="BH133" s="37"/>
      <c r="BI133" s="37"/>
      <c r="BJ133" s="37"/>
      <c r="BK133" s="37"/>
      <c r="BL133" s="37"/>
      <c r="BM133" s="37"/>
      <c r="BN133" s="37"/>
      <c r="BO133" s="37"/>
      <c r="BP133" s="37"/>
      <c r="BQ133" s="37"/>
      <c r="BR133" s="37"/>
      <c r="BS133" s="37"/>
      <c r="BT133" s="37"/>
      <c r="BU133" s="37"/>
      <c r="BV133" s="37"/>
      <c r="BW133" s="37"/>
      <c r="BX133" s="37"/>
      <c r="BY133" s="37"/>
      <c r="BZ133" s="37"/>
      <c r="CA133" s="37"/>
      <c r="CB133" s="37"/>
      <c r="CC133" s="37"/>
      <c r="CD133" s="37"/>
      <c r="CE133" s="37"/>
      <c r="CF133" s="37"/>
      <c r="CG133" s="37"/>
      <c r="CH133" s="37"/>
      <c r="CI133" s="37"/>
      <c r="CJ133" s="37"/>
      <c r="CK133" s="37"/>
      <c r="CL133" s="37"/>
      <c r="CM133" s="37"/>
      <c r="CN133" s="37"/>
      <c r="CO133" s="37"/>
      <c r="CP133" s="37"/>
      <c r="CQ133" s="37"/>
      <c r="CR133" s="37"/>
      <c r="CS133" s="37"/>
      <c r="CT133" s="37"/>
      <c r="CU133" s="37"/>
      <c r="CV133" s="37"/>
      <c r="CW133" s="37"/>
      <c r="CX133" s="37"/>
      <c r="CY133" s="37"/>
      <c r="CZ133" s="37"/>
      <c r="DA133" s="37"/>
      <c r="DB133" s="37"/>
      <c r="DC133" s="37"/>
      <c r="DD133" s="37"/>
      <c r="DE133" s="37"/>
      <c r="DF133" s="37"/>
      <c r="DG133" s="37"/>
      <c r="DH133" s="37"/>
      <c r="DI133" s="37"/>
      <c r="DJ133" s="37"/>
      <c r="DK133" s="37"/>
      <c r="DL133" s="37"/>
      <c r="DM133" s="37"/>
      <c r="DN133" s="37"/>
      <c r="DO133" s="37"/>
      <c r="DP133" s="37"/>
      <c r="DQ133" s="37"/>
      <c r="DR133" s="37"/>
      <c r="DS133" s="37"/>
      <c r="DT133" s="37"/>
      <c r="DU133" s="37"/>
      <c r="DV133" s="37"/>
      <c r="DW133" s="37"/>
      <c r="DX133" s="37"/>
      <c r="DY133" s="37"/>
      <c r="DZ133" s="37"/>
      <c r="EA133" s="37"/>
      <c r="EB133" s="37"/>
      <c r="EC133" s="37"/>
      <c r="ED133" s="37"/>
      <c r="EE133" s="37"/>
      <c r="EF133" s="37"/>
      <c r="EG133" s="37"/>
      <c r="EH133" s="37"/>
      <c r="EI133" s="37"/>
      <c r="EJ133" s="37"/>
      <c r="EK133" s="37"/>
      <c r="EL133" s="37"/>
      <c r="EM133" s="37"/>
      <c r="EN133" s="37"/>
      <c r="EO133" s="37"/>
      <c r="EP133" s="37"/>
      <c r="EQ133" s="37"/>
      <c r="ER133" s="37"/>
      <c r="ES133" s="37"/>
      <c r="ET133" s="37"/>
      <c r="EU133" s="37"/>
      <c r="EV133" s="37"/>
      <c r="EW133" s="37"/>
      <c r="EX133" s="37"/>
      <c r="EY133" s="37"/>
      <c r="EZ133" s="37"/>
      <c r="FA133" s="37"/>
      <c r="FB133" s="37"/>
      <c r="FC133" s="37"/>
      <c r="FD133" s="37"/>
      <c r="FE133" s="37"/>
      <c r="FF133" s="37"/>
      <c r="FG133" s="37"/>
      <c r="FH133" s="37"/>
      <c r="FI133" s="37"/>
      <c r="FJ133" s="37"/>
      <c r="FK133" s="37"/>
      <c r="FL133" s="37"/>
      <c r="FM133" s="37"/>
      <c r="FN133" s="37"/>
      <c r="FO133" s="37"/>
      <c r="FP133" s="37"/>
      <c r="FQ133" s="37"/>
      <c r="FR133" s="37"/>
      <c r="FS133" s="37"/>
      <c r="FT133" s="37"/>
      <c r="FU133" s="37"/>
      <c r="FV133" s="37"/>
      <c r="FW133" s="37"/>
      <c r="FX133" s="37"/>
      <c r="FY133" s="37"/>
      <c r="FZ133" s="37"/>
      <c r="GA133" s="37"/>
      <c r="GB133" s="37"/>
      <c r="GC133" s="37"/>
      <c r="GD133" s="37"/>
      <c r="GE133" s="37"/>
      <c r="GF133" s="37"/>
    </row>
    <row r="134" spans="1:202" s="35" customFormat="1" ht="17.25" customHeight="1">
      <c r="A134" s="74"/>
      <c r="B134" s="75"/>
      <c r="C134" s="75"/>
      <c r="D134" s="148"/>
      <c r="E134" s="31"/>
      <c r="F134" s="50"/>
      <c r="G134" s="132"/>
      <c r="H134" s="33"/>
      <c r="J134" s="51"/>
      <c r="K134" s="52"/>
      <c r="L134" s="9"/>
      <c r="M134" s="9"/>
      <c r="N134" s="9"/>
      <c r="O134" s="9"/>
      <c r="P134" s="9"/>
      <c r="Q134" s="9"/>
      <c r="R134" s="9"/>
      <c r="S134" s="9"/>
      <c r="T134" s="37"/>
      <c r="U134" s="37"/>
      <c r="V134" s="37"/>
      <c r="W134" s="37"/>
      <c r="X134" s="37"/>
      <c r="Y134" s="37"/>
      <c r="Z134" s="37"/>
      <c r="AA134" s="37"/>
      <c r="AB134" s="37"/>
      <c r="AC134" s="37"/>
      <c r="AD134" s="37"/>
      <c r="AE134" s="37"/>
      <c r="AF134" s="37"/>
      <c r="AG134" s="37"/>
      <c r="AH134" s="37"/>
      <c r="AI134" s="37"/>
      <c r="AJ134" s="37"/>
      <c r="AK134" s="37"/>
      <c r="AL134" s="37"/>
      <c r="AM134" s="37"/>
      <c r="AN134" s="37"/>
      <c r="AO134" s="37"/>
      <c r="AP134" s="37"/>
      <c r="AQ134" s="37"/>
      <c r="AR134" s="37"/>
      <c r="AS134" s="37"/>
      <c r="AT134" s="37"/>
      <c r="AU134" s="37"/>
      <c r="AV134" s="37"/>
      <c r="AW134" s="37"/>
      <c r="AX134" s="37"/>
      <c r="AY134" s="37"/>
      <c r="AZ134" s="37"/>
      <c r="BA134" s="37"/>
      <c r="BB134" s="37"/>
      <c r="BC134" s="37"/>
      <c r="BD134" s="37"/>
      <c r="BE134" s="37"/>
      <c r="BF134" s="37"/>
      <c r="BG134" s="37"/>
      <c r="BH134" s="37"/>
      <c r="BI134" s="37"/>
      <c r="BJ134" s="37"/>
      <c r="BK134" s="37"/>
      <c r="BL134" s="37"/>
      <c r="BM134" s="37"/>
      <c r="BN134" s="37"/>
      <c r="BO134" s="37"/>
      <c r="BP134" s="37"/>
      <c r="BQ134" s="37"/>
      <c r="BR134" s="37"/>
      <c r="BS134" s="37"/>
      <c r="BT134" s="37"/>
      <c r="BU134" s="37"/>
      <c r="BV134" s="37"/>
      <c r="BW134" s="37"/>
      <c r="BX134" s="37"/>
      <c r="BY134" s="37"/>
      <c r="BZ134" s="37"/>
      <c r="CA134" s="37"/>
      <c r="CB134" s="37"/>
      <c r="CC134" s="37"/>
      <c r="CD134" s="37"/>
      <c r="CE134" s="37"/>
      <c r="CF134" s="37"/>
      <c r="CG134" s="37"/>
      <c r="CH134" s="37"/>
      <c r="CI134" s="37"/>
      <c r="CJ134" s="37"/>
      <c r="CK134" s="37"/>
      <c r="CL134" s="37"/>
      <c r="CM134" s="37"/>
      <c r="CN134" s="37"/>
      <c r="CO134" s="37"/>
      <c r="CP134" s="37"/>
      <c r="CQ134" s="37"/>
      <c r="CR134" s="37"/>
      <c r="CS134" s="37"/>
      <c r="CT134" s="37"/>
      <c r="CU134" s="37"/>
      <c r="CV134" s="37"/>
      <c r="CW134" s="37"/>
      <c r="CX134" s="37"/>
      <c r="CY134" s="37"/>
      <c r="CZ134" s="37"/>
      <c r="DA134" s="37"/>
      <c r="DB134" s="37"/>
      <c r="DC134" s="37"/>
      <c r="DD134" s="37"/>
      <c r="DE134" s="37"/>
      <c r="DF134" s="37"/>
      <c r="DG134" s="37"/>
      <c r="DH134" s="37"/>
      <c r="DI134" s="37"/>
      <c r="DJ134" s="37"/>
      <c r="DK134" s="37"/>
      <c r="DL134" s="37"/>
      <c r="DM134" s="37"/>
      <c r="DN134" s="37"/>
      <c r="DO134" s="37"/>
      <c r="DP134" s="37"/>
      <c r="DQ134" s="37"/>
      <c r="DR134" s="37"/>
      <c r="DS134" s="37"/>
      <c r="DT134" s="37"/>
      <c r="DU134" s="37"/>
      <c r="DV134" s="37"/>
      <c r="DW134" s="37"/>
      <c r="DX134" s="37"/>
      <c r="DY134" s="37"/>
      <c r="DZ134" s="37"/>
      <c r="EA134" s="37"/>
      <c r="EB134" s="37"/>
      <c r="EC134" s="37"/>
      <c r="ED134" s="37"/>
      <c r="EE134" s="37"/>
      <c r="EF134" s="37"/>
      <c r="EG134" s="37"/>
      <c r="EH134" s="37"/>
      <c r="EI134" s="37"/>
      <c r="EJ134" s="37"/>
      <c r="EK134" s="37"/>
      <c r="EL134" s="37"/>
      <c r="EM134" s="37"/>
      <c r="EN134" s="37"/>
      <c r="EO134" s="37"/>
      <c r="EP134" s="37"/>
      <c r="EQ134" s="37"/>
      <c r="ER134" s="37"/>
      <c r="ES134" s="37"/>
      <c r="ET134" s="37"/>
      <c r="EU134" s="37"/>
      <c r="EV134" s="37"/>
      <c r="EW134" s="37"/>
      <c r="EX134" s="37"/>
      <c r="EY134" s="37"/>
      <c r="EZ134" s="37"/>
      <c r="FA134" s="37"/>
      <c r="FB134" s="37"/>
      <c r="FC134" s="37"/>
      <c r="FD134" s="37"/>
      <c r="FE134" s="37"/>
      <c r="FF134" s="37"/>
      <c r="FG134" s="37"/>
      <c r="FH134" s="37"/>
      <c r="FI134" s="37"/>
      <c r="FJ134" s="37"/>
      <c r="FK134" s="37"/>
      <c r="FL134" s="37"/>
      <c r="FM134" s="37"/>
      <c r="FN134" s="37"/>
      <c r="FO134" s="37"/>
      <c r="FP134" s="37"/>
      <c r="FQ134" s="37"/>
      <c r="FR134" s="37"/>
      <c r="FS134" s="37"/>
      <c r="FT134" s="37"/>
      <c r="FU134" s="37"/>
      <c r="FV134" s="37"/>
      <c r="FW134" s="37"/>
      <c r="FX134" s="37"/>
      <c r="FY134" s="37"/>
      <c r="FZ134" s="37"/>
      <c r="GA134" s="37"/>
      <c r="GB134" s="37"/>
      <c r="GC134" s="37"/>
      <c r="GD134" s="37"/>
      <c r="GE134" s="37"/>
      <c r="GF134" s="37"/>
    </row>
    <row r="135" spans="1:202" s="35" customFormat="1" ht="32.25" customHeight="1">
      <c r="A135" s="74" t="s">
        <v>155</v>
      </c>
      <c r="B135" s="75" t="s">
        <v>69</v>
      </c>
      <c r="C135" s="75"/>
      <c r="D135" s="139"/>
      <c r="E135" s="99" t="s">
        <v>1</v>
      </c>
      <c r="F135" s="50">
        <v>1</v>
      </c>
      <c r="G135" s="132"/>
      <c r="H135" s="33">
        <f>F135*G135</f>
        <v>0</v>
      </c>
      <c r="J135" s="51"/>
      <c r="K135" s="52"/>
      <c r="L135" s="9"/>
      <c r="M135" s="9"/>
      <c r="N135" s="9"/>
      <c r="O135" s="9"/>
      <c r="P135" s="9"/>
      <c r="Q135" s="9"/>
      <c r="R135" s="9"/>
      <c r="S135" s="9"/>
      <c r="T135" s="37"/>
      <c r="U135" s="37"/>
      <c r="V135" s="37"/>
      <c r="W135" s="37"/>
      <c r="X135" s="37"/>
      <c r="Y135" s="37"/>
      <c r="Z135" s="37"/>
      <c r="AA135" s="37"/>
      <c r="AB135" s="37"/>
      <c r="AC135" s="37"/>
      <c r="AD135" s="37"/>
      <c r="AE135" s="37"/>
      <c r="AF135" s="37"/>
      <c r="AG135" s="37"/>
      <c r="AH135" s="37"/>
      <c r="AI135" s="37"/>
      <c r="AJ135" s="37"/>
      <c r="AK135" s="37"/>
      <c r="AL135" s="37"/>
      <c r="AM135" s="37"/>
      <c r="AN135" s="37"/>
      <c r="AO135" s="37"/>
      <c r="AP135" s="37"/>
      <c r="AQ135" s="37"/>
      <c r="AR135" s="37"/>
      <c r="AS135" s="37"/>
      <c r="AT135" s="37"/>
      <c r="AU135" s="37"/>
      <c r="AV135" s="37"/>
      <c r="AW135" s="37"/>
      <c r="AX135" s="37"/>
      <c r="AY135" s="37"/>
      <c r="AZ135" s="37"/>
      <c r="BA135" s="37"/>
      <c r="BB135" s="37"/>
      <c r="BC135" s="37"/>
      <c r="BD135" s="37"/>
      <c r="BE135" s="37"/>
      <c r="BF135" s="37"/>
      <c r="BG135" s="37"/>
      <c r="BH135" s="37"/>
      <c r="BI135" s="37"/>
      <c r="BJ135" s="37"/>
      <c r="BK135" s="37"/>
      <c r="BL135" s="37"/>
      <c r="BM135" s="37"/>
      <c r="BN135" s="37"/>
      <c r="BO135" s="37"/>
      <c r="BP135" s="37"/>
      <c r="BQ135" s="37"/>
      <c r="BR135" s="37"/>
      <c r="BS135" s="37"/>
      <c r="BT135" s="37"/>
      <c r="BU135" s="37"/>
      <c r="BV135" s="37"/>
      <c r="BW135" s="37"/>
      <c r="BX135" s="37"/>
      <c r="BY135" s="37"/>
      <c r="BZ135" s="37"/>
      <c r="CA135" s="37"/>
      <c r="CB135" s="37"/>
      <c r="CC135" s="37"/>
      <c r="CD135" s="37"/>
      <c r="CE135" s="37"/>
      <c r="CF135" s="37"/>
      <c r="CG135" s="37"/>
      <c r="CH135" s="37"/>
      <c r="CI135" s="37"/>
      <c r="CJ135" s="37"/>
      <c r="CK135" s="37"/>
      <c r="CL135" s="37"/>
      <c r="CM135" s="37"/>
      <c r="CN135" s="37"/>
      <c r="CO135" s="37"/>
      <c r="CP135" s="37"/>
      <c r="CQ135" s="37"/>
      <c r="CR135" s="37"/>
      <c r="CS135" s="37"/>
      <c r="CT135" s="37"/>
      <c r="CU135" s="37"/>
      <c r="CV135" s="37"/>
      <c r="CW135" s="37"/>
      <c r="CX135" s="37"/>
      <c r="CY135" s="37"/>
      <c r="CZ135" s="37"/>
      <c r="DA135" s="37"/>
      <c r="DB135" s="37"/>
      <c r="DC135" s="37"/>
      <c r="DD135" s="37"/>
      <c r="DE135" s="37"/>
      <c r="DF135" s="37"/>
      <c r="DG135" s="37"/>
      <c r="DH135" s="37"/>
      <c r="DI135" s="37"/>
      <c r="DJ135" s="37"/>
      <c r="DK135" s="37"/>
      <c r="DL135" s="37"/>
      <c r="DM135" s="37"/>
      <c r="DN135" s="37"/>
      <c r="DO135" s="37"/>
      <c r="DP135" s="37"/>
      <c r="DQ135" s="37"/>
      <c r="DR135" s="37"/>
      <c r="DS135" s="37"/>
      <c r="DT135" s="37"/>
      <c r="DU135" s="37"/>
      <c r="DV135" s="37"/>
      <c r="DW135" s="37"/>
      <c r="DX135" s="37"/>
      <c r="DY135" s="37"/>
      <c r="DZ135" s="37"/>
      <c r="EA135" s="37"/>
      <c r="EB135" s="37"/>
      <c r="EC135" s="37"/>
      <c r="ED135" s="37"/>
      <c r="EE135" s="37"/>
      <c r="EF135" s="37"/>
      <c r="EG135" s="37"/>
      <c r="EH135" s="37"/>
      <c r="EI135" s="37"/>
      <c r="EJ135" s="37"/>
      <c r="EK135" s="37"/>
      <c r="EL135" s="37"/>
      <c r="EM135" s="37"/>
      <c r="EN135" s="37"/>
      <c r="EO135" s="37"/>
      <c r="EP135" s="37"/>
      <c r="EQ135" s="37"/>
      <c r="ER135" s="37"/>
      <c r="ES135" s="37"/>
      <c r="ET135" s="37"/>
      <c r="EU135" s="37"/>
      <c r="EV135" s="37"/>
      <c r="EW135" s="37"/>
      <c r="EX135" s="37"/>
      <c r="EY135" s="37"/>
      <c r="EZ135" s="37"/>
      <c r="FA135" s="37"/>
      <c r="FB135" s="37"/>
      <c r="FC135" s="37"/>
      <c r="FD135" s="37"/>
      <c r="FE135" s="37"/>
      <c r="FF135" s="37"/>
      <c r="FG135" s="37"/>
      <c r="FH135" s="37"/>
      <c r="FI135" s="37"/>
      <c r="FJ135" s="37"/>
      <c r="FK135" s="37"/>
      <c r="FL135" s="37"/>
      <c r="FM135" s="37"/>
      <c r="FN135" s="37"/>
      <c r="FO135" s="37"/>
      <c r="FP135" s="37"/>
      <c r="FQ135" s="37"/>
      <c r="FR135" s="37"/>
      <c r="FS135" s="37"/>
      <c r="FT135" s="37"/>
      <c r="FU135" s="37"/>
      <c r="FV135" s="37"/>
      <c r="FW135" s="37"/>
      <c r="FX135" s="37"/>
      <c r="FY135" s="37"/>
      <c r="FZ135" s="37"/>
      <c r="GA135" s="37"/>
      <c r="GB135" s="37"/>
      <c r="GC135" s="37"/>
      <c r="GD135" s="37"/>
      <c r="GE135" s="37"/>
      <c r="GF135" s="37"/>
    </row>
    <row r="136" spans="1:202" s="35" customFormat="1" ht="21" customHeight="1">
      <c r="A136" s="74"/>
      <c r="B136" s="75"/>
      <c r="C136" s="75"/>
      <c r="D136" s="148"/>
      <c r="E136" s="31"/>
      <c r="F136" s="50"/>
      <c r="G136" s="132"/>
      <c r="H136" s="33"/>
      <c r="J136" s="51"/>
      <c r="K136" s="52"/>
      <c r="L136" s="9"/>
      <c r="M136" s="9"/>
      <c r="N136" s="9"/>
      <c r="O136" s="9"/>
      <c r="P136" s="9"/>
      <c r="Q136" s="9"/>
      <c r="R136" s="9"/>
      <c r="S136" s="9"/>
      <c r="T136" s="37"/>
      <c r="U136" s="37"/>
      <c r="V136" s="37"/>
      <c r="W136" s="37"/>
      <c r="X136" s="37"/>
      <c r="Y136" s="37"/>
      <c r="Z136" s="37"/>
      <c r="AA136" s="37"/>
      <c r="AB136" s="37"/>
      <c r="AC136" s="37"/>
      <c r="AD136" s="37"/>
      <c r="AE136" s="37"/>
      <c r="AF136" s="37"/>
      <c r="AG136" s="37"/>
      <c r="AH136" s="37"/>
      <c r="AI136" s="37"/>
      <c r="AJ136" s="37"/>
      <c r="AK136" s="37"/>
      <c r="AL136" s="37"/>
      <c r="AM136" s="37"/>
      <c r="AN136" s="37"/>
      <c r="AO136" s="37"/>
      <c r="AP136" s="37"/>
      <c r="AQ136" s="37"/>
      <c r="AR136" s="37"/>
      <c r="AS136" s="37"/>
      <c r="AT136" s="37"/>
      <c r="AU136" s="37"/>
      <c r="AV136" s="37"/>
      <c r="AW136" s="37"/>
      <c r="AX136" s="37"/>
      <c r="AY136" s="37"/>
      <c r="AZ136" s="37"/>
      <c r="BA136" s="37"/>
      <c r="BB136" s="37"/>
      <c r="BC136" s="37"/>
      <c r="BD136" s="37"/>
      <c r="BE136" s="37"/>
      <c r="BF136" s="37"/>
      <c r="BG136" s="37"/>
      <c r="BH136" s="37"/>
      <c r="BI136" s="37"/>
      <c r="BJ136" s="37"/>
      <c r="BK136" s="37"/>
      <c r="BL136" s="37"/>
      <c r="BM136" s="37"/>
      <c r="BN136" s="37"/>
      <c r="BO136" s="37"/>
      <c r="BP136" s="37"/>
      <c r="BQ136" s="37"/>
      <c r="BR136" s="37"/>
      <c r="BS136" s="37"/>
      <c r="BT136" s="37"/>
      <c r="BU136" s="37"/>
      <c r="BV136" s="37"/>
      <c r="BW136" s="37"/>
      <c r="BX136" s="37"/>
      <c r="BY136" s="37"/>
      <c r="BZ136" s="37"/>
      <c r="CA136" s="37"/>
      <c r="CB136" s="37"/>
      <c r="CC136" s="37"/>
      <c r="CD136" s="37"/>
      <c r="CE136" s="37"/>
      <c r="CF136" s="37"/>
      <c r="CG136" s="37"/>
      <c r="CH136" s="37"/>
      <c r="CI136" s="37"/>
      <c r="CJ136" s="37"/>
      <c r="CK136" s="37"/>
      <c r="CL136" s="37"/>
      <c r="CM136" s="37"/>
      <c r="CN136" s="37"/>
      <c r="CO136" s="37"/>
      <c r="CP136" s="37"/>
      <c r="CQ136" s="37"/>
      <c r="CR136" s="37"/>
      <c r="CS136" s="37"/>
      <c r="CT136" s="37"/>
      <c r="CU136" s="37"/>
      <c r="CV136" s="37"/>
      <c r="CW136" s="37"/>
      <c r="CX136" s="37"/>
      <c r="CY136" s="37"/>
      <c r="CZ136" s="37"/>
      <c r="DA136" s="37"/>
      <c r="DB136" s="37"/>
      <c r="DC136" s="37"/>
      <c r="DD136" s="37"/>
      <c r="DE136" s="37"/>
      <c r="DF136" s="37"/>
      <c r="DG136" s="37"/>
      <c r="DH136" s="37"/>
      <c r="DI136" s="37"/>
      <c r="DJ136" s="37"/>
      <c r="DK136" s="37"/>
      <c r="DL136" s="37"/>
      <c r="DM136" s="37"/>
      <c r="DN136" s="37"/>
      <c r="DO136" s="37"/>
      <c r="DP136" s="37"/>
      <c r="DQ136" s="37"/>
      <c r="DR136" s="37"/>
      <c r="DS136" s="37"/>
      <c r="DT136" s="37"/>
      <c r="DU136" s="37"/>
      <c r="DV136" s="37"/>
      <c r="DW136" s="37"/>
      <c r="DX136" s="37"/>
      <c r="DY136" s="37"/>
      <c r="DZ136" s="37"/>
      <c r="EA136" s="37"/>
      <c r="EB136" s="37"/>
      <c r="EC136" s="37"/>
      <c r="ED136" s="37"/>
      <c r="EE136" s="37"/>
      <c r="EF136" s="37"/>
      <c r="EG136" s="37"/>
      <c r="EH136" s="37"/>
      <c r="EI136" s="37"/>
      <c r="EJ136" s="37"/>
      <c r="EK136" s="37"/>
      <c r="EL136" s="37"/>
      <c r="EM136" s="37"/>
      <c r="EN136" s="37"/>
      <c r="EO136" s="37"/>
      <c r="EP136" s="37"/>
      <c r="EQ136" s="37"/>
      <c r="ER136" s="37"/>
      <c r="ES136" s="37"/>
      <c r="ET136" s="37"/>
      <c r="EU136" s="37"/>
      <c r="EV136" s="37"/>
      <c r="EW136" s="37"/>
      <c r="EX136" s="37"/>
      <c r="EY136" s="37"/>
      <c r="EZ136" s="37"/>
      <c r="FA136" s="37"/>
      <c r="FB136" s="37"/>
      <c r="FC136" s="37"/>
      <c r="FD136" s="37"/>
      <c r="FE136" s="37"/>
      <c r="FF136" s="37"/>
      <c r="FG136" s="37"/>
      <c r="FH136" s="37"/>
      <c r="FI136" s="37"/>
      <c r="FJ136" s="37"/>
      <c r="FK136" s="37"/>
      <c r="FL136" s="37"/>
      <c r="FM136" s="37"/>
      <c r="FN136" s="37"/>
      <c r="FO136" s="37"/>
      <c r="FP136" s="37"/>
      <c r="FQ136" s="37"/>
      <c r="FR136" s="37"/>
      <c r="FS136" s="37"/>
      <c r="FT136" s="37"/>
      <c r="FU136" s="37"/>
      <c r="FV136" s="37"/>
      <c r="FW136" s="37"/>
      <c r="FX136" s="37"/>
      <c r="FY136" s="37"/>
      <c r="FZ136" s="37"/>
      <c r="GA136" s="37"/>
      <c r="GB136" s="37"/>
      <c r="GC136" s="37"/>
      <c r="GD136" s="37"/>
      <c r="GE136" s="37"/>
      <c r="GF136" s="37"/>
    </row>
    <row r="137" spans="1:202" s="35" customFormat="1" ht="34.5" customHeight="1">
      <c r="A137" s="74" t="s">
        <v>156</v>
      </c>
      <c r="B137" s="75" t="s">
        <v>70</v>
      </c>
      <c r="C137" s="75"/>
      <c r="D137" s="139"/>
      <c r="E137" s="99" t="s">
        <v>1</v>
      </c>
      <c r="F137" s="50">
        <v>1</v>
      </c>
      <c r="G137" s="132"/>
      <c r="H137" s="33">
        <f>F137*G137</f>
        <v>0</v>
      </c>
      <c r="J137" s="51"/>
      <c r="K137" s="52"/>
      <c r="L137" s="9"/>
      <c r="M137" s="9"/>
      <c r="N137" s="9"/>
      <c r="O137" s="9"/>
      <c r="P137" s="9"/>
      <c r="Q137" s="9"/>
      <c r="R137" s="9"/>
      <c r="S137" s="9"/>
      <c r="T137" s="37"/>
      <c r="U137" s="37"/>
      <c r="V137" s="37"/>
      <c r="W137" s="37"/>
      <c r="X137" s="37"/>
      <c r="Y137" s="37"/>
      <c r="Z137" s="37"/>
      <c r="AA137" s="37"/>
      <c r="AB137" s="37"/>
      <c r="AC137" s="37"/>
      <c r="AD137" s="37"/>
      <c r="AE137" s="37"/>
      <c r="AF137" s="37"/>
      <c r="AG137" s="37"/>
      <c r="AH137" s="37"/>
      <c r="AI137" s="37"/>
      <c r="AJ137" s="37"/>
      <c r="AK137" s="37"/>
      <c r="AL137" s="37"/>
      <c r="AM137" s="37"/>
      <c r="AN137" s="37"/>
      <c r="AO137" s="37"/>
      <c r="AP137" s="37"/>
      <c r="AQ137" s="37"/>
      <c r="AR137" s="37"/>
      <c r="AS137" s="37"/>
      <c r="AT137" s="37"/>
      <c r="AU137" s="37"/>
      <c r="AV137" s="37"/>
      <c r="AW137" s="37"/>
      <c r="AX137" s="37"/>
      <c r="AY137" s="37"/>
      <c r="AZ137" s="37"/>
      <c r="BA137" s="37"/>
      <c r="BB137" s="37"/>
      <c r="BC137" s="37"/>
      <c r="BD137" s="37"/>
      <c r="BE137" s="37"/>
      <c r="BF137" s="37"/>
      <c r="BG137" s="37"/>
      <c r="BH137" s="37"/>
      <c r="BI137" s="37"/>
      <c r="BJ137" s="37"/>
      <c r="BK137" s="37"/>
      <c r="BL137" s="37"/>
      <c r="BM137" s="37"/>
      <c r="BN137" s="37"/>
      <c r="BO137" s="37"/>
      <c r="BP137" s="37"/>
      <c r="BQ137" s="37"/>
      <c r="BR137" s="37"/>
      <c r="BS137" s="37"/>
      <c r="BT137" s="37"/>
      <c r="BU137" s="37"/>
      <c r="BV137" s="37"/>
      <c r="BW137" s="37"/>
      <c r="BX137" s="37"/>
      <c r="BY137" s="37"/>
      <c r="BZ137" s="37"/>
      <c r="CA137" s="37"/>
      <c r="CB137" s="37"/>
      <c r="CC137" s="37"/>
      <c r="CD137" s="37"/>
      <c r="CE137" s="37"/>
      <c r="CF137" s="37"/>
      <c r="CG137" s="37"/>
      <c r="CH137" s="37"/>
      <c r="CI137" s="37"/>
      <c r="CJ137" s="37"/>
      <c r="CK137" s="37"/>
      <c r="CL137" s="37"/>
      <c r="CM137" s="37"/>
      <c r="CN137" s="37"/>
      <c r="CO137" s="37"/>
      <c r="CP137" s="37"/>
      <c r="CQ137" s="37"/>
      <c r="CR137" s="37"/>
      <c r="CS137" s="37"/>
      <c r="CT137" s="37"/>
      <c r="CU137" s="37"/>
      <c r="CV137" s="37"/>
      <c r="CW137" s="37"/>
      <c r="CX137" s="37"/>
      <c r="CY137" s="37"/>
      <c r="CZ137" s="37"/>
      <c r="DA137" s="37"/>
      <c r="DB137" s="37"/>
      <c r="DC137" s="37"/>
      <c r="DD137" s="37"/>
      <c r="DE137" s="37"/>
      <c r="DF137" s="37"/>
      <c r="DG137" s="37"/>
      <c r="DH137" s="37"/>
      <c r="DI137" s="37"/>
      <c r="DJ137" s="37"/>
      <c r="DK137" s="37"/>
      <c r="DL137" s="37"/>
      <c r="DM137" s="37"/>
      <c r="DN137" s="37"/>
      <c r="DO137" s="37"/>
      <c r="DP137" s="37"/>
      <c r="DQ137" s="37"/>
      <c r="DR137" s="37"/>
      <c r="DS137" s="37"/>
      <c r="DT137" s="37"/>
      <c r="DU137" s="37"/>
      <c r="DV137" s="37"/>
      <c r="DW137" s="37"/>
      <c r="DX137" s="37"/>
      <c r="DY137" s="37"/>
      <c r="DZ137" s="37"/>
      <c r="EA137" s="37"/>
      <c r="EB137" s="37"/>
      <c r="EC137" s="37"/>
      <c r="ED137" s="37"/>
      <c r="EE137" s="37"/>
      <c r="EF137" s="37"/>
      <c r="EG137" s="37"/>
      <c r="EH137" s="37"/>
      <c r="EI137" s="37"/>
      <c r="EJ137" s="37"/>
      <c r="EK137" s="37"/>
      <c r="EL137" s="37"/>
      <c r="EM137" s="37"/>
      <c r="EN137" s="37"/>
      <c r="EO137" s="37"/>
      <c r="EP137" s="37"/>
      <c r="EQ137" s="37"/>
      <c r="ER137" s="37"/>
      <c r="ES137" s="37"/>
      <c r="ET137" s="37"/>
      <c r="EU137" s="37"/>
      <c r="EV137" s="37"/>
      <c r="EW137" s="37"/>
      <c r="EX137" s="37"/>
      <c r="EY137" s="37"/>
      <c r="EZ137" s="37"/>
      <c r="FA137" s="37"/>
      <c r="FB137" s="37"/>
      <c r="FC137" s="37"/>
      <c r="FD137" s="37"/>
      <c r="FE137" s="37"/>
      <c r="FF137" s="37"/>
      <c r="FG137" s="37"/>
      <c r="FH137" s="37"/>
      <c r="FI137" s="37"/>
      <c r="FJ137" s="37"/>
      <c r="FK137" s="37"/>
      <c r="FL137" s="37"/>
      <c r="FM137" s="37"/>
      <c r="FN137" s="37"/>
      <c r="FO137" s="37"/>
      <c r="FP137" s="37"/>
      <c r="FQ137" s="37"/>
      <c r="FR137" s="37"/>
      <c r="FS137" s="37"/>
      <c r="FT137" s="37"/>
      <c r="FU137" s="37"/>
      <c r="FV137" s="37"/>
      <c r="FW137" s="37"/>
      <c r="FX137" s="37"/>
      <c r="FY137" s="37"/>
      <c r="FZ137" s="37"/>
      <c r="GA137" s="37"/>
      <c r="GB137" s="37"/>
      <c r="GC137" s="37"/>
      <c r="GD137" s="37"/>
      <c r="GE137" s="37"/>
      <c r="GF137" s="37"/>
    </row>
    <row r="138" spans="1:202" s="35" customFormat="1" ht="18.75" customHeight="1">
      <c r="A138" s="17"/>
      <c r="B138" s="17" t="s">
        <v>121</v>
      </c>
      <c r="C138" s="17"/>
      <c r="D138" s="17"/>
      <c r="E138" s="17"/>
      <c r="F138" s="17"/>
      <c r="G138" s="17"/>
      <c r="H138" s="89">
        <f>SUM(H119:H137)</f>
        <v>0</v>
      </c>
      <c r="J138" s="51"/>
      <c r="K138" s="52"/>
      <c r="L138" s="9"/>
      <c r="M138" s="9"/>
      <c r="N138" s="9"/>
      <c r="O138" s="9"/>
      <c r="P138" s="9"/>
      <c r="Q138" s="9"/>
      <c r="R138" s="9"/>
      <c r="S138" s="9"/>
      <c r="T138" s="37"/>
      <c r="U138" s="37"/>
      <c r="V138" s="37"/>
      <c r="W138" s="37"/>
      <c r="X138" s="37"/>
      <c r="Y138" s="37"/>
      <c r="Z138" s="37"/>
      <c r="AA138" s="37"/>
      <c r="AB138" s="37"/>
      <c r="AC138" s="37"/>
      <c r="AD138" s="37"/>
      <c r="AE138" s="37"/>
      <c r="AF138" s="37"/>
      <c r="AG138" s="37"/>
      <c r="AH138" s="37"/>
      <c r="AI138" s="37"/>
      <c r="AJ138" s="37"/>
      <c r="AK138" s="37"/>
      <c r="AL138" s="37"/>
      <c r="AM138" s="37"/>
      <c r="AN138" s="37"/>
      <c r="AO138" s="37"/>
      <c r="AP138" s="37"/>
      <c r="AQ138" s="37"/>
      <c r="AR138" s="37"/>
      <c r="AS138" s="37"/>
      <c r="AT138" s="37"/>
      <c r="AU138" s="37"/>
      <c r="AV138" s="37"/>
      <c r="AW138" s="37"/>
      <c r="AX138" s="37"/>
      <c r="AY138" s="37"/>
      <c r="AZ138" s="37"/>
      <c r="BA138" s="37"/>
      <c r="BB138" s="37"/>
      <c r="BC138" s="37"/>
      <c r="BD138" s="37"/>
      <c r="BE138" s="37"/>
      <c r="BF138" s="37"/>
      <c r="BG138" s="37"/>
      <c r="BH138" s="37"/>
      <c r="BI138" s="37"/>
      <c r="BJ138" s="37"/>
      <c r="BK138" s="37"/>
      <c r="BL138" s="37"/>
      <c r="BM138" s="37"/>
      <c r="BN138" s="37"/>
      <c r="BO138" s="37"/>
      <c r="BP138" s="37"/>
      <c r="BQ138" s="37"/>
      <c r="BR138" s="37"/>
      <c r="BS138" s="37"/>
      <c r="BT138" s="37"/>
      <c r="BU138" s="37"/>
      <c r="BV138" s="37"/>
      <c r="BW138" s="37"/>
      <c r="BX138" s="37"/>
      <c r="BY138" s="37"/>
      <c r="BZ138" s="37"/>
      <c r="CA138" s="37"/>
      <c r="CB138" s="37"/>
      <c r="CC138" s="37"/>
      <c r="CD138" s="37"/>
      <c r="CE138" s="37"/>
      <c r="CF138" s="37"/>
      <c r="CG138" s="37"/>
      <c r="CH138" s="37"/>
      <c r="CI138" s="37"/>
      <c r="CJ138" s="37"/>
      <c r="CK138" s="37"/>
      <c r="CL138" s="37"/>
      <c r="CM138" s="37"/>
      <c r="CN138" s="37"/>
      <c r="CO138" s="37"/>
      <c r="CP138" s="37"/>
      <c r="CQ138" s="37"/>
      <c r="CR138" s="37"/>
      <c r="CS138" s="37"/>
      <c r="CT138" s="37"/>
      <c r="CU138" s="37"/>
      <c r="CV138" s="37"/>
      <c r="CW138" s="37"/>
      <c r="CX138" s="37"/>
      <c r="CY138" s="37"/>
      <c r="CZ138" s="37"/>
      <c r="DA138" s="37"/>
      <c r="DB138" s="37"/>
      <c r="DC138" s="37"/>
      <c r="DD138" s="37"/>
      <c r="DE138" s="37"/>
      <c r="DF138" s="37"/>
      <c r="DG138" s="37"/>
      <c r="DH138" s="37"/>
      <c r="DI138" s="37"/>
      <c r="DJ138" s="37"/>
      <c r="DK138" s="37"/>
      <c r="DL138" s="37"/>
      <c r="DM138" s="37"/>
      <c r="DN138" s="37"/>
      <c r="DO138" s="37"/>
      <c r="DP138" s="37"/>
      <c r="DQ138" s="37"/>
      <c r="DR138" s="37"/>
      <c r="DS138" s="37"/>
      <c r="DT138" s="37"/>
      <c r="DU138" s="37"/>
      <c r="DV138" s="37"/>
      <c r="DW138" s="37"/>
      <c r="DX138" s="37"/>
      <c r="DY138" s="37"/>
      <c r="DZ138" s="37"/>
      <c r="EA138" s="37"/>
      <c r="EB138" s="37"/>
      <c r="EC138" s="37"/>
      <c r="ED138" s="37"/>
      <c r="EE138" s="37"/>
      <c r="EF138" s="37"/>
      <c r="EG138" s="37"/>
      <c r="EH138" s="37"/>
      <c r="EI138" s="37"/>
      <c r="EJ138" s="37"/>
      <c r="EK138" s="37"/>
      <c r="EL138" s="37"/>
      <c r="EM138" s="37"/>
      <c r="EN138" s="37"/>
      <c r="EO138" s="37"/>
      <c r="EP138" s="37"/>
      <c r="EQ138" s="37"/>
      <c r="ER138" s="37"/>
      <c r="ES138" s="37"/>
      <c r="ET138" s="37"/>
      <c r="EU138" s="37"/>
      <c r="EV138" s="37"/>
      <c r="EW138" s="37"/>
      <c r="EX138" s="37"/>
      <c r="EY138" s="37"/>
      <c r="EZ138" s="37"/>
      <c r="FA138" s="37"/>
      <c r="FB138" s="37"/>
      <c r="FC138" s="37"/>
      <c r="FD138" s="37"/>
      <c r="FE138" s="37"/>
      <c r="FF138" s="37"/>
      <c r="FG138" s="37"/>
      <c r="FH138" s="37"/>
      <c r="FI138" s="37"/>
      <c r="FJ138" s="37"/>
      <c r="FK138" s="37"/>
      <c r="FL138" s="37"/>
      <c r="FM138" s="37"/>
      <c r="FN138" s="37"/>
      <c r="FO138" s="37"/>
      <c r="FP138" s="37"/>
      <c r="FQ138" s="37"/>
      <c r="FR138" s="37"/>
      <c r="FS138" s="37"/>
      <c r="FT138" s="37"/>
      <c r="FU138" s="37"/>
      <c r="FV138" s="37"/>
      <c r="FW138" s="37"/>
      <c r="FX138" s="37"/>
      <c r="FY138" s="37"/>
      <c r="FZ138" s="37"/>
      <c r="GA138" s="37"/>
      <c r="GB138" s="37"/>
      <c r="GC138" s="37"/>
      <c r="GD138" s="37"/>
      <c r="GE138" s="37"/>
      <c r="GF138" s="37"/>
    </row>
    <row r="139" spans="1:202" s="35" customFormat="1" ht="25.5" customHeight="1">
      <c r="A139" s="73"/>
      <c r="B139" s="30"/>
      <c r="C139" s="30"/>
      <c r="D139" s="30"/>
      <c r="E139" s="53"/>
      <c r="F139" s="32"/>
      <c r="G139" s="33"/>
      <c r="H139" s="34"/>
      <c r="J139" s="51"/>
      <c r="K139" s="52"/>
      <c r="L139" s="9"/>
      <c r="M139" s="9"/>
      <c r="N139" s="9"/>
      <c r="O139" s="9"/>
      <c r="P139" s="9"/>
      <c r="Q139" s="9"/>
      <c r="R139" s="9"/>
      <c r="S139" s="9"/>
      <c r="T139" s="37"/>
      <c r="U139" s="37"/>
      <c r="V139" s="37"/>
      <c r="W139" s="37"/>
      <c r="X139" s="37"/>
      <c r="Y139" s="37"/>
      <c r="Z139" s="37"/>
      <c r="AA139" s="37"/>
      <c r="AB139" s="37"/>
      <c r="AC139" s="37"/>
      <c r="AD139" s="37"/>
      <c r="AE139" s="37"/>
      <c r="AF139" s="37"/>
      <c r="AG139" s="37"/>
      <c r="AH139" s="37"/>
      <c r="AI139" s="37"/>
      <c r="AJ139" s="37"/>
      <c r="AK139" s="37"/>
      <c r="AL139" s="37"/>
      <c r="AM139" s="37"/>
      <c r="AN139" s="37"/>
      <c r="AO139" s="37"/>
      <c r="AP139" s="37"/>
      <c r="AQ139" s="37"/>
      <c r="AR139" s="37"/>
      <c r="AS139" s="37"/>
      <c r="AT139" s="37"/>
      <c r="AU139" s="37"/>
      <c r="AV139" s="37"/>
      <c r="AW139" s="37"/>
      <c r="AX139" s="37"/>
      <c r="AY139" s="37"/>
      <c r="AZ139" s="37"/>
      <c r="BA139" s="37"/>
      <c r="BB139" s="37"/>
      <c r="BC139" s="37"/>
      <c r="BD139" s="37"/>
      <c r="BE139" s="37"/>
      <c r="BF139" s="37"/>
      <c r="BG139" s="37"/>
      <c r="BH139" s="37"/>
      <c r="BI139" s="37"/>
      <c r="BJ139" s="37"/>
      <c r="BK139" s="37"/>
      <c r="BL139" s="37"/>
      <c r="BM139" s="37"/>
      <c r="BN139" s="37"/>
      <c r="BO139" s="37"/>
      <c r="BP139" s="37"/>
      <c r="BQ139" s="37"/>
      <c r="BR139" s="37"/>
      <c r="BS139" s="37"/>
      <c r="BT139" s="37"/>
      <c r="BU139" s="37"/>
      <c r="BV139" s="37"/>
      <c r="BW139" s="37"/>
      <c r="BX139" s="37"/>
      <c r="BY139" s="37"/>
      <c r="BZ139" s="37"/>
      <c r="CA139" s="37"/>
      <c r="CB139" s="37"/>
      <c r="CC139" s="37"/>
      <c r="CD139" s="37"/>
      <c r="CE139" s="37"/>
      <c r="CF139" s="37"/>
      <c r="CG139" s="37"/>
      <c r="CH139" s="37"/>
      <c r="CI139" s="37"/>
      <c r="CJ139" s="37"/>
      <c r="CK139" s="37"/>
      <c r="CL139" s="37"/>
      <c r="CM139" s="37"/>
      <c r="CN139" s="37"/>
      <c r="CO139" s="37"/>
      <c r="CP139" s="37"/>
      <c r="CQ139" s="37"/>
      <c r="CR139" s="37"/>
      <c r="CS139" s="37"/>
      <c r="CT139" s="37"/>
      <c r="CU139" s="37"/>
      <c r="CV139" s="37"/>
      <c r="CW139" s="37"/>
      <c r="CX139" s="37"/>
      <c r="CY139" s="37"/>
      <c r="CZ139" s="37"/>
      <c r="DA139" s="37"/>
      <c r="DB139" s="37"/>
      <c r="DC139" s="37"/>
      <c r="DD139" s="37"/>
      <c r="DE139" s="37"/>
      <c r="DF139" s="37"/>
      <c r="DG139" s="37"/>
      <c r="DH139" s="37"/>
      <c r="DI139" s="37"/>
      <c r="DJ139" s="37"/>
      <c r="DK139" s="37"/>
      <c r="DL139" s="37"/>
      <c r="DM139" s="37"/>
      <c r="DN139" s="37"/>
      <c r="DO139" s="37"/>
      <c r="DP139" s="37"/>
      <c r="DQ139" s="37"/>
      <c r="DR139" s="37"/>
      <c r="DS139" s="37"/>
      <c r="DT139" s="37"/>
      <c r="DU139" s="37"/>
      <c r="DV139" s="37"/>
      <c r="DW139" s="37"/>
      <c r="DX139" s="37"/>
      <c r="DY139" s="37"/>
      <c r="DZ139" s="37"/>
      <c r="EA139" s="37"/>
      <c r="EB139" s="37"/>
      <c r="EC139" s="37"/>
      <c r="ED139" s="37"/>
      <c r="EE139" s="37"/>
      <c r="EF139" s="37"/>
      <c r="EG139" s="37"/>
      <c r="EH139" s="37"/>
      <c r="EI139" s="37"/>
      <c r="EJ139" s="37"/>
      <c r="EK139" s="37"/>
      <c r="EL139" s="37"/>
      <c r="EM139" s="37"/>
      <c r="EN139" s="37"/>
      <c r="EO139" s="37"/>
      <c r="EP139" s="37"/>
      <c r="EQ139" s="37"/>
      <c r="ER139" s="37"/>
      <c r="ES139" s="37"/>
      <c r="ET139" s="37"/>
      <c r="EU139" s="37"/>
      <c r="EV139" s="37"/>
      <c r="EW139" s="37"/>
      <c r="EX139" s="37"/>
      <c r="EY139" s="37"/>
      <c r="EZ139" s="37"/>
      <c r="FA139" s="37"/>
      <c r="FB139" s="37"/>
      <c r="FC139" s="37"/>
      <c r="FD139" s="37"/>
      <c r="FE139" s="37"/>
      <c r="FF139" s="37"/>
      <c r="FG139" s="37"/>
      <c r="FH139" s="37"/>
      <c r="FI139" s="37"/>
      <c r="FJ139" s="37"/>
      <c r="FK139" s="37"/>
      <c r="FL139" s="37"/>
      <c r="FM139" s="37"/>
      <c r="FN139" s="37"/>
      <c r="FO139" s="37"/>
      <c r="FP139" s="37"/>
      <c r="FQ139" s="37"/>
      <c r="FR139" s="37"/>
      <c r="FS139" s="37"/>
      <c r="FT139" s="37"/>
      <c r="FU139" s="37"/>
      <c r="FV139" s="37"/>
      <c r="FW139" s="37"/>
      <c r="FX139" s="37"/>
      <c r="FY139" s="37"/>
      <c r="FZ139" s="37"/>
      <c r="GA139" s="37"/>
      <c r="GB139" s="37"/>
      <c r="GC139" s="37"/>
      <c r="GD139" s="37"/>
      <c r="GE139" s="37"/>
      <c r="GF139" s="37"/>
    </row>
    <row r="140" spans="1:202" s="35" customFormat="1">
      <c r="A140" s="54" t="s">
        <v>34</v>
      </c>
      <c r="B140" s="55"/>
      <c r="C140" s="55"/>
      <c r="D140" s="55"/>
      <c r="E140" s="56"/>
      <c r="F140" s="57"/>
      <c r="G140" s="58"/>
      <c r="H140" s="59">
        <f>SUM(H59+H70+H103+H112+H116+H138)</f>
        <v>0</v>
      </c>
      <c r="J140" s="51"/>
      <c r="K140" s="52"/>
      <c r="L140" s="9"/>
      <c r="M140" s="9"/>
      <c r="N140" s="9"/>
      <c r="O140" s="9"/>
      <c r="P140" s="9"/>
      <c r="Q140" s="9"/>
      <c r="R140" s="9"/>
      <c r="S140" s="9"/>
      <c r="T140" s="37"/>
      <c r="U140" s="37"/>
      <c r="V140" s="37"/>
      <c r="W140" s="37"/>
      <c r="X140" s="37"/>
      <c r="Y140" s="37"/>
      <c r="Z140" s="37"/>
      <c r="AA140" s="37"/>
      <c r="AB140" s="37"/>
      <c r="AC140" s="37"/>
      <c r="AD140" s="37"/>
      <c r="AE140" s="37"/>
      <c r="AF140" s="37"/>
      <c r="AG140" s="37"/>
      <c r="AH140" s="37"/>
      <c r="AI140" s="37"/>
      <c r="AJ140" s="37"/>
      <c r="AK140" s="37"/>
      <c r="AL140" s="37"/>
      <c r="AM140" s="37"/>
      <c r="AN140" s="37"/>
      <c r="AO140" s="37"/>
      <c r="AP140" s="37"/>
      <c r="AQ140" s="37"/>
      <c r="AR140" s="37"/>
      <c r="AS140" s="37"/>
      <c r="AT140" s="37"/>
      <c r="AU140" s="37"/>
      <c r="AV140" s="37"/>
      <c r="AW140" s="37"/>
      <c r="AX140" s="37"/>
      <c r="AY140" s="37"/>
      <c r="AZ140" s="37"/>
      <c r="BA140" s="37"/>
      <c r="BB140" s="37"/>
      <c r="BC140" s="37"/>
      <c r="BD140" s="37"/>
      <c r="BE140" s="37"/>
      <c r="BF140" s="37"/>
      <c r="BG140" s="37"/>
      <c r="BH140" s="37"/>
      <c r="BI140" s="37"/>
      <c r="BJ140" s="37"/>
      <c r="BK140" s="37"/>
      <c r="BL140" s="37"/>
      <c r="BM140" s="37"/>
      <c r="BN140" s="37"/>
      <c r="BO140" s="37"/>
      <c r="BP140" s="37"/>
      <c r="BQ140" s="37"/>
      <c r="BR140" s="37"/>
      <c r="BS140" s="37"/>
      <c r="BT140" s="37"/>
      <c r="BU140" s="37"/>
      <c r="BV140" s="37"/>
      <c r="BW140" s="37"/>
      <c r="BX140" s="37"/>
      <c r="BY140" s="37"/>
      <c r="BZ140" s="37"/>
      <c r="CA140" s="37"/>
      <c r="CB140" s="37"/>
      <c r="CC140" s="37"/>
      <c r="CD140" s="37"/>
      <c r="CE140" s="37"/>
      <c r="CF140" s="37"/>
      <c r="CG140" s="37"/>
      <c r="CH140" s="37"/>
      <c r="CI140" s="37"/>
      <c r="CJ140" s="37"/>
      <c r="CK140" s="37"/>
      <c r="CL140" s="37"/>
      <c r="CM140" s="37"/>
      <c r="CN140" s="37"/>
      <c r="CO140" s="37"/>
      <c r="CP140" s="37"/>
      <c r="CQ140" s="37"/>
      <c r="CR140" s="37"/>
      <c r="CS140" s="37"/>
      <c r="CT140" s="37"/>
      <c r="CU140" s="37"/>
      <c r="CV140" s="37"/>
      <c r="CW140" s="37"/>
      <c r="CX140" s="37"/>
      <c r="CY140" s="37"/>
      <c r="CZ140" s="37"/>
      <c r="DA140" s="37"/>
      <c r="DB140" s="37"/>
      <c r="DC140" s="37"/>
      <c r="DD140" s="37"/>
      <c r="DE140" s="37"/>
      <c r="DF140" s="37"/>
      <c r="DG140" s="37"/>
      <c r="DH140" s="37"/>
      <c r="DI140" s="37"/>
      <c r="DJ140" s="37"/>
      <c r="DK140" s="37"/>
      <c r="DL140" s="37"/>
      <c r="DM140" s="37"/>
      <c r="DN140" s="37"/>
      <c r="DO140" s="37"/>
      <c r="DP140" s="37"/>
      <c r="DQ140" s="37"/>
      <c r="DR140" s="37"/>
      <c r="DS140" s="37"/>
      <c r="DT140" s="37"/>
      <c r="DU140" s="37"/>
      <c r="DV140" s="37"/>
      <c r="DW140" s="37"/>
      <c r="DX140" s="37"/>
      <c r="DY140" s="37"/>
      <c r="DZ140" s="37"/>
      <c r="EA140" s="37"/>
      <c r="EB140" s="37"/>
      <c r="EC140" s="37"/>
      <c r="ED140" s="37"/>
      <c r="EE140" s="37"/>
      <c r="EF140" s="37"/>
      <c r="EG140" s="37"/>
      <c r="EH140" s="37"/>
      <c r="EI140" s="37"/>
      <c r="EJ140" s="37"/>
      <c r="EK140" s="37"/>
      <c r="EL140" s="37"/>
      <c r="EM140" s="37"/>
      <c r="EN140" s="37"/>
      <c r="EO140" s="37"/>
      <c r="EP140" s="37"/>
      <c r="EQ140" s="37"/>
      <c r="ER140" s="37"/>
      <c r="ES140" s="37"/>
      <c r="ET140" s="37"/>
      <c r="EU140" s="37"/>
      <c r="EV140" s="37"/>
      <c r="EW140" s="37"/>
      <c r="EX140" s="37"/>
      <c r="EY140" s="37"/>
      <c r="EZ140" s="37"/>
      <c r="FA140" s="37"/>
      <c r="FB140" s="37"/>
      <c r="FC140" s="37"/>
      <c r="FD140" s="37"/>
      <c r="FE140" s="37"/>
      <c r="FF140" s="37"/>
      <c r="FG140" s="37"/>
      <c r="FH140" s="37"/>
      <c r="FI140" s="37"/>
      <c r="FJ140" s="37"/>
      <c r="FK140" s="37"/>
      <c r="FL140" s="37"/>
      <c r="FM140" s="37"/>
      <c r="FN140" s="37"/>
      <c r="FO140" s="37"/>
      <c r="FP140" s="37"/>
      <c r="FQ140" s="37"/>
      <c r="FR140" s="37"/>
      <c r="FS140" s="37"/>
      <c r="FT140" s="37"/>
      <c r="FU140" s="37"/>
      <c r="FV140" s="37"/>
      <c r="FW140" s="37"/>
      <c r="FX140" s="37"/>
      <c r="FY140" s="37"/>
      <c r="FZ140" s="37"/>
      <c r="GA140" s="37"/>
      <c r="GB140" s="37"/>
      <c r="GC140" s="37"/>
      <c r="GD140" s="37"/>
      <c r="GE140" s="37"/>
      <c r="GF140" s="37"/>
    </row>
    <row r="141" spans="1:202" s="35" customFormat="1" ht="25.5" customHeight="1">
      <c r="A141" s="163" t="s">
        <v>38</v>
      </c>
      <c r="B141" s="164"/>
      <c r="C141" s="164"/>
      <c r="D141" s="164"/>
      <c r="E141" s="164"/>
      <c r="F141" s="164"/>
      <c r="G141" s="164"/>
      <c r="H141" s="60">
        <f>H140*0.25</f>
        <v>0</v>
      </c>
      <c r="J141" s="51"/>
      <c r="K141" s="52"/>
      <c r="L141" s="9"/>
      <c r="M141" s="9"/>
      <c r="N141" s="9"/>
      <c r="O141" s="9"/>
      <c r="P141" s="9"/>
      <c r="Q141" s="9"/>
      <c r="R141" s="9"/>
      <c r="S141" s="9"/>
      <c r="T141" s="37"/>
      <c r="U141" s="37"/>
      <c r="V141" s="37"/>
      <c r="W141" s="37"/>
      <c r="X141" s="37"/>
      <c r="Y141" s="37"/>
      <c r="Z141" s="37"/>
      <c r="AA141" s="37"/>
      <c r="AB141" s="37"/>
      <c r="AC141" s="37"/>
      <c r="AD141" s="37"/>
      <c r="AE141" s="37"/>
      <c r="AF141" s="37"/>
      <c r="AG141" s="37"/>
      <c r="AH141" s="37"/>
      <c r="AI141" s="37"/>
      <c r="AJ141" s="37"/>
      <c r="AK141" s="37"/>
      <c r="AL141" s="37"/>
      <c r="AM141" s="37"/>
      <c r="AN141" s="37"/>
      <c r="AO141" s="37"/>
      <c r="AP141" s="37"/>
      <c r="AQ141" s="37"/>
      <c r="AR141" s="37"/>
      <c r="AS141" s="37"/>
      <c r="AT141" s="37"/>
      <c r="AU141" s="37"/>
      <c r="AV141" s="37"/>
      <c r="AW141" s="37"/>
      <c r="AX141" s="37"/>
      <c r="AY141" s="37"/>
      <c r="AZ141" s="37"/>
      <c r="BA141" s="37"/>
      <c r="BB141" s="37"/>
      <c r="BC141" s="37"/>
      <c r="BD141" s="37"/>
      <c r="BE141" s="37"/>
      <c r="BF141" s="37"/>
      <c r="BG141" s="37"/>
      <c r="BH141" s="37"/>
      <c r="BI141" s="37"/>
      <c r="BJ141" s="37"/>
      <c r="BK141" s="37"/>
      <c r="BL141" s="37"/>
      <c r="BM141" s="37"/>
      <c r="BN141" s="37"/>
      <c r="BO141" s="37"/>
      <c r="BP141" s="37"/>
      <c r="BQ141" s="37"/>
      <c r="BR141" s="37"/>
      <c r="BS141" s="37"/>
      <c r="BT141" s="37"/>
      <c r="BU141" s="37"/>
      <c r="BV141" s="37"/>
      <c r="BW141" s="37"/>
      <c r="BX141" s="37"/>
      <c r="BY141" s="37"/>
      <c r="BZ141" s="37"/>
      <c r="CA141" s="37"/>
      <c r="CB141" s="37"/>
      <c r="CC141" s="37"/>
      <c r="CD141" s="37"/>
      <c r="CE141" s="37"/>
      <c r="CF141" s="37"/>
      <c r="CG141" s="37"/>
      <c r="CH141" s="37"/>
      <c r="CI141" s="37"/>
      <c r="CJ141" s="37"/>
      <c r="CK141" s="37"/>
      <c r="CL141" s="37"/>
      <c r="CM141" s="37"/>
      <c r="CN141" s="37"/>
      <c r="CO141" s="37"/>
      <c r="CP141" s="37"/>
      <c r="CQ141" s="37"/>
      <c r="CR141" s="37"/>
      <c r="CS141" s="37"/>
      <c r="CT141" s="37"/>
      <c r="CU141" s="37"/>
      <c r="CV141" s="37"/>
      <c r="CW141" s="37"/>
      <c r="CX141" s="37"/>
      <c r="CY141" s="37"/>
      <c r="CZ141" s="37"/>
      <c r="DA141" s="37"/>
      <c r="DB141" s="37"/>
      <c r="DC141" s="37"/>
      <c r="DD141" s="37"/>
      <c r="DE141" s="37"/>
      <c r="DF141" s="37"/>
      <c r="DG141" s="37"/>
      <c r="DH141" s="37"/>
      <c r="DI141" s="37"/>
      <c r="DJ141" s="37"/>
      <c r="DK141" s="37"/>
      <c r="DL141" s="37"/>
      <c r="DM141" s="37"/>
      <c r="DN141" s="37"/>
      <c r="DO141" s="37"/>
      <c r="DP141" s="37"/>
      <c r="DQ141" s="37"/>
      <c r="DR141" s="37"/>
      <c r="DS141" s="37"/>
      <c r="DT141" s="37"/>
      <c r="DU141" s="37"/>
      <c r="DV141" s="37"/>
      <c r="DW141" s="37"/>
      <c r="DX141" s="37"/>
      <c r="DY141" s="37"/>
      <c r="DZ141" s="37"/>
      <c r="EA141" s="37"/>
      <c r="EB141" s="37"/>
      <c r="EC141" s="37"/>
      <c r="ED141" s="37"/>
      <c r="EE141" s="37"/>
      <c r="EF141" s="37"/>
      <c r="EG141" s="37"/>
      <c r="EH141" s="37"/>
      <c r="EI141" s="37"/>
      <c r="EJ141" s="37"/>
      <c r="EK141" s="37"/>
      <c r="EL141" s="37"/>
      <c r="EM141" s="37"/>
      <c r="EN141" s="37"/>
      <c r="EO141" s="37"/>
      <c r="EP141" s="37"/>
      <c r="EQ141" s="37"/>
      <c r="ER141" s="37"/>
      <c r="ES141" s="37"/>
      <c r="ET141" s="37"/>
      <c r="EU141" s="37"/>
      <c r="EV141" s="37"/>
      <c r="EW141" s="37"/>
      <c r="EX141" s="37"/>
      <c r="EY141" s="37"/>
      <c r="EZ141" s="37"/>
      <c r="FA141" s="37"/>
      <c r="FB141" s="37"/>
      <c r="FC141" s="37"/>
      <c r="FD141" s="37"/>
      <c r="FE141" s="37"/>
      <c r="FF141" s="37"/>
      <c r="FG141" s="37"/>
      <c r="FH141" s="37"/>
      <c r="FI141" s="37"/>
      <c r="FJ141" s="37"/>
      <c r="FK141" s="37"/>
      <c r="FL141" s="37"/>
      <c r="FM141" s="37"/>
      <c r="FN141" s="37"/>
      <c r="FO141" s="37"/>
      <c r="FP141" s="37"/>
      <c r="FQ141" s="37"/>
      <c r="FR141" s="37"/>
      <c r="FS141" s="37"/>
      <c r="FT141" s="37"/>
      <c r="FU141" s="37"/>
      <c r="FV141" s="37"/>
      <c r="FW141" s="37"/>
      <c r="FX141" s="37"/>
      <c r="FY141" s="37"/>
      <c r="FZ141" s="37"/>
      <c r="GA141" s="37"/>
      <c r="GB141" s="37"/>
      <c r="GC141" s="37"/>
      <c r="GD141" s="37"/>
      <c r="GE141" s="37"/>
      <c r="GF141" s="37"/>
    </row>
    <row r="142" spans="1:202" s="29" customFormat="1" ht="15.75">
      <c r="A142" s="165" t="s">
        <v>35</v>
      </c>
      <c r="B142" s="166"/>
      <c r="C142" s="166"/>
      <c r="D142" s="166"/>
      <c r="E142" s="166"/>
      <c r="F142" s="166"/>
      <c r="G142" s="166"/>
      <c r="H142" s="61">
        <f>H140+H141</f>
        <v>0</v>
      </c>
      <c r="J142" s="9"/>
      <c r="K142" s="9"/>
      <c r="L142" s="9"/>
      <c r="M142" s="9"/>
      <c r="N142" s="9"/>
      <c r="O142" s="9"/>
      <c r="P142" s="9"/>
      <c r="Q142" s="9"/>
      <c r="R142" s="9"/>
      <c r="S142" s="9"/>
      <c r="T142" s="9"/>
      <c r="U142" s="9"/>
      <c r="V142" s="9"/>
      <c r="W142" s="9"/>
      <c r="X142" s="9"/>
      <c r="Y142" s="9"/>
      <c r="Z142" s="9"/>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c r="BA142" s="9"/>
      <c r="BB142" s="9"/>
      <c r="BC142" s="9"/>
      <c r="BD142" s="9"/>
      <c r="BE142" s="9"/>
      <c r="BF142" s="9"/>
      <c r="BG142" s="9"/>
      <c r="BH142" s="9"/>
      <c r="BI142" s="9"/>
      <c r="BJ142" s="9"/>
      <c r="BK142" s="9"/>
      <c r="BL142" s="9"/>
      <c r="BM142" s="9"/>
      <c r="BN142" s="9"/>
      <c r="BO142" s="9"/>
      <c r="BP142" s="9"/>
      <c r="BQ142" s="9"/>
      <c r="BR142" s="9"/>
      <c r="BS142" s="9"/>
      <c r="BT142" s="9"/>
      <c r="BU142" s="9"/>
      <c r="BV142" s="9"/>
      <c r="BW142" s="9"/>
      <c r="BX142" s="9"/>
      <c r="BY142" s="9"/>
      <c r="BZ142" s="9"/>
      <c r="CA142" s="9"/>
      <c r="CB142" s="9"/>
      <c r="CC142" s="9"/>
      <c r="CD142" s="9"/>
      <c r="CE142" s="9"/>
      <c r="CF142" s="9"/>
      <c r="CG142" s="9"/>
      <c r="CH142" s="9"/>
      <c r="CI142" s="9"/>
      <c r="CJ142" s="9"/>
      <c r="CK142" s="9"/>
      <c r="CL142" s="9"/>
      <c r="CM142" s="9"/>
      <c r="CN142" s="9"/>
      <c r="CO142" s="9"/>
      <c r="CP142" s="9"/>
      <c r="CQ142" s="9"/>
      <c r="CR142" s="9"/>
      <c r="CS142" s="9"/>
      <c r="CT142" s="9"/>
      <c r="CU142" s="9"/>
      <c r="CV142" s="9"/>
      <c r="CW142" s="9"/>
      <c r="CX142" s="9"/>
      <c r="CY142" s="9"/>
      <c r="CZ142" s="9"/>
      <c r="DA142" s="9"/>
      <c r="DB142" s="9"/>
      <c r="DC142" s="9"/>
      <c r="DD142" s="9"/>
      <c r="DE142" s="9"/>
      <c r="DF142" s="9"/>
      <c r="DG142" s="9"/>
      <c r="DH142" s="9"/>
      <c r="DI142" s="9"/>
      <c r="DJ142" s="9"/>
      <c r="DK142" s="9"/>
      <c r="DL142" s="9"/>
      <c r="DM142" s="9"/>
      <c r="DN142" s="9"/>
      <c r="DO142" s="9"/>
      <c r="DP142" s="9"/>
      <c r="DQ142" s="9"/>
      <c r="DR142" s="9"/>
      <c r="DS142" s="9"/>
      <c r="DT142" s="9"/>
      <c r="DU142" s="9"/>
      <c r="DV142" s="9"/>
      <c r="DW142" s="9"/>
      <c r="DX142" s="9"/>
      <c r="DY142" s="9"/>
      <c r="DZ142" s="9"/>
      <c r="EA142" s="9"/>
      <c r="EB142" s="9"/>
      <c r="EC142" s="9"/>
      <c r="ED142" s="9"/>
      <c r="EE142" s="9"/>
      <c r="EF142" s="9"/>
      <c r="EG142" s="9"/>
      <c r="EH142" s="9"/>
      <c r="EI142" s="9"/>
      <c r="EJ142" s="9"/>
      <c r="EK142" s="9"/>
      <c r="EL142" s="9"/>
      <c r="EM142" s="9"/>
      <c r="EN142" s="9"/>
      <c r="EO142" s="9"/>
      <c r="EP142" s="9"/>
      <c r="EQ142" s="9"/>
      <c r="ER142" s="9"/>
      <c r="ES142" s="9"/>
      <c r="ET142" s="9"/>
      <c r="EU142" s="9"/>
      <c r="EV142" s="9"/>
      <c r="EW142" s="9"/>
      <c r="EX142" s="9"/>
      <c r="EY142" s="9"/>
      <c r="EZ142" s="9"/>
      <c r="FA142" s="9"/>
      <c r="FB142" s="9"/>
      <c r="FC142" s="9"/>
      <c r="FD142" s="9"/>
      <c r="FE142" s="9"/>
      <c r="FF142" s="9"/>
      <c r="FG142" s="9"/>
      <c r="FH142" s="9"/>
      <c r="FI142" s="9"/>
      <c r="FJ142" s="9"/>
      <c r="FK142" s="9"/>
      <c r="FL142" s="9"/>
      <c r="FM142" s="9"/>
      <c r="FN142" s="9"/>
      <c r="FO142" s="9"/>
      <c r="FP142" s="9"/>
      <c r="FQ142" s="9"/>
      <c r="FR142" s="9"/>
      <c r="FS142" s="9"/>
      <c r="FT142" s="9"/>
      <c r="FU142" s="9"/>
      <c r="FV142" s="9"/>
      <c r="FW142" s="9"/>
      <c r="FX142" s="9"/>
      <c r="FY142" s="9"/>
      <c r="FZ142" s="9"/>
      <c r="GA142" s="9"/>
      <c r="GB142" s="9"/>
      <c r="GC142" s="9"/>
      <c r="GD142" s="9"/>
      <c r="GE142" s="9"/>
      <c r="GF142" s="9"/>
      <c r="GG142" s="9"/>
      <c r="GH142" s="9"/>
      <c r="GI142" s="9"/>
      <c r="GJ142" s="9"/>
      <c r="GK142" s="9"/>
      <c r="GL142" s="9"/>
      <c r="GM142" s="9"/>
      <c r="GN142" s="9"/>
      <c r="GO142" s="9"/>
      <c r="GP142" s="9"/>
      <c r="GQ142" s="9"/>
      <c r="GR142" s="9"/>
      <c r="GS142" s="9"/>
      <c r="GT142" s="9"/>
    </row>
    <row r="143" spans="1:202" s="9" customFormat="1" ht="39" customHeight="1">
      <c r="A143" s="69"/>
      <c r="B143" s="11"/>
      <c r="C143" s="11"/>
      <c r="D143" s="11"/>
      <c r="E143" s="11"/>
      <c r="F143" s="8"/>
      <c r="G143" s="12"/>
      <c r="H143" s="11"/>
    </row>
    <row r="144" spans="1:202">
      <c r="J144" s="10"/>
      <c r="K144" s="10"/>
      <c r="L144" s="10"/>
      <c r="M144" s="10"/>
      <c r="N144" s="10"/>
      <c r="O144" s="10"/>
      <c r="P144" s="10"/>
      <c r="Q144" s="10"/>
      <c r="R144" s="10"/>
      <c r="S144" s="10"/>
      <c r="T144" s="10"/>
      <c r="U144" s="10"/>
      <c r="V144" s="10"/>
      <c r="W144" s="10"/>
      <c r="X144" s="10"/>
      <c r="Y144" s="10"/>
      <c r="Z144" s="10"/>
      <c r="AA144" s="10"/>
      <c r="AB144" s="10"/>
      <c r="AC144" s="10"/>
      <c r="AD144" s="10"/>
      <c r="AE144" s="10"/>
      <c r="AF144" s="10"/>
      <c r="AG144" s="10"/>
      <c r="AH144" s="10"/>
      <c r="AI144" s="10"/>
      <c r="AJ144" s="10"/>
      <c r="AK144" s="10"/>
      <c r="AL144" s="10"/>
      <c r="AM144" s="10"/>
      <c r="AN144" s="10"/>
      <c r="AO144" s="10"/>
      <c r="AP144" s="10"/>
      <c r="AQ144" s="10"/>
      <c r="AR144" s="10"/>
      <c r="AS144" s="10"/>
      <c r="AT144" s="10"/>
      <c r="AU144" s="10"/>
      <c r="AV144" s="10"/>
      <c r="AW144" s="10"/>
      <c r="AX144" s="10"/>
      <c r="AY144" s="10"/>
      <c r="AZ144" s="10"/>
      <c r="BA144" s="10"/>
      <c r="BB144" s="10"/>
      <c r="BC144" s="10"/>
      <c r="BD144" s="10"/>
      <c r="BE144" s="10"/>
      <c r="BF144" s="10"/>
      <c r="BG144" s="10"/>
      <c r="BH144" s="10"/>
      <c r="BI144" s="10"/>
      <c r="BJ144" s="10"/>
      <c r="BK144" s="10"/>
      <c r="BL144" s="10"/>
      <c r="BM144" s="10"/>
      <c r="BN144" s="10"/>
      <c r="BO144" s="10"/>
      <c r="BP144" s="10"/>
      <c r="BQ144" s="10"/>
      <c r="BR144" s="10"/>
      <c r="BS144" s="10"/>
      <c r="BT144" s="10"/>
      <c r="BU144" s="10"/>
      <c r="BV144" s="10"/>
      <c r="BW144" s="10"/>
      <c r="BX144" s="10"/>
      <c r="BY144" s="10"/>
      <c r="BZ144" s="10"/>
      <c r="CA144" s="10"/>
      <c r="CB144" s="10"/>
      <c r="CC144" s="10"/>
      <c r="CD144" s="10"/>
      <c r="CE144" s="10"/>
      <c r="CF144" s="10"/>
      <c r="CG144" s="10"/>
      <c r="CH144" s="10"/>
      <c r="CI144" s="10"/>
      <c r="CJ144" s="10"/>
      <c r="CK144" s="10"/>
      <c r="CL144" s="10"/>
      <c r="CM144" s="10"/>
      <c r="CN144" s="10"/>
      <c r="CO144" s="10"/>
      <c r="CP144" s="10"/>
      <c r="CQ144" s="10"/>
      <c r="CR144" s="10"/>
      <c r="CS144" s="10"/>
      <c r="CT144" s="10"/>
      <c r="CU144" s="10"/>
      <c r="CV144" s="10"/>
      <c r="CW144" s="10"/>
      <c r="CX144" s="10"/>
      <c r="CY144" s="10"/>
      <c r="CZ144" s="10"/>
      <c r="DA144" s="10"/>
      <c r="DB144" s="10"/>
      <c r="DC144" s="10"/>
      <c r="DD144" s="10"/>
      <c r="DE144" s="10"/>
      <c r="DF144" s="10"/>
      <c r="DG144" s="10"/>
      <c r="DH144" s="10"/>
      <c r="DI144" s="10"/>
      <c r="DJ144" s="10"/>
      <c r="DK144" s="10"/>
      <c r="DL144" s="10"/>
      <c r="DM144" s="10"/>
      <c r="DN144" s="10"/>
      <c r="DO144" s="10"/>
      <c r="DP144" s="10"/>
      <c r="DQ144" s="10"/>
      <c r="DR144" s="10"/>
      <c r="DS144" s="10"/>
      <c r="DT144" s="10"/>
      <c r="DU144" s="10"/>
      <c r="DV144" s="10"/>
      <c r="DW144" s="10"/>
      <c r="DX144" s="10"/>
      <c r="DY144" s="10"/>
      <c r="DZ144" s="10"/>
      <c r="EA144" s="10"/>
      <c r="EB144" s="10"/>
      <c r="EC144" s="10"/>
      <c r="ED144" s="10"/>
      <c r="EE144" s="10"/>
      <c r="EF144" s="10"/>
      <c r="EG144" s="10"/>
      <c r="EH144" s="10"/>
      <c r="EI144" s="10"/>
      <c r="EJ144" s="10"/>
      <c r="EK144" s="10"/>
      <c r="EL144" s="10"/>
      <c r="EM144" s="10"/>
      <c r="EN144" s="10"/>
      <c r="EO144" s="10"/>
      <c r="EP144" s="10"/>
      <c r="EQ144" s="10"/>
      <c r="ER144" s="10"/>
      <c r="ES144" s="10"/>
      <c r="ET144" s="10"/>
      <c r="EU144" s="10"/>
      <c r="EV144" s="10"/>
      <c r="EW144" s="10"/>
      <c r="EX144" s="10"/>
      <c r="EY144" s="10"/>
      <c r="EZ144" s="10"/>
      <c r="FA144" s="10"/>
      <c r="FB144" s="10"/>
      <c r="FC144" s="10"/>
      <c r="FD144" s="10"/>
      <c r="FE144" s="10"/>
      <c r="FF144" s="10"/>
      <c r="FG144" s="10"/>
      <c r="FH144" s="10"/>
      <c r="FI144" s="10"/>
      <c r="FJ144" s="10"/>
      <c r="FK144" s="10"/>
      <c r="FL144" s="10"/>
      <c r="FM144" s="10"/>
      <c r="FN144" s="10"/>
      <c r="FO144" s="10"/>
      <c r="FP144" s="10"/>
      <c r="FQ144" s="10"/>
      <c r="FR144" s="10"/>
      <c r="FS144" s="10"/>
      <c r="FT144" s="10"/>
      <c r="FU144" s="10"/>
      <c r="FV144" s="10"/>
      <c r="FW144" s="10"/>
      <c r="FX144" s="10"/>
      <c r="FY144" s="10"/>
      <c r="FZ144" s="10"/>
      <c r="GA144" s="10"/>
      <c r="GB144" s="10"/>
      <c r="GC144" s="10"/>
      <c r="GD144" s="10"/>
      <c r="GE144" s="10"/>
      <c r="GF144" s="10"/>
      <c r="GG144" s="10"/>
      <c r="GH144" s="10"/>
      <c r="GI144" s="10"/>
      <c r="GJ144" s="10"/>
      <c r="GK144" s="10"/>
      <c r="GL144" s="10"/>
      <c r="GM144" s="10"/>
      <c r="GN144" s="10"/>
      <c r="GO144" s="10"/>
      <c r="GP144" s="10"/>
      <c r="GQ144" s="10"/>
      <c r="GR144" s="10"/>
      <c r="GS144" s="10"/>
      <c r="GT144" s="10"/>
    </row>
    <row r="145" ht="39" customHeight="1"/>
  </sheetData>
  <sheetProtection password="CC3D" sheet="1" objects="1" scenarios="1"/>
  <protectedRanges>
    <protectedRange sqref="G119:G137" name="Range19"/>
    <protectedRange sqref="D119:D137" name="Range18"/>
    <protectedRange sqref="G107:G111" name="Range15"/>
    <protectedRange sqref="D101" name="Range12"/>
    <protectedRange sqref="D90:D97" name="Range11"/>
    <protectedRange sqref="G20:G57" name="Range3"/>
    <protectedRange sqref="D20:D57" name="Range2"/>
    <protectedRange sqref="D67:D69" name="Range4"/>
    <protectedRange sqref="G65:G69" name="Range5"/>
    <protectedRange sqref="G67:G69" name="Range6"/>
    <protectedRange sqref="D76:D85" name="Range7"/>
    <protectedRange sqref="G76:G85" name="Range8"/>
    <protectedRange sqref="G119:G137" name="Range9"/>
    <protectedRange sqref="G90:G102" name="Range10"/>
    <protectedRange sqref="D107:D111" name="Range13"/>
    <protectedRange sqref="G107:G111" name="Range14"/>
    <protectedRange sqref="D115" name="Range16"/>
    <protectedRange sqref="G115" name="Range17"/>
  </protectedRanges>
  <mergeCells count="20">
    <mergeCell ref="B61:C61"/>
    <mergeCell ref="B72:C72"/>
    <mergeCell ref="B118:C118"/>
    <mergeCell ref="B99:D99"/>
    <mergeCell ref="A10:H10"/>
    <mergeCell ref="A141:G141"/>
    <mergeCell ref="A142:G142"/>
    <mergeCell ref="B64:D64"/>
    <mergeCell ref="B65:D65"/>
    <mergeCell ref="B74:D74"/>
    <mergeCell ref="B88:D88"/>
    <mergeCell ref="B105:C105"/>
    <mergeCell ref="A114:D114"/>
    <mergeCell ref="A7:H7"/>
    <mergeCell ref="A8:H8"/>
    <mergeCell ref="A9:H9"/>
    <mergeCell ref="B15:G15"/>
    <mergeCell ref="A1:H1"/>
    <mergeCell ref="B14:G14"/>
    <mergeCell ref="A2:F2"/>
  </mergeCells>
  <pageMargins left="0.23622047244094491" right="0.23622047244094491" top="0.74803149606299213" bottom="0.74803149606299213" header="0.31496062992125984" footer="0.31496062992125984"/>
  <pageSetup paperSize="9" scale="51" fitToHeight="5" orientation="portrait" r:id="rId1"/>
  <headerFooter alignWithMargins="0"/>
</worksheet>
</file>

<file path=xl/worksheets/sheet2.xml><?xml version="1.0" encoding="utf-8"?>
<worksheet xmlns="http://schemas.openxmlformats.org/spreadsheetml/2006/main" xmlns:r="http://schemas.openxmlformats.org/officeDocument/2006/relationships">
  <sheetPr>
    <pageSetUpPr fitToPage="1"/>
  </sheetPr>
  <dimension ref="A1:J33"/>
  <sheetViews>
    <sheetView view="pageBreakPreview" zoomScaleSheetLayoutView="100" workbookViewId="0">
      <selection activeCell="K20" sqref="K20"/>
    </sheetView>
  </sheetViews>
  <sheetFormatPr defaultRowHeight="12.75"/>
  <cols>
    <col min="1" max="1" width="3.85546875" customWidth="1"/>
    <col min="8" max="8" width="11.7109375" customWidth="1"/>
    <col min="9" max="9" width="18" customWidth="1"/>
  </cols>
  <sheetData>
    <row r="1" spans="1:10" ht="25.5">
      <c r="C1" s="186" t="s">
        <v>81</v>
      </c>
      <c r="D1" s="187"/>
      <c r="E1" s="187"/>
      <c r="F1" s="187"/>
      <c r="G1" s="187"/>
      <c r="H1" s="187"/>
      <c r="I1" s="188"/>
      <c r="J1" s="189"/>
    </row>
    <row r="4" spans="1:10" ht="20.25" customHeight="1">
      <c r="A4" s="183" t="s">
        <v>132</v>
      </c>
      <c r="B4" s="184"/>
      <c r="C4" s="184"/>
      <c r="D4" s="184"/>
      <c r="E4" s="184"/>
      <c r="F4" s="184"/>
      <c r="G4" s="184"/>
      <c r="H4" s="184"/>
      <c r="I4" s="185"/>
    </row>
    <row r="6" spans="1:10" ht="14.25">
      <c r="A6" s="82" t="s">
        <v>131</v>
      </c>
      <c r="B6" s="82" t="s">
        <v>10</v>
      </c>
      <c r="I6" s="34">
        <f>Troškovnik!H59</f>
        <v>0</v>
      </c>
    </row>
    <row r="7" spans="1:10" ht="14.25">
      <c r="A7" s="82" t="s">
        <v>130</v>
      </c>
      <c r="B7" s="82" t="s">
        <v>11</v>
      </c>
      <c r="I7" s="34">
        <f>Troškovnik!H70</f>
        <v>0</v>
      </c>
    </row>
    <row r="8" spans="1:10" ht="14.25">
      <c r="A8" s="85" t="s">
        <v>123</v>
      </c>
      <c r="B8" s="85" t="s">
        <v>9</v>
      </c>
      <c r="C8" s="86"/>
      <c r="D8" s="86"/>
      <c r="E8" s="86"/>
      <c r="F8" s="86"/>
      <c r="G8" s="86"/>
      <c r="H8" s="86"/>
      <c r="I8" s="34">
        <f>Troškovnik!H103</f>
        <v>0</v>
      </c>
    </row>
    <row r="9" spans="1:10" ht="14.25">
      <c r="A9" s="85" t="s">
        <v>124</v>
      </c>
      <c r="B9" s="85" t="s">
        <v>23</v>
      </c>
      <c r="C9" s="86"/>
      <c r="D9" s="86"/>
      <c r="E9" s="86"/>
      <c r="F9" s="86"/>
      <c r="G9" s="86"/>
      <c r="H9" s="86"/>
      <c r="I9" s="34">
        <f>Troškovnik!H112</f>
        <v>0</v>
      </c>
    </row>
    <row r="10" spans="1:10" ht="14.25">
      <c r="A10" s="85" t="s">
        <v>125</v>
      </c>
      <c r="B10" s="85" t="s">
        <v>103</v>
      </c>
      <c r="C10" s="86"/>
      <c r="D10" s="86"/>
      <c r="E10" s="86"/>
      <c r="F10" s="86"/>
      <c r="G10" s="86"/>
      <c r="H10" s="86"/>
      <c r="I10" s="34">
        <f>Troškovnik!H116</f>
        <v>0</v>
      </c>
    </row>
    <row r="11" spans="1:10" ht="15" thickBot="1">
      <c r="A11" s="87" t="s">
        <v>126</v>
      </c>
      <c r="B11" s="87" t="s">
        <v>122</v>
      </c>
      <c r="C11" s="83"/>
      <c r="D11" s="83"/>
      <c r="E11" s="83"/>
      <c r="F11" s="83"/>
      <c r="G11" s="86"/>
      <c r="H11" s="86"/>
      <c r="I11" s="103">
        <f>Troškovnik!H138</f>
        <v>0</v>
      </c>
    </row>
    <row r="12" spans="1:10" ht="14.25">
      <c r="G12" s="109" t="s">
        <v>108</v>
      </c>
      <c r="H12" s="110"/>
      <c r="I12" s="104">
        <f>SUM(I6:I11)</f>
        <v>0</v>
      </c>
    </row>
    <row r="13" spans="1:10">
      <c r="G13" s="111" t="s">
        <v>107</v>
      </c>
      <c r="H13" s="112"/>
      <c r="I13" s="105">
        <f>I12*0.25</f>
        <v>0</v>
      </c>
    </row>
    <row r="14" spans="1:10" ht="13.5" thickBot="1">
      <c r="G14" s="106" t="s">
        <v>109</v>
      </c>
      <c r="H14" s="107"/>
      <c r="I14" s="108">
        <f>I12+I13</f>
        <v>0</v>
      </c>
    </row>
    <row r="15" spans="1:10">
      <c r="G15" s="84"/>
    </row>
    <row r="22" spans="1:8">
      <c r="A22" s="84" t="s">
        <v>106</v>
      </c>
      <c r="H22" s="84" t="s">
        <v>104</v>
      </c>
    </row>
    <row r="24" spans="1:8">
      <c r="C24" s="84"/>
      <c r="G24" s="84" t="s">
        <v>127</v>
      </c>
    </row>
    <row r="25" spans="1:8">
      <c r="G25" s="84" t="s">
        <v>128</v>
      </c>
    </row>
    <row r="27" spans="1:8">
      <c r="E27" s="84" t="s">
        <v>105</v>
      </c>
    </row>
    <row r="32" spans="1:8">
      <c r="H32" s="84" t="s">
        <v>129</v>
      </c>
    </row>
    <row r="33" spans="6:6" ht="25.5" customHeight="1">
      <c r="F33" s="84"/>
    </row>
  </sheetData>
  <mergeCells count="2">
    <mergeCell ref="A4:I4"/>
    <mergeCell ref="C1:J1"/>
  </mergeCells>
  <pageMargins left="0.70866141732283472" right="0.70866141732283472" top="0.74803149606299213" bottom="0.74803149606299213" header="0.31496062992125984" footer="0.31496062992125984"/>
  <pageSetup paperSize="9" scale="7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Troškovnik</vt:lpstr>
      <vt:lpstr>Rekapitulacija</vt:lpstr>
      <vt:lpstr>Troškovnik!Print_Area</vt:lpstr>
      <vt:lpstr>Troškovnik!Print_Titles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2014-09-25T07:55:44Z</dcterms:created>
  <dcterms:modified xsi:type="dcterms:W3CDTF">2018-08-17T13:59:50Z</dcterms:modified>
</cp:coreProperties>
</file>