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8800" windowHeight="12435"/>
  </bookViews>
  <sheets>
    <sheet name="Naslovnica" sheetId="9" r:id="rId1"/>
    <sheet name="Grupa 1" sheetId="7" r:id="rId2"/>
    <sheet name="Grupa 2" sheetId="10" r:id="rId3"/>
    <sheet name="Grupa 3" sheetId="11" r:id="rId4"/>
    <sheet name="Grupa 4" sheetId="12" r:id="rId5"/>
  </sheets>
  <calcPr calcId="125725"/>
</workbook>
</file>

<file path=xl/calcChain.xml><?xml version="1.0" encoding="utf-8"?>
<calcChain xmlns="http://schemas.openxmlformats.org/spreadsheetml/2006/main">
  <c r="H79" i="7"/>
  <c r="H35" i="10"/>
  <c r="H21" i="11"/>
  <c r="H26" i="12"/>
  <c r="H24"/>
  <c r="H19" i="11"/>
  <c r="H17" i="12"/>
  <c r="H10"/>
  <c r="H5"/>
  <c r="H10" i="11"/>
  <c r="H33" i="10"/>
  <c r="H5"/>
  <c r="H25"/>
  <c r="H20"/>
  <c r="H18"/>
  <c r="H14"/>
  <c r="H10"/>
  <c r="H71" i="7"/>
  <c r="H65"/>
  <c r="H59"/>
  <c r="H53"/>
  <c r="H46"/>
  <c r="H40"/>
  <c r="H35"/>
  <c r="H29"/>
  <c r="H23"/>
  <c r="H18"/>
  <c r="H13"/>
  <c r="H5" l="1"/>
  <c r="H77" s="1"/>
  <c r="H5" i="11"/>
  <c r="H78" i="7" l="1"/>
  <c r="H34" i="10"/>
  <c r="H25" i="12"/>
  <c r="H20" i="11"/>
</calcChain>
</file>

<file path=xl/sharedStrings.xml><?xml version="1.0" encoding="utf-8"?>
<sst xmlns="http://schemas.openxmlformats.org/spreadsheetml/2006/main" count="240" uniqueCount="150">
  <si>
    <t>1.</t>
  </si>
  <si>
    <t>2.</t>
  </si>
  <si>
    <t>OROSLAVJE ZAŠTITNA OPREMA d.o.o.</t>
  </si>
  <si>
    <t>Ulica kralja Tomislava 3</t>
  </si>
  <si>
    <t>49243 Oroslavje</t>
  </si>
  <si>
    <t xml:space="preserve">PRILOG B - TROŠKOVNIK </t>
  </si>
  <si>
    <t>Nabava novih strojeva za proizvodnju modne konfekcije, gimnastičarske obuće te oprema za peglaonu i završne faze peglanja</t>
  </si>
  <si>
    <t>GRUPA 1: Nabava strojeva u dijelu modne konfekcije</t>
  </si>
  <si>
    <t>Grupa 2: Nabava opreme za peglaonu</t>
  </si>
  <si>
    <t>Grupa 3: Nabava opreme za završne faze peglanja</t>
  </si>
  <si>
    <t>Grupa 4: Nabava opreme za proizvodnju gimnastičarske obuće</t>
  </si>
  <si>
    <t xml:space="preserve">Redni broj </t>
  </si>
  <si>
    <t xml:space="preserve">Opis </t>
  </si>
  <si>
    <t xml:space="preserve">Upisati naziv/oznaku proizvoda i/ili modela </t>
  </si>
  <si>
    <t>Mjerna jedinica</t>
  </si>
  <si>
    <t xml:space="preserve">Količina </t>
  </si>
  <si>
    <t xml:space="preserve">Cijena </t>
  </si>
  <si>
    <t>Ukupno bez PDV-a</t>
  </si>
  <si>
    <t xml:space="preserve">kom </t>
  </si>
  <si>
    <r>
      <t>U</t>
    </r>
    <r>
      <rPr>
        <sz val="11"/>
        <color theme="1"/>
        <rFont val="Calibri"/>
        <family val="2"/>
        <charset val="238"/>
        <scheme val="minor"/>
      </rPr>
      <t>__________________________, ______/______/_________</t>
    </r>
  </si>
  <si>
    <t xml:space="preserve">MP </t>
  </si>
  <si>
    <t xml:space="preserve">potpis ovlaštene osobe ponuditelja </t>
  </si>
  <si>
    <t>UPISATI VALUTU - EUR ili HRK</t>
  </si>
  <si>
    <t xml:space="preserve">Cijena bez PDV-a </t>
  </si>
  <si>
    <t xml:space="preserve">Iznos PDV-a (25%) </t>
  </si>
  <si>
    <t xml:space="preserve">Cijena s PDV-om </t>
  </si>
  <si>
    <t>Mašina za šivanje s jednom iglom sa radnim osvjetljenjem</t>
  </si>
  <si>
    <t>Jedna igla</t>
  </si>
  <si>
    <t>Radno osvjetljenje</t>
  </si>
  <si>
    <t>Automatsko odrezivanje konca</t>
  </si>
  <si>
    <t>Brzina šivanja: do 4.500 uboda/min</t>
  </si>
  <si>
    <t>Šivanje: lakih do srednjih materijala</t>
  </si>
  <si>
    <t>Dužina uboda: max. 4,2 mm</t>
  </si>
  <si>
    <t>Minimalizirano podmazivanje stroja (bez uljne kupke)</t>
  </si>
  <si>
    <t>kom</t>
  </si>
  <si>
    <t>Jedna igla s donjim iglenim transportom</t>
  </si>
  <si>
    <t>Automatsko odrezivanje konca, podizanje papućice i automatskim riglovanjem</t>
  </si>
  <si>
    <t>3.</t>
  </si>
  <si>
    <t>Stroj za automatsko spajanje rezanih navoja sa radnim osvjetljenjem</t>
  </si>
  <si>
    <t>Brzina šivanja: do 1.500 uboda/min</t>
  </si>
  <si>
    <t>Lančani ubod s jednim koncem</t>
  </si>
  <si>
    <t>Šivanje gumbova veličine: od 10 do 28 mm</t>
  </si>
  <si>
    <t>4.</t>
  </si>
  <si>
    <t>Mašina za šivanje s jednom iglom i tri konca sa radnim osvjetljenjem</t>
  </si>
  <si>
    <t>Jedna igla i tri konca sa overlockom</t>
  </si>
  <si>
    <t>Širina overlocka: 3,2 mm</t>
  </si>
  <si>
    <t>5.</t>
  </si>
  <si>
    <t>Mašina za šivanje s dvije igle i pet konaca sa radnim osvjetljenjem</t>
  </si>
  <si>
    <t>Širina overloka: 3x5 mm</t>
  </si>
  <si>
    <t>6.</t>
  </si>
  <si>
    <t>Mašina za šivanje s dvije igle i 4 konca sa radnim osvjetljenjem</t>
  </si>
  <si>
    <t>Mogućnost skidanja jedne igle pri čemu se mašina koristi kao 1 iglovka sa 3 konca</t>
  </si>
  <si>
    <t>Širina overloka: 6 mm (2x4)</t>
  </si>
  <si>
    <t>7.</t>
  </si>
  <si>
    <t>Mašina s dvije igle za automatski trimer niti sa radnim osvjetljenjem</t>
  </si>
  <si>
    <t xml:space="preserve">Dvije igle </t>
  </si>
  <si>
    <t>Automatski trimer niti</t>
  </si>
  <si>
    <t>Direct Drive motor, rezač konca, podizanje papučice</t>
  </si>
  <si>
    <t>Razmak igala: 6,4 mm</t>
  </si>
  <si>
    <t>8.</t>
  </si>
  <si>
    <t>Elektronski upravljački automatski šivači stroj</t>
  </si>
  <si>
    <t>Dimenzije: 220x100 mm</t>
  </si>
  <si>
    <t>Maksimalna brzina: 2800 okretaja/min</t>
  </si>
  <si>
    <t>Dimenzije uboda: od 0,05 do 12,7 mm</t>
  </si>
  <si>
    <t>Šivanje: teških materijala</t>
  </si>
  <si>
    <t>Vanjska kontrolna jedinica</t>
  </si>
  <si>
    <t>9.</t>
  </si>
  <si>
    <t>Centralno podmazivanje</t>
  </si>
  <si>
    <t>Tri konca i jedna igla</t>
  </si>
  <si>
    <t>Širina overlocka: 1,5 mm</t>
  </si>
  <si>
    <t>10.</t>
  </si>
  <si>
    <t>Stroj s elektrotehničkim rezačem konca sa radnim osvjetljenjem</t>
  </si>
  <si>
    <t>Jedna igla slijepog uboda sa elastičnim transportom</t>
  </si>
  <si>
    <t>Porubljivanje lakih do srednje teških materijala sa poprečnim prijelazima</t>
  </si>
  <si>
    <t>Rezač konca, podizanje papučice, efka kompaktni motor</t>
  </si>
  <si>
    <t>11.</t>
  </si>
  <si>
    <t>Mašina za šivanje s četiri igle i šest konaca sa radnim osvjetljenjem</t>
  </si>
  <si>
    <t xml:space="preserve">Četiri igle, šest konca </t>
  </si>
  <si>
    <t>Razmak igala: 6 mm</t>
  </si>
  <si>
    <t>Automatsko odrezivanje viška materijala</t>
  </si>
  <si>
    <t>12.</t>
  </si>
  <si>
    <t>Mašina za šivanje sa tri igle sa radnim osvjetljenjem</t>
  </si>
  <si>
    <t>Širina overloka: 3 mm</t>
  </si>
  <si>
    <t>GRUPA 2: Nabava opreme za peglaonu</t>
  </si>
  <si>
    <t>Stol za peglanje sa vakum sistemom, propuhivanjem i grijačem table</t>
  </si>
  <si>
    <t>Radno polje stola: 1300x650</t>
  </si>
  <si>
    <t>Podesiva visina: od 740 do 970 mm</t>
  </si>
  <si>
    <t>Napajanje: 220V/50Hz</t>
  </si>
  <si>
    <t>Vakum sistem, propuhivanje i grijač table</t>
  </si>
  <si>
    <t>Stol za završno glačanje</t>
  </si>
  <si>
    <t>Konkavna forma sa presvlakom</t>
  </si>
  <si>
    <t>Nosač kabela pegle i silikonski odlagač</t>
  </si>
  <si>
    <t>Generator pare</t>
  </si>
  <si>
    <t>Stroj za završno glačanje sa usisom i propuhivanjem</t>
  </si>
  <si>
    <t>Završno glačanje odjevnih predmeta</t>
  </si>
  <si>
    <t>Ovlaživač sa nosačem, pištoljem i rezeroarom vode</t>
  </si>
  <si>
    <t>Finišer - napuhaljka za glačanje odjevnih predmeta</t>
  </si>
  <si>
    <t>GRUPA 3: Nabava opreme za završne faze peglanja</t>
  </si>
  <si>
    <t>Univerzalna preša</t>
  </si>
  <si>
    <t>Vanjski priključak pare potrošnje: 25 kg/h</t>
  </si>
  <si>
    <t>Profesionalni stol za peglanje sa vakum sistemom</t>
  </si>
  <si>
    <t>Stol bez kotlića</t>
  </si>
  <si>
    <t>GRUPA 4: Nabava opreme za proizvodnju gimnastičarske obuće</t>
  </si>
  <si>
    <t xml:space="preserve">Mašina flatlock za šivanje sa 4 igle </t>
  </si>
  <si>
    <t>Četiri igle i 6 konca</t>
  </si>
  <si>
    <t>Vakumski sistem i servo motor</t>
  </si>
  <si>
    <t>Jednoiglena šivaća mašina sa trostrukim transportom za pospuliranje</t>
  </si>
  <si>
    <t>Jedna igla i trostruki transport za pospuliranje</t>
  </si>
  <si>
    <t xml:space="preserve">Servo motor sa pozicijom igle </t>
  </si>
  <si>
    <t xml:space="preserve">LED sijalica instalirana iznad igle sa regulacijom jačine svjetlosti </t>
  </si>
  <si>
    <t>Šivaći stroj za našivavanje tabanica na obući</t>
  </si>
  <si>
    <t>Servo motor</t>
  </si>
  <si>
    <t>"Nabiranje" materijala prilikom šivanja sa dodatnom pedalom za upravljanje</t>
  </si>
  <si>
    <t>Dvije igle i pet konaca sa overlockom</t>
  </si>
  <si>
    <t>Dvije igle i četiri konca sa overlockom</t>
  </si>
  <si>
    <t xml:space="preserve">Elektronska regulacija propuhivanja/usisa </t>
  </si>
  <si>
    <t>Digitalna regulacija temperature peglanja</t>
  </si>
  <si>
    <t>Tri igle sa tri konca  i overlockom</t>
  </si>
  <si>
    <t>Komplet sa daskom, postoljem i led lampom</t>
  </si>
  <si>
    <t>Stubna jednoiglena mašina sa trojnim transportom</t>
  </si>
  <si>
    <t>Automatski odrez konca</t>
  </si>
  <si>
    <t>Display za programiranje</t>
  </si>
  <si>
    <t>Bez odreza konca</t>
  </si>
  <si>
    <t>Vakum sistem za regulaciju temperature</t>
  </si>
  <si>
    <t>Grijanje radne površine stola</t>
  </si>
  <si>
    <t>Automatski dodatak vode (vodovod)</t>
  </si>
  <si>
    <t>Elektromagnetski ventil za regulaciju pare</t>
  </si>
  <si>
    <t>Dimenzije: 125 cmx75 cm</t>
  </si>
  <si>
    <t>3 seta klamerica</t>
  </si>
  <si>
    <t>Brzina šivanja: do 6.500 uboda/min</t>
  </si>
  <si>
    <t>Brzina šivanja: do 7.000 uboda/min</t>
  </si>
  <si>
    <t>Brzina šivanja: do 1.600 uboda/min</t>
  </si>
  <si>
    <t>Brzina šivanja:  do 7.000 uboda/min</t>
  </si>
  <si>
    <r>
      <t>Mašina za šivanje s jednom iglom sa donjim iglenim transportom</t>
    </r>
    <r>
      <rPr>
        <b/>
        <i/>
        <sz val="11"/>
        <rFont val="Calibri"/>
        <family val="2"/>
        <charset val="238"/>
        <scheme val="minor"/>
      </rPr>
      <t xml:space="preserve"> </t>
    </r>
  </si>
  <si>
    <t xml:space="preserve">Mašina za šivanje s tri konca i centralnim podmazivanjem </t>
  </si>
  <si>
    <t>Ugrađen presušač - dogrijač pare</t>
  </si>
  <si>
    <t>Set sa usisom i propuhivanjem</t>
  </si>
  <si>
    <t>Elektronska regulacija temperature</t>
  </si>
  <si>
    <t>Sadrži: nosać, pištolj i rezervoar vode, manometar za kontrolu pritiska i jačinom brizganja vode</t>
  </si>
  <si>
    <t>Pritisak 5 Bara</t>
  </si>
  <si>
    <t>snaga grijanja s mogučnošću regulacije</t>
  </si>
  <si>
    <t>Snaga: 30 kW/400V/50 Hz</t>
  </si>
  <si>
    <t>Dobava 41 kg/pare na sat</t>
  </si>
  <si>
    <t>Tlačna komora i rezervoar</t>
  </si>
  <si>
    <t>Vakum sa motorom i priključkom na zrak</t>
  </si>
  <si>
    <t>Generator pare: 15 kW</t>
  </si>
  <si>
    <t>Kotlić: 24,5 l</t>
  </si>
  <si>
    <t>Sistem za peglanje - univerzalni</t>
  </si>
  <si>
    <t>Mogućnost odreza konca i podizanje papučice</t>
  </si>
  <si>
    <t>Automatsko podizanje papučice</t>
  </si>
</sst>
</file>

<file path=xl/styles.xml><?xml version="1.0" encoding="utf-8"?>
<styleSheet xmlns="http://schemas.openxmlformats.org/spreadsheetml/2006/main">
  <numFmts count="2">
    <numFmt numFmtId="43" formatCode="_-* #,##0.00\ _k_n_-;\-* #,##0.00\ _k_n_-;_-* &quot;-&quot;??\ _k_n_-;_-@_-"/>
    <numFmt numFmtId="164" formatCode="#,##0.00_ ;\-#,##0.00\ "/>
  </numFmts>
  <fonts count="15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4">
    <xf numFmtId="0" fontId="0" fillId="0" borderId="0" xfId="0"/>
    <xf numFmtId="0" fontId="3" fillId="0" borderId="6" xfId="0" applyFont="1" applyBorder="1" applyAlignment="1">
      <alignment wrapText="1"/>
    </xf>
    <xf numFmtId="0" fontId="0" fillId="0" borderId="5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wrapText="1"/>
    </xf>
    <xf numFmtId="0" fontId="0" fillId="0" borderId="0" xfId="0" applyFont="1" applyAlignment="1">
      <alignment horizontal="center"/>
    </xf>
    <xf numFmtId="0" fontId="0" fillId="0" borderId="0" xfId="0" applyFont="1"/>
    <xf numFmtId="0" fontId="0" fillId="0" borderId="0" xfId="0" applyFont="1" applyAlignment="1">
      <alignment vertical="top"/>
    </xf>
    <xf numFmtId="164" fontId="1" fillId="0" borderId="0" xfId="1" applyNumberFormat="1" applyFont="1" applyAlignment="1">
      <alignment horizontal="right" vertical="top"/>
    </xf>
    <xf numFmtId="0" fontId="0" fillId="0" borderId="6" xfId="0" applyFont="1" applyBorder="1" applyAlignment="1">
      <alignment vertical="top"/>
    </xf>
    <xf numFmtId="164" fontId="1" fillId="0" borderId="6" xfId="1" applyNumberFormat="1" applyFont="1" applyBorder="1" applyAlignment="1">
      <alignment horizontal="right" vertical="top"/>
    </xf>
    <xf numFmtId="0" fontId="0" fillId="0" borderId="5" xfId="0" applyFont="1" applyBorder="1" applyAlignment="1">
      <alignment vertical="top"/>
    </xf>
    <xf numFmtId="0" fontId="0" fillId="0" borderId="1" xfId="0" applyFont="1" applyBorder="1" applyAlignment="1">
      <alignment vertical="top"/>
    </xf>
    <xf numFmtId="0" fontId="0" fillId="0" borderId="0" xfId="0" applyFont="1" applyBorder="1"/>
    <xf numFmtId="0" fontId="0" fillId="0" borderId="0" xfId="0" applyFont="1" applyBorder="1" applyAlignment="1">
      <alignment vertical="top"/>
    </xf>
    <xf numFmtId="164" fontId="1" fillId="0" borderId="0" xfId="1" applyNumberFormat="1" applyFont="1" applyBorder="1" applyAlignment="1">
      <alignment horizontal="right" vertical="top"/>
    </xf>
    <xf numFmtId="4" fontId="3" fillId="0" borderId="0" xfId="0" applyNumberFormat="1" applyFont="1" applyBorder="1" applyAlignment="1">
      <alignment vertical="top"/>
    </xf>
    <xf numFmtId="0" fontId="2" fillId="0" borderId="0" xfId="0" applyFont="1" applyFill="1"/>
    <xf numFmtId="0" fontId="3" fillId="0" borderId="0" xfId="0" applyFont="1" applyFill="1" applyBorder="1" applyAlignment="1">
      <alignment horizontal="center" vertical="top" wrapText="1"/>
    </xf>
    <xf numFmtId="164" fontId="3" fillId="0" borderId="3" xfId="1" applyNumberFormat="1" applyFont="1" applyBorder="1" applyAlignment="1">
      <alignment horizontal="center" vertical="top" wrapText="1"/>
    </xf>
    <xf numFmtId="0" fontId="3" fillId="0" borderId="6" xfId="0" applyFont="1" applyBorder="1" applyAlignment="1">
      <alignment horizontal="right"/>
    </xf>
    <xf numFmtId="0" fontId="3" fillId="0" borderId="5" xfId="0" applyFont="1" applyBorder="1" applyAlignment="1">
      <alignment horizontal="right"/>
    </xf>
    <xf numFmtId="0" fontId="3" fillId="0" borderId="1" xfId="0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3" fillId="0" borderId="3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5" xfId="0" applyBorder="1" applyAlignment="1">
      <alignment wrapText="1"/>
    </xf>
    <xf numFmtId="164" fontId="1" fillId="0" borderId="1" xfId="1" applyNumberFormat="1" applyFont="1" applyBorder="1" applyAlignment="1">
      <alignment horizontal="right" vertical="top"/>
    </xf>
    <xf numFmtId="164" fontId="1" fillId="0" borderId="5" xfId="1" applyNumberFormat="1" applyFont="1" applyBorder="1" applyAlignment="1">
      <alignment horizontal="right" vertical="top"/>
    </xf>
    <xf numFmtId="0" fontId="0" fillId="0" borderId="4" xfId="0" applyFill="1" applyBorder="1" applyAlignment="1">
      <alignment horizontal="left" wrapText="1"/>
    </xf>
    <xf numFmtId="0" fontId="0" fillId="0" borderId="4" xfId="0" applyFill="1" applyBorder="1" applyAlignment="1">
      <alignment horizontal="left"/>
    </xf>
    <xf numFmtId="0" fontId="0" fillId="0" borderId="4" xfId="0" applyBorder="1"/>
    <xf numFmtId="0" fontId="0" fillId="0" borderId="0" xfId="0" applyFill="1" applyBorder="1" applyAlignment="1">
      <alignment horizontal="left" wrapText="1"/>
    </xf>
    <xf numFmtId="0" fontId="3" fillId="0" borderId="0" xfId="0" applyFont="1" applyBorder="1" applyAlignment="1">
      <alignment horizontal="center"/>
    </xf>
    <xf numFmtId="0" fontId="0" fillId="0" borderId="0" xfId="0" applyBorder="1" applyAlignment="1">
      <alignment horizontal="center" vertical="top" wrapText="1"/>
    </xf>
    <xf numFmtId="0" fontId="0" fillId="0" borderId="0" xfId="0" applyFont="1" applyBorder="1" applyAlignment="1">
      <alignment horizontal="center" vertical="top"/>
    </xf>
    <xf numFmtId="0" fontId="0" fillId="0" borderId="0" xfId="0" applyBorder="1"/>
    <xf numFmtId="0" fontId="2" fillId="0" borderId="0" xfId="0" applyFont="1" applyFill="1" applyBorder="1"/>
    <xf numFmtId="0" fontId="3" fillId="0" borderId="0" xfId="0" applyFont="1" applyBorder="1" applyAlignment="1">
      <alignment horizontal="center" vertical="top"/>
    </xf>
    <xf numFmtId="164" fontId="1" fillId="0" borderId="0" xfId="1" applyNumberFormat="1" applyFont="1" applyBorder="1" applyAlignment="1">
      <alignment horizontal="center" vertical="top"/>
    </xf>
    <xf numFmtId="4" fontId="0" fillId="0" borderId="0" xfId="0" applyNumberFormat="1" applyFont="1" applyBorder="1" applyAlignment="1">
      <alignment horizontal="center" vertical="top"/>
    </xf>
    <xf numFmtId="4" fontId="3" fillId="0" borderId="6" xfId="0" applyNumberFormat="1" applyFont="1" applyFill="1" applyBorder="1" applyAlignment="1">
      <alignment vertical="top"/>
    </xf>
    <xf numFmtId="4" fontId="0" fillId="0" borderId="5" xfId="0" applyNumberFormat="1" applyFont="1" applyFill="1" applyBorder="1" applyAlignment="1">
      <alignment vertical="top"/>
    </xf>
    <xf numFmtId="4" fontId="3" fillId="0" borderId="1" xfId="0" applyNumberFormat="1" applyFont="1" applyFill="1" applyBorder="1" applyAlignment="1">
      <alignment vertical="top"/>
    </xf>
    <xf numFmtId="0" fontId="0" fillId="0" borderId="0" xfId="0" applyFill="1" applyAlignment="1"/>
    <xf numFmtId="0" fontId="8" fillId="0" borderId="0" xfId="0" applyFont="1" applyAlignment="1">
      <alignment vertical="center"/>
    </xf>
    <xf numFmtId="0" fontId="0" fillId="0" borderId="5" xfId="0" applyFill="1" applyBorder="1" applyAlignment="1">
      <alignment horizontal="left" wrapText="1"/>
    </xf>
    <xf numFmtId="0" fontId="0" fillId="0" borderId="4" xfId="0" applyFont="1" applyBorder="1"/>
    <xf numFmtId="0" fontId="6" fillId="0" borderId="4" xfId="0" applyFont="1" applyFill="1" applyBorder="1" applyAlignment="1">
      <alignment horizontal="left"/>
    </xf>
    <xf numFmtId="0" fontId="6" fillId="0" borderId="5" xfId="0" applyFont="1" applyFill="1" applyBorder="1" applyAlignment="1">
      <alignment horizontal="left"/>
    </xf>
    <xf numFmtId="0" fontId="0" fillId="0" borderId="5" xfId="0" applyFont="1" applyBorder="1"/>
    <xf numFmtId="0" fontId="6" fillId="0" borderId="4" xfId="0" applyFont="1" applyFill="1" applyBorder="1" applyAlignment="1">
      <alignment horizontal="left" wrapText="1"/>
    </xf>
    <xf numFmtId="0" fontId="6" fillId="0" borderId="5" xfId="0" applyFont="1" applyFill="1" applyBorder="1" applyAlignment="1">
      <alignment horizontal="left" wrapText="1"/>
    </xf>
    <xf numFmtId="0" fontId="0" fillId="0" borderId="5" xfId="0" applyFill="1" applyBorder="1" applyAlignment="1">
      <alignment horizontal="left"/>
    </xf>
    <xf numFmtId="0" fontId="0" fillId="0" borderId="4" xfId="0" applyFont="1" applyFill="1" applyBorder="1" applyAlignment="1">
      <alignment horizontal="left" wrapText="1"/>
    </xf>
    <xf numFmtId="0" fontId="0" fillId="0" borderId="4" xfId="0" applyFont="1" applyFill="1" applyBorder="1" applyAlignment="1">
      <alignment horizontal="left"/>
    </xf>
    <xf numFmtId="0" fontId="0" fillId="0" borderId="5" xfId="0" applyFont="1" applyFill="1" applyBorder="1" applyAlignment="1">
      <alignment horizontal="left"/>
    </xf>
    <xf numFmtId="0" fontId="9" fillId="0" borderId="5" xfId="0" applyFont="1" applyFill="1" applyBorder="1" applyAlignment="1">
      <alignment horizontal="left"/>
    </xf>
    <xf numFmtId="0" fontId="13" fillId="0" borderId="3" xfId="0" applyFont="1" applyFill="1" applyBorder="1" applyAlignment="1">
      <alignment horizontal="left"/>
    </xf>
    <xf numFmtId="0" fontId="13" fillId="0" borderId="3" xfId="0" applyFont="1" applyBorder="1"/>
    <xf numFmtId="0" fontId="14" fillId="0" borderId="3" xfId="0" applyFont="1" applyFill="1" applyBorder="1" applyAlignment="1">
      <alignment horizontal="left"/>
    </xf>
    <xf numFmtId="0" fontId="14" fillId="0" borderId="3" xfId="0" applyFont="1" applyFill="1" applyBorder="1" applyAlignment="1">
      <alignment horizontal="left" wrapText="1"/>
    </xf>
    <xf numFmtId="0" fontId="13" fillId="0" borderId="3" xfId="0" applyFont="1" applyFill="1" applyBorder="1" applyAlignment="1">
      <alignment horizontal="left" wrapText="1"/>
    </xf>
    <xf numFmtId="0" fontId="0" fillId="0" borderId="5" xfId="0" applyBorder="1"/>
    <xf numFmtId="0" fontId="6" fillId="0" borderId="5" xfId="0" applyFont="1" applyBorder="1"/>
    <xf numFmtId="0" fontId="13" fillId="0" borderId="4" xfId="0" applyFont="1" applyBorder="1"/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13" fillId="0" borderId="13" xfId="0" applyFont="1" applyFill="1" applyBorder="1" applyAlignment="1">
      <alignment horizontal="left"/>
    </xf>
    <xf numFmtId="0" fontId="0" fillId="0" borderId="8" xfId="0" applyFill="1" applyBorder="1" applyAlignment="1">
      <alignment horizontal="left" wrapText="1"/>
    </xf>
    <xf numFmtId="0" fontId="2" fillId="0" borderId="0" xfId="0" applyFont="1" applyBorder="1"/>
    <xf numFmtId="0" fontId="6" fillId="0" borderId="4" xfId="0" applyFont="1" applyBorder="1"/>
    <xf numFmtId="0" fontId="3" fillId="0" borderId="0" xfId="0" applyFont="1" applyBorder="1" applyAlignment="1">
      <alignment horizontal="center"/>
    </xf>
    <xf numFmtId="0" fontId="2" fillId="0" borderId="0" xfId="0" applyFont="1"/>
    <xf numFmtId="0" fontId="13" fillId="0" borderId="3" xfId="0" applyFont="1" applyFill="1" applyBorder="1"/>
    <xf numFmtId="0" fontId="0" fillId="0" borderId="4" xfId="0" applyFill="1" applyBorder="1"/>
    <xf numFmtId="0" fontId="6" fillId="0" borderId="0" xfId="0" applyFont="1" applyFill="1"/>
    <xf numFmtId="0" fontId="6" fillId="0" borderId="4" xfId="0" applyFont="1" applyFill="1" applyBorder="1"/>
    <xf numFmtId="0" fontId="6" fillId="0" borderId="14" xfId="0" applyFont="1" applyFill="1" applyBorder="1" applyAlignment="1">
      <alignment horizontal="left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 vertical="center" wrapText="1"/>
    </xf>
    <xf numFmtId="4" fontId="1" fillId="0" borderId="3" xfId="1" applyNumberFormat="1" applyFont="1" applyBorder="1" applyAlignment="1">
      <alignment horizontal="right" vertical="top"/>
    </xf>
    <xf numFmtId="4" fontId="1" fillId="0" borderId="4" xfId="1" applyNumberFormat="1" applyFont="1" applyBorder="1" applyAlignment="1">
      <alignment horizontal="right" vertical="top"/>
    </xf>
    <xf numFmtId="4" fontId="1" fillId="0" borderId="5" xfId="1" applyNumberFormat="1" applyFont="1" applyBorder="1" applyAlignment="1">
      <alignment horizontal="right" vertical="top"/>
    </xf>
    <xf numFmtId="0" fontId="10" fillId="0" borderId="0" xfId="0" applyFont="1" applyAlignment="1">
      <alignment horizontal="left" vertical="center" wrapText="1"/>
    </xf>
    <xf numFmtId="0" fontId="0" fillId="0" borderId="0" xfId="0" applyFill="1" applyAlignment="1">
      <alignment horizontal="center"/>
    </xf>
    <xf numFmtId="0" fontId="5" fillId="0" borderId="9" xfId="0" applyFont="1" applyBorder="1" applyAlignment="1">
      <alignment horizontal="center"/>
    </xf>
    <xf numFmtId="0" fontId="7" fillId="0" borderId="2" xfId="0" applyFont="1" applyBorder="1" applyAlignment="1">
      <alignment horizontal="center" wrapText="1"/>
    </xf>
    <xf numFmtId="0" fontId="3" fillId="0" borderId="10" xfId="0" applyFont="1" applyBorder="1" applyAlignment="1">
      <alignment horizontal="right" wrapText="1"/>
    </xf>
    <xf numFmtId="0" fontId="3" fillId="0" borderId="11" xfId="0" applyFont="1" applyBorder="1" applyAlignment="1">
      <alignment horizontal="right" wrapText="1"/>
    </xf>
    <xf numFmtId="0" fontId="3" fillId="0" borderId="12" xfId="0" applyFont="1" applyBorder="1" applyAlignment="1">
      <alignment horizontal="right" wrapText="1"/>
    </xf>
    <xf numFmtId="4" fontId="0" fillId="0" borderId="3" xfId="0" applyNumberFormat="1" applyFont="1" applyBorder="1" applyAlignment="1">
      <alignment horizontal="right" vertical="top"/>
    </xf>
    <xf numFmtId="4" fontId="0" fillId="0" borderId="4" xfId="0" applyNumberFormat="1" applyFont="1" applyBorder="1" applyAlignment="1">
      <alignment horizontal="right" vertical="top"/>
    </xf>
    <xf numFmtId="4" fontId="0" fillId="0" borderId="5" xfId="0" applyNumberFormat="1" applyFont="1" applyBorder="1" applyAlignment="1">
      <alignment horizontal="right" vertical="top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3" xfId="0" applyFont="1" applyBorder="1" applyAlignment="1">
      <alignment horizontal="center" vertical="top"/>
    </xf>
    <xf numFmtId="0" fontId="0" fillId="0" borderId="4" xfId="0" applyFont="1" applyBorder="1" applyAlignment="1">
      <alignment horizontal="center" vertical="top"/>
    </xf>
    <xf numFmtId="0" fontId="0" fillId="0" borderId="5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0" fontId="3" fillId="0" borderId="5" xfId="0" applyFont="1" applyBorder="1" applyAlignment="1">
      <alignment horizontal="center" vertical="top"/>
    </xf>
    <xf numFmtId="164" fontId="1" fillId="0" borderId="4" xfId="1" applyNumberFormat="1" applyFont="1" applyBorder="1" applyAlignment="1">
      <alignment horizontal="right" vertical="top"/>
    </xf>
    <xf numFmtId="164" fontId="1" fillId="0" borderId="3" xfId="1" applyNumberFormat="1" applyFont="1" applyBorder="1" applyAlignment="1">
      <alignment horizontal="right" vertical="top"/>
    </xf>
    <xf numFmtId="164" fontId="1" fillId="0" borderId="5" xfId="1" applyNumberFormat="1" applyFont="1" applyBorder="1" applyAlignment="1">
      <alignment horizontal="right" vertical="top"/>
    </xf>
    <xf numFmtId="164" fontId="1" fillId="0" borderId="13" xfId="1" applyNumberFormat="1" applyFont="1" applyBorder="1" applyAlignment="1">
      <alignment horizontal="right" vertical="top"/>
    </xf>
    <xf numFmtId="164" fontId="1" fillId="0" borderId="8" xfId="1" applyNumberFormat="1" applyFont="1" applyBorder="1" applyAlignment="1">
      <alignment horizontal="right" vertical="top"/>
    </xf>
    <xf numFmtId="164" fontId="1" fillId="0" borderId="14" xfId="1" applyNumberFormat="1" applyFont="1" applyBorder="1" applyAlignment="1">
      <alignment horizontal="right" vertical="top"/>
    </xf>
    <xf numFmtId="0" fontId="3" fillId="0" borderId="13" xfId="0" applyFont="1" applyBorder="1" applyAlignment="1">
      <alignment horizontal="center" vertical="top"/>
    </xf>
    <xf numFmtId="0" fontId="3" fillId="0" borderId="8" xfId="0" applyFont="1" applyBorder="1" applyAlignment="1">
      <alignment horizontal="center" vertical="top"/>
    </xf>
    <xf numFmtId="0" fontId="3" fillId="0" borderId="14" xfId="0" applyFont="1" applyBorder="1" applyAlignment="1">
      <alignment horizontal="center" vertical="top"/>
    </xf>
    <xf numFmtId="0" fontId="3" fillId="0" borderId="2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0" fillId="0" borderId="13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14" xfId="0" applyBorder="1" applyAlignment="1">
      <alignment horizontal="center" vertical="top" wrapText="1"/>
    </xf>
    <xf numFmtId="0" fontId="0" fillId="0" borderId="13" xfId="0" applyFont="1" applyBorder="1" applyAlignment="1">
      <alignment horizontal="center" vertical="top"/>
    </xf>
    <xf numFmtId="0" fontId="0" fillId="0" borderId="8" xfId="0" applyFont="1" applyBorder="1" applyAlignment="1">
      <alignment horizontal="center" vertical="top"/>
    </xf>
    <xf numFmtId="0" fontId="0" fillId="0" borderId="14" xfId="0" applyFont="1" applyBorder="1" applyAlignment="1">
      <alignment horizontal="center" vertical="top"/>
    </xf>
    <xf numFmtId="0" fontId="3" fillId="0" borderId="7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14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K23"/>
  <sheetViews>
    <sheetView tabSelected="1" workbookViewId="0">
      <selection activeCell="K13" sqref="K13"/>
    </sheetView>
  </sheetViews>
  <sheetFormatPr defaultRowHeight="15"/>
  <cols>
    <col min="1" max="1" width="3" customWidth="1"/>
  </cols>
  <sheetData>
    <row r="2" spans="3:5" ht="29.25" customHeight="1">
      <c r="C2" s="81" t="s">
        <v>2</v>
      </c>
      <c r="D2" s="81"/>
      <c r="E2" s="81"/>
    </row>
    <row r="3" spans="3:5">
      <c r="C3" s="82" t="s">
        <v>3</v>
      </c>
      <c r="D3" s="82"/>
      <c r="E3" s="82"/>
    </row>
    <row r="4" spans="3:5">
      <c r="C4" s="82" t="s">
        <v>4</v>
      </c>
      <c r="D4" s="82"/>
      <c r="E4" s="82"/>
    </row>
    <row r="18" spans="2:11" ht="23.25">
      <c r="B18" s="83" t="s">
        <v>5</v>
      </c>
      <c r="C18" s="83"/>
      <c r="D18" s="83"/>
      <c r="E18" s="83"/>
      <c r="F18" s="83"/>
      <c r="G18" s="83"/>
      <c r="H18" s="83"/>
      <c r="I18" s="83"/>
      <c r="J18" s="83"/>
      <c r="K18" s="83"/>
    </row>
    <row r="19" spans="2:11" ht="45" customHeight="1">
      <c r="B19" s="84" t="s">
        <v>6</v>
      </c>
      <c r="C19" s="84"/>
      <c r="D19" s="84"/>
      <c r="E19" s="84"/>
      <c r="F19" s="84"/>
      <c r="G19" s="84"/>
      <c r="H19" s="84"/>
      <c r="I19" s="84"/>
      <c r="J19" s="84"/>
      <c r="K19" s="84"/>
    </row>
    <row r="20" spans="2:11">
      <c r="B20" s="81" t="s">
        <v>7</v>
      </c>
      <c r="C20" s="81"/>
      <c r="D20" s="81"/>
      <c r="E20" s="81"/>
      <c r="F20" s="81"/>
      <c r="G20" s="81"/>
      <c r="H20" s="81"/>
      <c r="I20" s="81"/>
      <c r="J20" s="81"/>
      <c r="K20" s="81"/>
    </row>
    <row r="21" spans="2:11">
      <c r="B21" s="81" t="s">
        <v>8</v>
      </c>
      <c r="C21" s="81"/>
      <c r="D21" s="81"/>
      <c r="E21" s="81"/>
      <c r="F21" s="81"/>
      <c r="G21" s="81"/>
      <c r="H21" s="81"/>
      <c r="I21" s="81"/>
      <c r="J21" s="81"/>
      <c r="K21" s="81"/>
    </row>
    <row r="22" spans="2:11">
      <c r="B22" s="81" t="s">
        <v>9</v>
      </c>
      <c r="C22" s="81"/>
      <c r="D22" s="81"/>
      <c r="E22" s="81"/>
      <c r="F22" s="81"/>
      <c r="G22" s="81"/>
      <c r="H22" s="81"/>
      <c r="I22" s="81"/>
      <c r="J22" s="81"/>
      <c r="K22" s="81"/>
    </row>
    <row r="23" spans="2:11">
      <c r="B23" s="81" t="s">
        <v>10</v>
      </c>
      <c r="C23" s="81"/>
      <c r="D23" s="81"/>
      <c r="E23" s="81"/>
      <c r="F23" s="81"/>
      <c r="G23" s="81"/>
      <c r="H23" s="81"/>
      <c r="I23" s="81"/>
      <c r="J23" s="81"/>
      <c r="K23" s="81"/>
    </row>
  </sheetData>
  <mergeCells count="9">
    <mergeCell ref="C2:E2"/>
    <mergeCell ref="C3:E3"/>
    <mergeCell ref="C4:E4"/>
    <mergeCell ref="B22:K22"/>
    <mergeCell ref="B23:K23"/>
    <mergeCell ref="B21:K21"/>
    <mergeCell ref="B18:K18"/>
    <mergeCell ref="B19:K19"/>
    <mergeCell ref="B20:K20"/>
  </mergeCells>
  <pageMargins left="0.7" right="0.7" top="0.75" bottom="0.75" header="0.3" footer="0.3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J90"/>
  <sheetViews>
    <sheetView topLeftCell="A47" zoomScaleNormal="100" workbookViewId="0">
      <selection activeCell="H80" sqref="H80"/>
    </sheetView>
  </sheetViews>
  <sheetFormatPr defaultRowHeight="15"/>
  <cols>
    <col min="1" max="1" width="4.28515625" style="18" customWidth="1"/>
    <col min="2" max="2" width="7.85546875" style="6" customWidth="1"/>
    <col min="3" max="3" width="84.42578125" style="7" customWidth="1"/>
    <col min="4" max="4" width="23.7109375" style="7" customWidth="1"/>
    <col min="5" max="5" width="9.140625" style="8"/>
    <col min="6" max="6" width="14.28515625" style="8" bestFit="1" customWidth="1"/>
    <col min="7" max="7" width="10.85546875" style="9" customWidth="1"/>
    <col min="8" max="8" width="11.85546875" style="8" customWidth="1"/>
    <col min="9" max="9" width="26.7109375" customWidth="1"/>
  </cols>
  <sheetData>
    <row r="2" spans="1:10" ht="18.75">
      <c r="B2" s="47"/>
      <c r="C2" s="88" t="s">
        <v>7</v>
      </c>
      <c r="D2" s="88"/>
      <c r="E2" s="88"/>
      <c r="F2" s="88"/>
      <c r="G2" s="88"/>
      <c r="H2" s="88"/>
    </row>
    <row r="4" spans="1:10" ht="30">
      <c r="B4" s="26" t="s">
        <v>11</v>
      </c>
      <c r="C4" s="4" t="s">
        <v>12</v>
      </c>
      <c r="D4" s="27" t="s">
        <v>13</v>
      </c>
      <c r="E4" s="25" t="s">
        <v>14</v>
      </c>
      <c r="F4" s="25" t="s">
        <v>15</v>
      </c>
      <c r="G4" s="20" t="s">
        <v>16</v>
      </c>
      <c r="H4" s="25" t="s">
        <v>17</v>
      </c>
      <c r="J4" s="19"/>
    </row>
    <row r="5" spans="1:10">
      <c r="A5" s="78"/>
      <c r="B5" s="107" t="s">
        <v>0</v>
      </c>
      <c r="C5" s="60" t="s">
        <v>26</v>
      </c>
      <c r="D5" s="98"/>
      <c r="E5" s="101" t="s">
        <v>18</v>
      </c>
      <c r="F5" s="104">
        <v>24</v>
      </c>
      <c r="G5" s="85"/>
      <c r="H5" s="95">
        <f>F5*G5</f>
        <v>0</v>
      </c>
    </row>
    <row r="6" spans="1:10">
      <c r="B6" s="108"/>
      <c r="C6" s="31" t="s">
        <v>27</v>
      </c>
      <c r="D6" s="99"/>
      <c r="E6" s="102"/>
      <c r="F6" s="105"/>
      <c r="G6" s="86"/>
      <c r="H6" s="96"/>
    </row>
    <row r="7" spans="1:10">
      <c r="B7" s="108"/>
      <c r="C7" s="31" t="s">
        <v>28</v>
      </c>
      <c r="D7" s="99"/>
      <c r="E7" s="102"/>
      <c r="F7" s="105"/>
      <c r="G7" s="86"/>
      <c r="H7" s="96"/>
    </row>
    <row r="8" spans="1:10">
      <c r="B8" s="108"/>
      <c r="C8" s="73" t="s">
        <v>29</v>
      </c>
      <c r="D8" s="99"/>
      <c r="E8" s="102"/>
      <c r="F8" s="105"/>
      <c r="G8" s="86"/>
      <c r="H8" s="96"/>
    </row>
    <row r="9" spans="1:10">
      <c r="B9" s="108"/>
      <c r="C9" s="73" t="s">
        <v>33</v>
      </c>
      <c r="D9" s="99"/>
      <c r="E9" s="102"/>
      <c r="F9" s="105"/>
      <c r="G9" s="86"/>
      <c r="H9" s="96"/>
    </row>
    <row r="10" spans="1:10">
      <c r="B10" s="108"/>
      <c r="C10" s="50" t="s">
        <v>30</v>
      </c>
      <c r="D10" s="99"/>
      <c r="E10" s="102"/>
      <c r="F10" s="105"/>
      <c r="G10" s="86"/>
      <c r="H10" s="96"/>
    </row>
    <row r="11" spans="1:10">
      <c r="B11" s="108"/>
      <c r="C11" s="50" t="s">
        <v>32</v>
      </c>
      <c r="D11" s="99"/>
      <c r="E11" s="102"/>
      <c r="F11" s="105"/>
      <c r="G11" s="86"/>
      <c r="H11" s="96"/>
    </row>
    <row r="12" spans="1:10">
      <c r="B12" s="109"/>
      <c r="C12" s="66" t="s">
        <v>31</v>
      </c>
      <c r="D12" s="100"/>
      <c r="E12" s="103"/>
      <c r="F12" s="106"/>
      <c r="G12" s="87"/>
      <c r="H12" s="97"/>
    </row>
    <row r="13" spans="1:10">
      <c r="A13" s="78"/>
      <c r="B13" s="107" t="s">
        <v>1</v>
      </c>
      <c r="C13" s="62" t="s">
        <v>43</v>
      </c>
      <c r="D13" s="98"/>
      <c r="E13" s="101" t="s">
        <v>34</v>
      </c>
      <c r="F13" s="104">
        <v>2</v>
      </c>
      <c r="G13" s="85"/>
      <c r="H13" s="95">
        <f>F13*G13</f>
        <v>0</v>
      </c>
    </row>
    <row r="14" spans="1:10">
      <c r="B14" s="108"/>
      <c r="C14" s="33" t="s">
        <v>44</v>
      </c>
      <c r="D14" s="99"/>
      <c r="E14" s="102"/>
      <c r="F14" s="105"/>
      <c r="G14" s="86"/>
      <c r="H14" s="96"/>
    </row>
    <row r="15" spans="1:10">
      <c r="B15" s="108"/>
      <c r="C15" s="50" t="s">
        <v>28</v>
      </c>
      <c r="D15" s="99"/>
      <c r="E15" s="102"/>
      <c r="F15" s="105"/>
      <c r="G15" s="86"/>
      <c r="H15" s="96"/>
    </row>
    <row r="16" spans="1:10">
      <c r="B16" s="108"/>
      <c r="C16" s="50" t="s">
        <v>132</v>
      </c>
      <c r="D16" s="99"/>
      <c r="E16" s="102"/>
      <c r="F16" s="105"/>
      <c r="G16" s="86"/>
      <c r="H16" s="96"/>
    </row>
    <row r="17" spans="1:8">
      <c r="B17" s="109"/>
      <c r="C17" s="49" t="s">
        <v>45</v>
      </c>
      <c r="D17" s="100"/>
      <c r="E17" s="103"/>
      <c r="F17" s="106"/>
      <c r="G17" s="87"/>
      <c r="H17" s="97"/>
    </row>
    <row r="18" spans="1:8">
      <c r="A18" s="78"/>
      <c r="B18" s="107" t="s">
        <v>37</v>
      </c>
      <c r="C18" s="62" t="s">
        <v>50</v>
      </c>
      <c r="D18" s="98"/>
      <c r="E18" s="101" t="s">
        <v>34</v>
      </c>
      <c r="F18" s="104">
        <v>1</v>
      </c>
      <c r="G18" s="85"/>
      <c r="H18" s="95">
        <f>F18*G18</f>
        <v>0</v>
      </c>
    </row>
    <row r="19" spans="1:8">
      <c r="B19" s="108"/>
      <c r="C19" s="33" t="s">
        <v>114</v>
      </c>
      <c r="D19" s="99"/>
      <c r="E19" s="102"/>
      <c r="F19" s="105"/>
      <c r="G19" s="86"/>
      <c r="H19" s="96"/>
    </row>
    <row r="20" spans="1:8">
      <c r="B20" s="108"/>
      <c r="C20" s="33" t="s">
        <v>28</v>
      </c>
      <c r="D20" s="99"/>
      <c r="E20" s="102"/>
      <c r="F20" s="105"/>
      <c r="G20" s="86"/>
      <c r="H20" s="96"/>
    </row>
    <row r="21" spans="1:8">
      <c r="B21" s="108"/>
      <c r="C21" s="53" t="s">
        <v>51</v>
      </c>
      <c r="D21" s="99"/>
      <c r="E21" s="102"/>
      <c r="F21" s="105"/>
      <c r="G21" s="86"/>
      <c r="H21" s="96"/>
    </row>
    <row r="22" spans="1:8">
      <c r="B22" s="109"/>
      <c r="C22" s="54" t="s">
        <v>52</v>
      </c>
      <c r="D22" s="100"/>
      <c r="E22" s="103"/>
      <c r="F22" s="106"/>
      <c r="G22" s="87"/>
      <c r="H22" s="97"/>
    </row>
    <row r="23" spans="1:8">
      <c r="A23" s="78"/>
      <c r="B23" s="107" t="s">
        <v>42</v>
      </c>
      <c r="C23" s="76" t="s">
        <v>133</v>
      </c>
      <c r="D23" s="98"/>
      <c r="E23" s="101" t="s">
        <v>34</v>
      </c>
      <c r="F23" s="104">
        <v>5</v>
      </c>
      <c r="G23" s="85"/>
      <c r="H23" s="95">
        <f>F23*G23</f>
        <v>0</v>
      </c>
    </row>
    <row r="24" spans="1:8">
      <c r="B24" s="108"/>
      <c r="C24" s="77" t="s">
        <v>35</v>
      </c>
      <c r="D24" s="99"/>
      <c r="E24" s="102"/>
      <c r="F24" s="105"/>
      <c r="G24" s="86"/>
      <c r="H24" s="96"/>
    </row>
    <row r="25" spans="1:8">
      <c r="B25" s="108"/>
      <c r="C25" s="77" t="s">
        <v>28</v>
      </c>
      <c r="D25" s="99"/>
      <c r="E25" s="102"/>
      <c r="F25" s="105"/>
      <c r="G25" s="86"/>
      <c r="H25" s="96"/>
    </row>
    <row r="26" spans="1:8">
      <c r="B26" s="108"/>
      <c r="C26" s="50" t="s">
        <v>36</v>
      </c>
      <c r="D26" s="99"/>
      <c r="E26" s="102"/>
      <c r="F26" s="105"/>
      <c r="G26" s="86"/>
      <c r="H26" s="96"/>
    </row>
    <row r="27" spans="1:8">
      <c r="A27" s="78"/>
      <c r="B27" s="108"/>
      <c r="C27" s="50" t="s">
        <v>33</v>
      </c>
      <c r="D27" s="99"/>
      <c r="E27" s="102"/>
      <c r="F27" s="105"/>
      <c r="G27" s="86"/>
      <c r="H27" s="96"/>
    </row>
    <row r="28" spans="1:8">
      <c r="A28" s="78"/>
      <c r="B28" s="109"/>
      <c r="C28" s="51" t="s">
        <v>32</v>
      </c>
      <c r="D28" s="100"/>
      <c r="E28" s="103"/>
      <c r="F28" s="106"/>
      <c r="G28" s="87"/>
      <c r="H28" s="97"/>
    </row>
    <row r="29" spans="1:8">
      <c r="A29" s="78"/>
      <c r="B29" s="107" t="s">
        <v>46</v>
      </c>
      <c r="C29" s="62" t="s">
        <v>134</v>
      </c>
      <c r="D29" s="98"/>
      <c r="E29" s="101" t="s">
        <v>34</v>
      </c>
      <c r="F29" s="104">
        <v>2</v>
      </c>
      <c r="G29" s="85"/>
      <c r="H29" s="95">
        <f>F29*G29</f>
        <v>0</v>
      </c>
    </row>
    <row r="30" spans="1:8">
      <c r="A30" s="78"/>
      <c r="B30" s="108"/>
      <c r="C30" s="53" t="s">
        <v>68</v>
      </c>
      <c r="D30" s="99"/>
      <c r="E30" s="102"/>
      <c r="F30" s="105"/>
      <c r="G30" s="86"/>
      <c r="H30" s="96"/>
    </row>
    <row r="31" spans="1:8">
      <c r="A31" s="78"/>
      <c r="B31" s="108"/>
      <c r="C31" s="50" t="s">
        <v>67</v>
      </c>
      <c r="D31" s="99"/>
      <c r="E31" s="102"/>
      <c r="F31" s="105"/>
      <c r="G31" s="86"/>
      <c r="H31" s="96"/>
    </row>
    <row r="32" spans="1:8">
      <c r="A32" s="78"/>
      <c r="B32" s="108"/>
      <c r="C32" s="53" t="s">
        <v>28</v>
      </c>
      <c r="D32" s="99"/>
      <c r="E32" s="102"/>
      <c r="F32" s="105"/>
      <c r="G32" s="86"/>
      <c r="H32" s="96"/>
    </row>
    <row r="33" spans="1:8">
      <c r="A33" s="78"/>
      <c r="B33" s="108"/>
      <c r="C33" s="50" t="s">
        <v>130</v>
      </c>
      <c r="D33" s="99"/>
      <c r="E33" s="102"/>
      <c r="F33" s="105"/>
      <c r="G33" s="86"/>
      <c r="H33" s="96"/>
    </row>
    <row r="34" spans="1:8">
      <c r="A34" s="78"/>
      <c r="B34" s="109"/>
      <c r="C34" s="48" t="s">
        <v>69</v>
      </c>
      <c r="D34" s="100"/>
      <c r="E34" s="103"/>
      <c r="F34" s="106"/>
      <c r="G34" s="87"/>
      <c r="H34" s="97"/>
    </row>
    <row r="35" spans="1:8">
      <c r="A35" s="78"/>
      <c r="B35" s="107" t="s">
        <v>49</v>
      </c>
      <c r="C35" s="61" t="s">
        <v>76</v>
      </c>
      <c r="D35" s="98"/>
      <c r="E35" s="101" t="s">
        <v>34</v>
      </c>
      <c r="F35" s="104">
        <v>1</v>
      </c>
      <c r="G35" s="85"/>
      <c r="H35" s="95">
        <f>F35*G35</f>
        <v>0</v>
      </c>
    </row>
    <row r="36" spans="1:8">
      <c r="A36" s="78"/>
      <c r="B36" s="108"/>
      <c r="C36" s="32" t="s">
        <v>77</v>
      </c>
      <c r="D36" s="99"/>
      <c r="E36" s="102"/>
      <c r="F36" s="105"/>
      <c r="G36" s="86"/>
      <c r="H36" s="96"/>
    </row>
    <row r="37" spans="1:8">
      <c r="A37" s="78"/>
      <c r="B37" s="108"/>
      <c r="C37" s="31" t="s">
        <v>28</v>
      </c>
      <c r="D37" s="99"/>
      <c r="E37" s="102"/>
      <c r="F37" s="105"/>
      <c r="G37" s="86"/>
      <c r="H37" s="96"/>
    </row>
    <row r="38" spans="1:8">
      <c r="A38" s="78"/>
      <c r="B38" s="108"/>
      <c r="C38" s="31" t="s">
        <v>79</v>
      </c>
      <c r="D38" s="99"/>
      <c r="E38" s="102"/>
      <c r="F38" s="105"/>
      <c r="G38" s="86"/>
      <c r="H38" s="96"/>
    </row>
    <row r="39" spans="1:8">
      <c r="A39" s="78"/>
      <c r="B39" s="109"/>
      <c r="C39" s="59" t="s">
        <v>78</v>
      </c>
      <c r="D39" s="100"/>
      <c r="E39" s="103"/>
      <c r="F39" s="106"/>
      <c r="G39" s="87"/>
      <c r="H39" s="97"/>
    </row>
    <row r="40" spans="1:8">
      <c r="A40" s="78"/>
      <c r="B40" s="107" t="s">
        <v>53</v>
      </c>
      <c r="C40" s="60" t="s">
        <v>71</v>
      </c>
      <c r="D40" s="98"/>
      <c r="E40" s="101" t="s">
        <v>34</v>
      </c>
      <c r="F40" s="104">
        <v>1</v>
      </c>
      <c r="G40" s="85"/>
      <c r="H40" s="95">
        <f>F40*G40</f>
        <v>0</v>
      </c>
    </row>
    <row r="41" spans="1:8">
      <c r="A41" s="78"/>
      <c r="B41" s="108"/>
      <c r="C41" s="32" t="s">
        <v>72</v>
      </c>
      <c r="D41" s="99"/>
      <c r="E41" s="102"/>
      <c r="F41" s="105"/>
      <c r="G41" s="86"/>
      <c r="H41" s="96"/>
    </row>
    <row r="42" spans="1:8">
      <c r="A42" s="78"/>
      <c r="B42" s="108"/>
      <c r="C42" s="57" t="s">
        <v>73</v>
      </c>
      <c r="D42" s="99"/>
      <c r="E42" s="102"/>
      <c r="F42" s="105"/>
      <c r="G42" s="86"/>
      <c r="H42" s="96"/>
    </row>
    <row r="43" spans="1:8">
      <c r="A43" s="78"/>
      <c r="B43" s="108"/>
      <c r="C43" s="32" t="s">
        <v>28</v>
      </c>
      <c r="D43" s="99"/>
      <c r="E43" s="102"/>
      <c r="F43" s="105"/>
      <c r="G43" s="86"/>
      <c r="H43" s="96"/>
    </row>
    <row r="44" spans="1:8">
      <c r="A44" s="78"/>
      <c r="B44" s="108"/>
      <c r="C44" s="50" t="s">
        <v>131</v>
      </c>
      <c r="D44" s="99"/>
      <c r="E44" s="102"/>
      <c r="F44" s="105"/>
      <c r="G44" s="86"/>
      <c r="H44" s="96"/>
    </row>
    <row r="45" spans="1:8">
      <c r="A45" s="78"/>
      <c r="B45" s="109"/>
      <c r="C45" s="51" t="s">
        <v>74</v>
      </c>
      <c r="D45" s="100"/>
      <c r="E45" s="103"/>
      <c r="F45" s="106"/>
      <c r="G45" s="87"/>
      <c r="H45" s="97"/>
    </row>
    <row r="46" spans="1:8">
      <c r="A46" s="78"/>
      <c r="B46" s="107" t="s">
        <v>59</v>
      </c>
      <c r="C46" s="64" t="s">
        <v>60</v>
      </c>
      <c r="D46" s="98"/>
      <c r="E46" s="101" t="s">
        <v>34</v>
      </c>
      <c r="F46" s="104">
        <v>2</v>
      </c>
      <c r="G46" s="85"/>
      <c r="H46" s="95">
        <f>F46*G46</f>
        <v>0</v>
      </c>
    </row>
    <row r="47" spans="1:8">
      <c r="A47" s="78"/>
      <c r="B47" s="108"/>
      <c r="C47" s="53" t="s">
        <v>65</v>
      </c>
      <c r="D47" s="99"/>
      <c r="E47" s="102"/>
      <c r="F47" s="105"/>
      <c r="G47" s="86"/>
      <c r="H47" s="96"/>
    </row>
    <row r="48" spans="1:8">
      <c r="A48" s="78"/>
      <c r="B48" s="108"/>
      <c r="C48" s="56" t="s">
        <v>28</v>
      </c>
      <c r="D48" s="99"/>
      <c r="E48" s="102"/>
      <c r="F48" s="105"/>
      <c r="G48" s="86"/>
      <c r="H48" s="96"/>
    </row>
    <row r="49" spans="1:8">
      <c r="A49" s="78"/>
      <c r="B49" s="108"/>
      <c r="C49" s="49" t="s">
        <v>61</v>
      </c>
      <c r="D49" s="99"/>
      <c r="E49" s="102"/>
      <c r="F49" s="105"/>
      <c r="G49" s="86"/>
      <c r="H49" s="96"/>
    </row>
    <row r="50" spans="1:8">
      <c r="A50" s="78"/>
      <c r="B50" s="108"/>
      <c r="C50" s="57" t="s">
        <v>62</v>
      </c>
      <c r="D50" s="99"/>
      <c r="E50" s="102"/>
      <c r="F50" s="105"/>
      <c r="G50" s="86"/>
      <c r="H50" s="96"/>
    </row>
    <row r="51" spans="1:8">
      <c r="A51" s="78"/>
      <c r="B51" s="108"/>
      <c r="C51" s="56" t="s">
        <v>63</v>
      </c>
      <c r="D51" s="99"/>
      <c r="E51" s="102"/>
      <c r="F51" s="105"/>
      <c r="G51" s="86"/>
      <c r="H51" s="96"/>
    </row>
    <row r="52" spans="1:8">
      <c r="A52" s="78"/>
      <c r="B52" s="109"/>
      <c r="C52" s="58" t="s">
        <v>64</v>
      </c>
      <c r="D52" s="100"/>
      <c r="E52" s="103"/>
      <c r="F52" s="106"/>
      <c r="G52" s="87"/>
      <c r="H52" s="97"/>
    </row>
    <row r="53" spans="1:8">
      <c r="A53" s="78"/>
      <c r="B53" s="107" t="s">
        <v>66</v>
      </c>
      <c r="C53" s="62" t="s">
        <v>47</v>
      </c>
      <c r="D53" s="98"/>
      <c r="E53" s="101" t="s">
        <v>34</v>
      </c>
      <c r="F53" s="104">
        <v>3</v>
      </c>
      <c r="G53" s="85"/>
      <c r="H53" s="95">
        <f>F53*G53</f>
        <v>0</v>
      </c>
    </row>
    <row r="54" spans="1:8">
      <c r="A54" s="78"/>
      <c r="B54" s="108"/>
      <c r="C54" s="50" t="s">
        <v>113</v>
      </c>
      <c r="D54" s="99"/>
      <c r="E54" s="102"/>
      <c r="F54" s="105"/>
      <c r="G54" s="86"/>
      <c r="H54" s="96"/>
    </row>
    <row r="55" spans="1:8">
      <c r="A55" s="78"/>
      <c r="B55" s="108"/>
      <c r="C55" s="50" t="s">
        <v>28</v>
      </c>
      <c r="D55" s="99"/>
      <c r="E55" s="102"/>
      <c r="F55" s="105"/>
      <c r="G55" s="86"/>
      <c r="H55" s="96"/>
    </row>
    <row r="56" spans="1:8">
      <c r="A56" s="78"/>
      <c r="B56" s="108"/>
      <c r="C56" s="73" t="s">
        <v>31</v>
      </c>
      <c r="D56" s="99"/>
      <c r="E56" s="102"/>
      <c r="F56" s="105"/>
      <c r="G56" s="86"/>
      <c r="H56" s="96"/>
    </row>
    <row r="57" spans="1:8">
      <c r="A57" s="78"/>
      <c r="B57" s="108"/>
      <c r="C57" s="79" t="s">
        <v>129</v>
      </c>
      <c r="D57" s="99"/>
      <c r="E57" s="102"/>
      <c r="F57" s="105"/>
      <c r="G57" s="86"/>
      <c r="H57" s="96"/>
    </row>
    <row r="58" spans="1:8">
      <c r="A58" s="78"/>
      <c r="B58" s="109"/>
      <c r="C58" s="51" t="s">
        <v>48</v>
      </c>
      <c r="D58" s="100"/>
      <c r="E58" s="103"/>
      <c r="F58" s="106"/>
      <c r="G58" s="87"/>
      <c r="H58" s="97"/>
    </row>
    <row r="59" spans="1:8">
      <c r="A59" s="78"/>
      <c r="B59" s="107" t="s">
        <v>70</v>
      </c>
      <c r="C59" s="62" t="s">
        <v>38</v>
      </c>
      <c r="D59" s="98"/>
      <c r="E59" s="101" t="s">
        <v>34</v>
      </c>
      <c r="F59" s="104">
        <v>2</v>
      </c>
      <c r="G59" s="85"/>
      <c r="H59" s="95">
        <f>F59*G59</f>
        <v>0</v>
      </c>
    </row>
    <row r="60" spans="1:8">
      <c r="A60" s="78"/>
      <c r="B60" s="108"/>
      <c r="C60" s="73" t="s">
        <v>39</v>
      </c>
      <c r="D60" s="99"/>
      <c r="E60" s="102"/>
      <c r="F60" s="105"/>
      <c r="G60" s="86"/>
      <c r="H60" s="96"/>
    </row>
    <row r="61" spans="1:8">
      <c r="A61" s="78"/>
      <c r="B61" s="108"/>
      <c r="C61" s="50" t="s">
        <v>40</v>
      </c>
      <c r="D61" s="99"/>
      <c r="E61" s="102"/>
      <c r="F61" s="105"/>
      <c r="G61" s="86"/>
      <c r="H61" s="96"/>
    </row>
    <row r="62" spans="1:8">
      <c r="A62" s="78"/>
      <c r="B62" s="108"/>
      <c r="C62" s="50" t="s">
        <v>41</v>
      </c>
      <c r="D62" s="99"/>
      <c r="E62" s="102"/>
      <c r="F62" s="105"/>
      <c r="G62" s="86"/>
      <c r="H62" s="96"/>
    </row>
    <row r="63" spans="1:8">
      <c r="A63" s="78"/>
      <c r="B63" s="108"/>
      <c r="C63" s="50" t="s">
        <v>128</v>
      </c>
      <c r="D63" s="99"/>
      <c r="E63" s="102"/>
      <c r="F63" s="105"/>
      <c r="G63" s="86"/>
      <c r="H63" s="96"/>
    </row>
    <row r="64" spans="1:8">
      <c r="A64" s="78"/>
      <c r="B64" s="109"/>
      <c r="C64" s="51" t="s">
        <v>28</v>
      </c>
      <c r="D64" s="100"/>
      <c r="E64" s="103"/>
      <c r="F64" s="106"/>
      <c r="G64" s="87"/>
      <c r="H64" s="97"/>
    </row>
    <row r="65" spans="1:9">
      <c r="A65" s="78"/>
      <c r="B65" s="107" t="s">
        <v>75</v>
      </c>
      <c r="C65" s="63" t="s">
        <v>54</v>
      </c>
      <c r="D65" s="98"/>
      <c r="E65" s="101" t="s">
        <v>34</v>
      </c>
      <c r="F65" s="104">
        <v>2</v>
      </c>
      <c r="G65" s="85"/>
      <c r="H65" s="95">
        <f>F65*G65</f>
        <v>0</v>
      </c>
    </row>
    <row r="66" spans="1:9">
      <c r="A66" s="78"/>
      <c r="B66" s="108"/>
      <c r="C66" s="33" t="s">
        <v>55</v>
      </c>
      <c r="D66" s="99"/>
      <c r="E66" s="102"/>
      <c r="F66" s="105"/>
      <c r="G66" s="86"/>
      <c r="H66" s="96"/>
    </row>
    <row r="67" spans="1:9">
      <c r="A67" s="78"/>
      <c r="B67" s="108"/>
      <c r="C67" s="32" t="s">
        <v>28</v>
      </c>
      <c r="D67" s="99"/>
      <c r="E67" s="102"/>
      <c r="F67" s="105"/>
      <c r="G67" s="86"/>
      <c r="H67" s="96"/>
    </row>
    <row r="68" spans="1:9">
      <c r="A68" s="78"/>
      <c r="B68" s="108"/>
      <c r="C68" s="50" t="s">
        <v>56</v>
      </c>
      <c r="D68" s="99"/>
      <c r="E68" s="102"/>
      <c r="F68" s="105"/>
      <c r="G68" s="86"/>
      <c r="H68" s="96"/>
    </row>
    <row r="69" spans="1:9">
      <c r="A69" s="78"/>
      <c r="B69" s="108"/>
      <c r="C69" s="31" t="s">
        <v>57</v>
      </c>
      <c r="D69" s="99"/>
      <c r="E69" s="102"/>
      <c r="F69" s="105"/>
      <c r="G69" s="86"/>
      <c r="H69" s="96"/>
    </row>
    <row r="70" spans="1:9">
      <c r="A70" s="78"/>
      <c r="B70" s="109"/>
      <c r="C70" s="55" t="s">
        <v>58</v>
      </c>
      <c r="D70" s="100"/>
      <c r="E70" s="103"/>
      <c r="F70" s="106"/>
      <c r="G70" s="87"/>
      <c r="H70" s="97"/>
    </row>
    <row r="71" spans="1:9">
      <c r="A71" s="78"/>
      <c r="B71" s="107" t="s">
        <v>80</v>
      </c>
      <c r="C71" s="60" t="s">
        <v>81</v>
      </c>
      <c r="D71" s="98"/>
      <c r="E71" s="101" t="s">
        <v>34</v>
      </c>
      <c r="F71" s="104">
        <v>2</v>
      </c>
      <c r="G71" s="85"/>
      <c r="H71" s="95">
        <f>F71*G71</f>
        <v>0</v>
      </c>
    </row>
    <row r="72" spans="1:9">
      <c r="A72" s="78"/>
      <c r="B72" s="108"/>
      <c r="C72" s="50" t="s">
        <v>117</v>
      </c>
      <c r="D72" s="99"/>
      <c r="E72" s="102"/>
      <c r="F72" s="105"/>
      <c r="G72" s="86"/>
      <c r="H72" s="96"/>
    </row>
    <row r="73" spans="1:9">
      <c r="B73" s="108"/>
      <c r="C73" s="32" t="s">
        <v>28</v>
      </c>
      <c r="D73" s="99"/>
      <c r="E73" s="102"/>
      <c r="F73" s="105"/>
      <c r="G73" s="86"/>
      <c r="H73" s="96"/>
    </row>
    <row r="74" spans="1:9">
      <c r="B74" s="109"/>
      <c r="C74" s="55" t="s">
        <v>82</v>
      </c>
      <c r="D74" s="100"/>
      <c r="E74" s="103"/>
      <c r="F74" s="106"/>
      <c r="G74" s="87"/>
      <c r="H74" s="97"/>
    </row>
    <row r="75" spans="1:9">
      <c r="A75" s="39"/>
      <c r="B75" s="40"/>
      <c r="C75" s="34"/>
      <c r="D75" s="35"/>
      <c r="E75" s="36"/>
      <c r="F75" s="37"/>
      <c r="G75" s="41"/>
      <c r="H75" s="42"/>
      <c r="I75" s="38"/>
    </row>
    <row r="76" spans="1:9" ht="15.75" thickBot="1">
      <c r="B76" s="21"/>
      <c r="C76" s="92" t="s">
        <v>22</v>
      </c>
      <c r="D76" s="93"/>
      <c r="E76" s="93"/>
      <c r="F76" s="93"/>
      <c r="G76" s="94"/>
      <c r="H76" s="43"/>
    </row>
    <row r="77" spans="1:9" ht="16.5" thickTop="1" thickBot="1">
      <c r="B77" s="21"/>
      <c r="C77" s="1" t="s">
        <v>23</v>
      </c>
      <c r="D77" s="1"/>
      <c r="E77" s="10"/>
      <c r="F77" s="10"/>
      <c r="G77" s="11"/>
      <c r="H77" s="43">
        <f>SUM(H5:H74)</f>
        <v>0</v>
      </c>
    </row>
    <row r="78" spans="1:9" ht="15.75" thickTop="1">
      <c r="B78" s="22"/>
      <c r="C78" s="28" t="s">
        <v>24</v>
      </c>
      <c r="D78" s="2"/>
      <c r="E78" s="12"/>
      <c r="F78" s="12"/>
      <c r="G78" s="30"/>
      <c r="H78" s="44">
        <f>H77*25%</f>
        <v>0</v>
      </c>
    </row>
    <row r="79" spans="1:9">
      <c r="B79" s="23"/>
      <c r="C79" s="3" t="s">
        <v>25</v>
      </c>
      <c r="D79" s="3"/>
      <c r="E79" s="13"/>
      <c r="F79" s="13"/>
      <c r="G79" s="29"/>
      <c r="H79" s="45">
        <f>H77+H78</f>
        <v>0</v>
      </c>
    </row>
    <row r="80" spans="1:9">
      <c r="B80" s="24"/>
      <c r="C80" s="5"/>
      <c r="D80" s="5"/>
      <c r="E80" s="15"/>
      <c r="F80" s="15"/>
      <c r="G80" s="16"/>
      <c r="H80" s="17"/>
    </row>
    <row r="81" spans="2:8">
      <c r="B81" s="14"/>
      <c r="C81" s="5"/>
      <c r="D81" s="5"/>
      <c r="E81" s="15"/>
      <c r="F81" s="15"/>
      <c r="G81" s="16"/>
      <c r="H81" s="17"/>
    </row>
    <row r="82" spans="2:8">
      <c r="B82" s="14"/>
      <c r="C82" s="5"/>
      <c r="D82" s="5"/>
      <c r="E82" s="15"/>
      <c r="F82" s="15"/>
      <c r="G82" s="16"/>
      <c r="H82" s="17"/>
    </row>
    <row r="83" spans="2:8">
      <c r="B83" s="14"/>
      <c r="C83" s="5"/>
      <c r="D83" s="5"/>
      <c r="E83" s="15"/>
      <c r="F83" s="15"/>
      <c r="G83" s="16"/>
      <c r="H83" s="17"/>
    </row>
    <row r="84" spans="2:8">
      <c r="B84" s="14"/>
      <c r="C84" s="46" t="s">
        <v>19</v>
      </c>
      <c r="D84" s="89" t="s">
        <v>20</v>
      </c>
      <c r="E84" s="89"/>
      <c r="F84" s="90"/>
      <c r="G84" s="90"/>
      <c r="H84" s="90"/>
    </row>
    <row r="85" spans="2:8">
      <c r="B85" s="14"/>
      <c r="C85"/>
      <c r="D85"/>
      <c r="E85" s="7"/>
      <c r="F85" s="91" t="s">
        <v>21</v>
      </c>
      <c r="G85" s="91"/>
      <c r="H85" s="91"/>
    </row>
    <row r="86" spans="2:8">
      <c r="B86" s="14"/>
      <c r="C86" s="5"/>
      <c r="D86" s="5"/>
      <c r="E86" s="15"/>
      <c r="F86" s="15"/>
      <c r="G86" s="16"/>
      <c r="H86" s="17"/>
    </row>
    <row r="87" spans="2:8">
      <c r="B87" s="14"/>
      <c r="C87" s="5"/>
      <c r="D87" s="5"/>
      <c r="E87" s="15"/>
      <c r="F87" s="15"/>
      <c r="G87" s="16"/>
      <c r="H87" s="17"/>
    </row>
    <row r="88" spans="2:8">
      <c r="B88" s="14"/>
      <c r="C88" s="5"/>
      <c r="D88" s="5"/>
      <c r="E88" s="15"/>
      <c r="F88" s="15"/>
      <c r="G88" s="16"/>
      <c r="H88" s="17"/>
    </row>
    <row r="89" spans="2:8">
      <c r="B89" s="14"/>
      <c r="C89" s="5"/>
      <c r="D89" s="5"/>
      <c r="E89" s="15"/>
      <c r="F89" s="15"/>
      <c r="G89" s="16"/>
      <c r="H89" s="17"/>
    </row>
    <row r="90" spans="2:8">
      <c r="B90" s="14"/>
      <c r="C90" s="5"/>
      <c r="D90" s="5"/>
      <c r="E90" s="15"/>
      <c r="F90" s="15"/>
      <c r="G90" s="16"/>
      <c r="H90" s="17"/>
    </row>
  </sheetData>
  <mergeCells count="77">
    <mergeCell ref="H71:H74"/>
    <mergeCell ref="B35:B39"/>
    <mergeCell ref="D35:D39"/>
    <mergeCell ref="E35:E39"/>
    <mergeCell ref="F35:F39"/>
    <mergeCell ref="G35:G39"/>
    <mergeCell ref="H65:H70"/>
    <mergeCell ref="B46:B52"/>
    <mergeCell ref="D46:D52"/>
    <mergeCell ref="E46:E52"/>
    <mergeCell ref="B71:B74"/>
    <mergeCell ref="D71:D74"/>
    <mergeCell ref="E71:E74"/>
    <mergeCell ref="F71:F74"/>
    <mergeCell ref="G71:G74"/>
    <mergeCell ref="F46:F52"/>
    <mergeCell ref="H29:H34"/>
    <mergeCell ref="B40:B45"/>
    <mergeCell ref="D40:D45"/>
    <mergeCell ref="E40:E45"/>
    <mergeCell ref="F40:F45"/>
    <mergeCell ref="G40:G45"/>
    <mergeCell ref="H40:H45"/>
    <mergeCell ref="B29:B34"/>
    <mergeCell ref="D29:D34"/>
    <mergeCell ref="E29:E34"/>
    <mergeCell ref="F29:F34"/>
    <mergeCell ref="G29:G34"/>
    <mergeCell ref="H35:H39"/>
    <mergeCell ref="G46:G52"/>
    <mergeCell ref="H46:H52"/>
    <mergeCell ref="B65:B70"/>
    <mergeCell ref="D65:D70"/>
    <mergeCell ref="E65:E70"/>
    <mergeCell ref="F65:F70"/>
    <mergeCell ref="G65:G70"/>
    <mergeCell ref="B59:B64"/>
    <mergeCell ref="H18:H22"/>
    <mergeCell ref="B53:B58"/>
    <mergeCell ref="D53:D58"/>
    <mergeCell ref="E53:E58"/>
    <mergeCell ref="F53:F58"/>
    <mergeCell ref="G53:G58"/>
    <mergeCell ref="B18:B22"/>
    <mergeCell ref="D18:D22"/>
    <mergeCell ref="E18:E22"/>
    <mergeCell ref="F18:F22"/>
    <mergeCell ref="G18:G22"/>
    <mergeCell ref="H53:H58"/>
    <mergeCell ref="B23:B28"/>
    <mergeCell ref="D23:D28"/>
    <mergeCell ref="E23:E28"/>
    <mergeCell ref="F23:F28"/>
    <mergeCell ref="B13:B17"/>
    <mergeCell ref="E13:E17"/>
    <mergeCell ref="D13:D17"/>
    <mergeCell ref="F13:F17"/>
    <mergeCell ref="B5:B12"/>
    <mergeCell ref="D5:D12"/>
    <mergeCell ref="E5:E12"/>
    <mergeCell ref="F5:F12"/>
    <mergeCell ref="G23:G28"/>
    <mergeCell ref="C2:H2"/>
    <mergeCell ref="D84:E84"/>
    <mergeCell ref="F84:H84"/>
    <mergeCell ref="F85:H85"/>
    <mergeCell ref="C76:G76"/>
    <mergeCell ref="H5:H12"/>
    <mergeCell ref="H23:H28"/>
    <mergeCell ref="D59:D64"/>
    <mergeCell ref="E59:E64"/>
    <mergeCell ref="F59:F64"/>
    <mergeCell ref="G59:G64"/>
    <mergeCell ref="H59:H64"/>
    <mergeCell ref="G13:G17"/>
    <mergeCell ref="H13:H17"/>
    <mergeCell ref="G5:G12"/>
  </mergeCells>
  <pageMargins left="0.70866141732283472" right="0.70866141732283472" top="0.74803149606299213" bottom="0.74803149606299213" header="0.31496062992125984" footer="0.31496062992125984"/>
  <pageSetup paperSize="9" scale="50" orientation="portrait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J46"/>
  <sheetViews>
    <sheetView zoomScaleNormal="100" workbookViewId="0">
      <selection activeCell="H36" sqref="H36"/>
    </sheetView>
  </sheetViews>
  <sheetFormatPr defaultRowHeight="15"/>
  <cols>
    <col min="1" max="1" width="4.5703125" style="18" customWidth="1"/>
    <col min="2" max="2" width="7.85546875" style="6" customWidth="1"/>
    <col min="3" max="3" width="84.42578125" style="7" customWidth="1"/>
    <col min="4" max="4" width="23.7109375" style="7" customWidth="1"/>
    <col min="5" max="5" width="9.140625" style="8"/>
    <col min="6" max="6" width="14.28515625" style="8" bestFit="1" customWidth="1"/>
    <col min="7" max="7" width="10.85546875" style="9" customWidth="1"/>
    <col min="8" max="8" width="11.85546875" style="8" customWidth="1"/>
    <col min="9" max="9" width="26.7109375" customWidth="1"/>
  </cols>
  <sheetData>
    <row r="2" spans="1:10" ht="18.75">
      <c r="B2" s="47"/>
      <c r="C2" s="88" t="s">
        <v>83</v>
      </c>
      <c r="D2" s="88"/>
      <c r="E2" s="88"/>
      <c r="F2" s="88"/>
      <c r="G2" s="88"/>
      <c r="H2" s="88"/>
    </row>
    <row r="4" spans="1:10" ht="30">
      <c r="B4" s="26" t="s">
        <v>11</v>
      </c>
      <c r="C4" s="4" t="s">
        <v>12</v>
      </c>
      <c r="D4" s="27" t="s">
        <v>13</v>
      </c>
      <c r="E4" s="25" t="s">
        <v>14</v>
      </c>
      <c r="F4" s="25" t="s">
        <v>15</v>
      </c>
      <c r="G4" s="20" t="s">
        <v>16</v>
      </c>
      <c r="H4" s="25" t="s">
        <v>17</v>
      </c>
      <c r="J4" s="19"/>
    </row>
    <row r="5" spans="1:10">
      <c r="A5" s="78"/>
      <c r="B5" s="107" t="s">
        <v>0</v>
      </c>
      <c r="C5" s="62" t="s">
        <v>96</v>
      </c>
      <c r="D5" s="98"/>
      <c r="E5" s="101" t="s">
        <v>34</v>
      </c>
      <c r="F5" s="104">
        <v>1</v>
      </c>
      <c r="G5" s="111"/>
      <c r="H5" s="95">
        <f>F5*G5</f>
        <v>0</v>
      </c>
      <c r="J5" s="19"/>
    </row>
    <row r="6" spans="1:10">
      <c r="A6" s="78"/>
      <c r="B6" s="108"/>
      <c r="C6" s="50" t="s">
        <v>99</v>
      </c>
      <c r="D6" s="99"/>
      <c r="E6" s="102"/>
      <c r="F6" s="105"/>
      <c r="G6" s="110"/>
      <c r="H6" s="96"/>
      <c r="I6" s="75"/>
      <c r="J6" s="19"/>
    </row>
    <row r="7" spans="1:10">
      <c r="A7" s="78"/>
      <c r="B7" s="108"/>
      <c r="C7" s="50" t="s">
        <v>135</v>
      </c>
      <c r="D7" s="99"/>
      <c r="E7" s="102"/>
      <c r="F7" s="105"/>
      <c r="G7" s="110"/>
      <c r="H7" s="96"/>
      <c r="I7" s="75"/>
      <c r="J7" s="19"/>
    </row>
    <row r="8" spans="1:10">
      <c r="A8" s="78"/>
      <c r="B8" s="108"/>
      <c r="C8" s="50" t="s">
        <v>136</v>
      </c>
      <c r="D8" s="99"/>
      <c r="E8" s="102"/>
      <c r="F8" s="105"/>
      <c r="G8" s="110"/>
      <c r="H8" s="96"/>
      <c r="I8" s="75"/>
      <c r="J8" s="19"/>
    </row>
    <row r="9" spans="1:10">
      <c r="A9" s="78"/>
      <c r="B9" s="109"/>
      <c r="C9" s="51" t="s">
        <v>137</v>
      </c>
      <c r="D9" s="100"/>
      <c r="E9" s="103"/>
      <c r="F9" s="106"/>
      <c r="G9" s="112"/>
      <c r="H9" s="97"/>
      <c r="J9" s="19"/>
    </row>
    <row r="10" spans="1:10">
      <c r="A10" s="78"/>
      <c r="B10" s="116" t="s">
        <v>1</v>
      </c>
      <c r="C10" s="62" t="s">
        <v>93</v>
      </c>
      <c r="D10" s="119"/>
      <c r="E10" s="122" t="s">
        <v>34</v>
      </c>
      <c r="F10" s="125">
        <v>1</v>
      </c>
      <c r="G10" s="113"/>
      <c r="H10" s="95">
        <f>F10*G10</f>
        <v>0</v>
      </c>
      <c r="J10" s="19"/>
    </row>
    <row r="11" spans="1:10">
      <c r="A11" s="78"/>
      <c r="B11" s="117"/>
      <c r="C11" s="50" t="s">
        <v>94</v>
      </c>
      <c r="D11" s="120"/>
      <c r="E11" s="123"/>
      <c r="F11" s="126"/>
      <c r="G11" s="114"/>
      <c r="H11" s="96"/>
      <c r="J11" s="19"/>
    </row>
    <row r="12" spans="1:10">
      <c r="A12" s="78"/>
      <c r="B12" s="117"/>
      <c r="C12" s="50" t="s">
        <v>115</v>
      </c>
      <c r="D12" s="120"/>
      <c r="E12" s="123"/>
      <c r="F12" s="126"/>
      <c r="G12" s="114"/>
      <c r="H12" s="96"/>
      <c r="J12" s="19"/>
    </row>
    <row r="13" spans="1:10">
      <c r="A13" s="78"/>
      <c r="B13" s="118"/>
      <c r="C13" s="51" t="s">
        <v>116</v>
      </c>
      <c r="D13" s="121"/>
      <c r="E13" s="124"/>
      <c r="F13" s="127"/>
      <c r="G13" s="115"/>
      <c r="H13" s="97"/>
      <c r="J13" s="19"/>
    </row>
    <row r="14" spans="1:10">
      <c r="A14" s="78"/>
      <c r="B14" s="107" t="s">
        <v>37</v>
      </c>
      <c r="C14" s="62" t="s">
        <v>89</v>
      </c>
      <c r="D14" s="98"/>
      <c r="E14" s="101" t="s">
        <v>34</v>
      </c>
      <c r="F14" s="104">
        <v>1</v>
      </c>
      <c r="G14" s="111"/>
      <c r="H14" s="95">
        <f>F14*G14</f>
        <v>0</v>
      </c>
    </row>
    <row r="15" spans="1:10">
      <c r="A15" s="78"/>
      <c r="B15" s="108"/>
      <c r="C15" s="50" t="s">
        <v>115</v>
      </c>
      <c r="D15" s="99"/>
      <c r="E15" s="102"/>
      <c r="F15" s="105"/>
      <c r="G15" s="110"/>
      <c r="H15" s="96"/>
    </row>
    <row r="16" spans="1:10">
      <c r="A16" s="78"/>
      <c r="B16" s="108"/>
      <c r="C16" s="33" t="s">
        <v>90</v>
      </c>
      <c r="D16" s="99"/>
      <c r="E16" s="102"/>
      <c r="F16" s="105"/>
      <c r="G16" s="110"/>
      <c r="H16" s="96"/>
    </row>
    <row r="17" spans="1:9">
      <c r="A17" s="78"/>
      <c r="B17" s="109"/>
      <c r="C17" s="65" t="s">
        <v>91</v>
      </c>
      <c r="D17" s="100"/>
      <c r="E17" s="103"/>
      <c r="F17" s="106"/>
      <c r="G17" s="112"/>
      <c r="H17" s="97"/>
    </row>
    <row r="18" spans="1:9">
      <c r="A18" s="78"/>
      <c r="B18" s="107" t="s">
        <v>42</v>
      </c>
      <c r="C18" s="67" t="s">
        <v>95</v>
      </c>
      <c r="D18" s="99"/>
      <c r="E18" s="102" t="s">
        <v>34</v>
      </c>
      <c r="F18" s="105">
        <v>1</v>
      </c>
      <c r="G18" s="110"/>
      <c r="H18" s="96">
        <f>F18*G18</f>
        <v>0</v>
      </c>
      <c r="I18" s="75"/>
    </row>
    <row r="19" spans="1:9">
      <c r="A19" s="78"/>
      <c r="B19" s="108"/>
      <c r="C19" s="33" t="s">
        <v>138</v>
      </c>
      <c r="D19" s="99"/>
      <c r="E19" s="102"/>
      <c r="F19" s="105"/>
      <c r="G19" s="110"/>
      <c r="H19" s="96"/>
      <c r="I19" s="75"/>
    </row>
    <row r="20" spans="1:9">
      <c r="A20" s="78"/>
      <c r="B20" s="107" t="s">
        <v>46</v>
      </c>
      <c r="C20" s="60" t="s">
        <v>84</v>
      </c>
      <c r="D20" s="98"/>
      <c r="E20" s="101" t="s">
        <v>18</v>
      </c>
      <c r="F20" s="104">
        <v>2</v>
      </c>
      <c r="G20" s="111"/>
      <c r="H20" s="95">
        <f>F20*G20</f>
        <v>0</v>
      </c>
    </row>
    <row r="21" spans="1:9">
      <c r="A21" s="78"/>
      <c r="B21" s="108"/>
      <c r="C21" s="57" t="s">
        <v>88</v>
      </c>
      <c r="D21" s="99"/>
      <c r="E21" s="102"/>
      <c r="F21" s="105"/>
      <c r="G21" s="110"/>
      <c r="H21" s="96"/>
    </row>
    <row r="22" spans="1:9">
      <c r="A22" s="78"/>
      <c r="B22" s="108"/>
      <c r="C22" s="53" t="s">
        <v>85</v>
      </c>
      <c r="D22" s="99"/>
      <c r="E22" s="102"/>
      <c r="F22" s="105"/>
      <c r="G22" s="110"/>
      <c r="H22" s="96"/>
    </row>
    <row r="23" spans="1:9">
      <c r="A23" s="78"/>
      <c r="B23" s="108"/>
      <c r="C23" s="31" t="s">
        <v>86</v>
      </c>
      <c r="D23" s="99"/>
      <c r="E23" s="102"/>
      <c r="F23" s="105"/>
      <c r="G23" s="110"/>
      <c r="H23" s="96"/>
    </row>
    <row r="24" spans="1:9">
      <c r="A24" s="78"/>
      <c r="B24" s="109"/>
      <c r="C24" s="52" t="s">
        <v>87</v>
      </c>
      <c r="D24" s="100"/>
      <c r="E24" s="103"/>
      <c r="F24" s="106"/>
      <c r="G24" s="112"/>
      <c r="H24" s="97"/>
    </row>
    <row r="25" spans="1:9">
      <c r="A25" s="78"/>
      <c r="B25" s="107" t="s">
        <v>49</v>
      </c>
      <c r="C25" s="61" t="s">
        <v>92</v>
      </c>
      <c r="D25" s="98"/>
      <c r="E25" s="101" t="s">
        <v>34</v>
      </c>
      <c r="F25" s="104">
        <v>1</v>
      </c>
      <c r="G25" s="111"/>
      <c r="H25" s="95">
        <f>F25*G25</f>
        <v>0</v>
      </c>
    </row>
    <row r="26" spans="1:9">
      <c r="B26" s="108"/>
      <c r="C26" s="50" t="s">
        <v>141</v>
      </c>
      <c r="D26" s="99"/>
      <c r="E26" s="102"/>
      <c r="F26" s="105"/>
      <c r="G26" s="110"/>
      <c r="H26" s="96"/>
      <c r="I26" s="75"/>
    </row>
    <row r="27" spans="1:9">
      <c r="B27" s="108"/>
      <c r="C27" s="50" t="s">
        <v>139</v>
      </c>
      <c r="D27" s="99"/>
      <c r="E27" s="102"/>
      <c r="F27" s="105"/>
      <c r="G27" s="110"/>
      <c r="H27" s="96"/>
      <c r="I27" s="75"/>
    </row>
    <row r="28" spans="1:9">
      <c r="B28" s="108"/>
      <c r="C28" s="50" t="s">
        <v>140</v>
      </c>
      <c r="D28" s="99"/>
      <c r="E28" s="102"/>
      <c r="F28" s="105"/>
      <c r="G28" s="110"/>
      <c r="H28" s="96"/>
      <c r="I28" s="75"/>
    </row>
    <row r="29" spans="1:9">
      <c r="B29" s="108"/>
      <c r="C29" s="50" t="s">
        <v>142</v>
      </c>
      <c r="D29" s="99"/>
      <c r="E29" s="102"/>
      <c r="F29" s="105"/>
      <c r="G29" s="110"/>
      <c r="H29" s="96"/>
      <c r="I29" s="75"/>
    </row>
    <row r="30" spans="1:9">
      <c r="B30" s="109"/>
      <c r="C30" s="51" t="s">
        <v>143</v>
      </c>
      <c r="D30" s="100"/>
      <c r="E30" s="103"/>
      <c r="F30" s="106"/>
      <c r="G30" s="112"/>
      <c r="H30" s="97"/>
    </row>
    <row r="31" spans="1:9">
      <c r="A31" s="39"/>
      <c r="B31" s="40"/>
      <c r="C31" s="34"/>
      <c r="D31" s="35"/>
      <c r="E31" s="36"/>
      <c r="F31" s="37"/>
      <c r="G31" s="41"/>
      <c r="H31" s="42"/>
      <c r="I31" s="38"/>
    </row>
    <row r="32" spans="1:9" ht="15.75" thickBot="1">
      <c r="B32" s="21"/>
      <c r="C32" s="92" t="s">
        <v>22</v>
      </c>
      <c r="D32" s="93"/>
      <c r="E32" s="93"/>
      <c r="F32" s="93"/>
      <c r="G32" s="94"/>
      <c r="H32" s="43"/>
    </row>
    <row r="33" spans="2:8" ht="16.5" thickTop="1" thickBot="1">
      <c r="B33" s="21"/>
      <c r="C33" s="1" t="s">
        <v>23</v>
      </c>
      <c r="D33" s="1"/>
      <c r="E33" s="10"/>
      <c r="F33" s="10"/>
      <c r="G33" s="11"/>
      <c r="H33" s="43">
        <f>SUM(H5:H30)</f>
        <v>0</v>
      </c>
    </row>
    <row r="34" spans="2:8" ht="15.75" thickTop="1">
      <c r="B34" s="22"/>
      <c r="C34" s="28" t="s">
        <v>24</v>
      </c>
      <c r="D34" s="2"/>
      <c r="E34" s="12"/>
      <c r="F34" s="12"/>
      <c r="G34" s="30"/>
      <c r="H34" s="44">
        <f>H33*25%</f>
        <v>0</v>
      </c>
    </row>
    <row r="35" spans="2:8">
      <c r="B35" s="23"/>
      <c r="C35" s="3" t="s">
        <v>25</v>
      </c>
      <c r="D35" s="3"/>
      <c r="E35" s="13"/>
      <c r="F35" s="13"/>
      <c r="G35" s="29"/>
      <c r="H35" s="45">
        <f>H33+H34</f>
        <v>0</v>
      </c>
    </row>
    <row r="36" spans="2:8">
      <c r="B36" s="24"/>
      <c r="C36" s="5"/>
      <c r="D36" s="5"/>
      <c r="E36" s="15"/>
      <c r="F36" s="15"/>
      <c r="G36" s="16"/>
      <c r="H36" s="17"/>
    </row>
    <row r="37" spans="2:8">
      <c r="B37" s="14"/>
      <c r="C37" s="5"/>
      <c r="D37" s="5"/>
      <c r="E37" s="15"/>
      <c r="F37" s="15"/>
      <c r="G37" s="16"/>
      <c r="H37" s="17"/>
    </row>
    <row r="38" spans="2:8">
      <c r="B38" s="14"/>
      <c r="C38" s="5"/>
      <c r="D38" s="5"/>
      <c r="E38" s="15"/>
      <c r="F38" s="15"/>
      <c r="G38" s="16"/>
      <c r="H38" s="17"/>
    </row>
    <row r="39" spans="2:8">
      <c r="B39" s="14"/>
      <c r="C39" s="5"/>
      <c r="D39" s="5"/>
      <c r="E39" s="15"/>
      <c r="F39" s="15"/>
      <c r="G39" s="16"/>
      <c r="H39" s="17"/>
    </row>
    <row r="40" spans="2:8">
      <c r="B40" s="14"/>
      <c r="C40" s="46" t="s">
        <v>19</v>
      </c>
      <c r="D40" s="89" t="s">
        <v>20</v>
      </c>
      <c r="E40" s="89"/>
      <c r="F40" s="90"/>
      <c r="G40" s="90"/>
      <c r="H40" s="90"/>
    </row>
    <row r="41" spans="2:8">
      <c r="B41" s="14"/>
      <c r="C41"/>
      <c r="D41"/>
      <c r="E41" s="7"/>
      <c r="F41" s="91" t="s">
        <v>21</v>
      </c>
      <c r="G41" s="91"/>
      <c r="H41" s="91"/>
    </row>
    <row r="42" spans="2:8">
      <c r="B42" s="14"/>
      <c r="C42" s="5"/>
      <c r="D42" s="5"/>
      <c r="E42" s="15"/>
      <c r="F42" s="15"/>
      <c r="G42" s="16"/>
      <c r="H42" s="17"/>
    </row>
    <row r="43" spans="2:8">
      <c r="B43" s="14"/>
      <c r="C43" s="5"/>
      <c r="D43" s="5"/>
      <c r="E43" s="15"/>
      <c r="F43" s="15"/>
      <c r="G43" s="16"/>
      <c r="H43" s="17"/>
    </row>
    <row r="44" spans="2:8">
      <c r="B44" s="14"/>
      <c r="C44" s="5"/>
      <c r="D44" s="5"/>
      <c r="E44" s="15"/>
      <c r="F44" s="15"/>
      <c r="G44" s="16"/>
      <c r="H44" s="17"/>
    </row>
    <row r="45" spans="2:8">
      <c r="B45" s="14"/>
      <c r="C45" s="5"/>
      <c r="D45" s="5"/>
      <c r="E45" s="15"/>
      <c r="F45" s="15"/>
      <c r="G45" s="16"/>
      <c r="H45" s="17"/>
    </row>
    <row r="46" spans="2:8">
      <c r="B46" s="14"/>
      <c r="C46" s="5"/>
      <c r="D46" s="5"/>
      <c r="E46" s="15"/>
      <c r="F46" s="15"/>
      <c r="G46" s="16"/>
      <c r="H46" s="17"/>
    </row>
  </sheetData>
  <mergeCells count="41">
    <mergeCell ref="B18:B19"/>
    <mergeCell ref="D18:D19"/>
    <mergeCell ref="E18:E19"/>
    <mergeCell ref="F18:F19"/>
    <mergeCell ref="B5:B9"/>
    <mergeCell ref="D5:D9"/>
    <mergeCell ref="E5:E9"/>
    <mergeCell ref="F5:F9"/>
    <mergeCell ref="B10:B13"/>
    <mergeCell ref="D10:D13"/>
    <mergeCell ref="E10:E13"/>
    <mergeCell ref="F10:F13"/>
    <mergeCell ref="B14:B17"/>
    <mergeCell ref="D14:D17"/>
    <mergeCell ref="E14:E17"/>
    <mergeCell ref="F14:F17"/>
    <mergeCell ref="B20:B24"/>
    <mergeCell ref="D20:D24"/>
    <mergeCell ref="E20:E24"/>
    <mergeCell ref="F20:F24"/>
    <mergeCell ref="G20:G24"/>
    <mergeCell ref="B25:B30"/>
    <mergeCell ref="D25:D30"/>
    <mergeCell ref="E25:E30"/>
    <mergeCell ref="F25:F30"/>
    <mergeCell ref="G25:G30"/>
    <mergeCell ref="C32:G32"/>
    <mergeCell ref="D40:E40"/>
    <mergeCell ref="F40:H40"/>
    <mergeCell ref="F41:H41"/>
    <mergeCell ref="C2:H2"/>
    <mergeCell ref="H20:H24"/>
    <mergeCell ref="H14:H17"/>
    <mergeCell ref="H25:H30"/>
    <mergeCell ref="G18:G19"/>
    <mergeCell ref="H18:H19"/>
    <mergeCell ref="H5:H9"/>
    <mergeCell ref="H10:H13"/>
    <mergeCell ref="G5:G9"/>
    <mergeCell ref="G10:G13"/>
    <mergeCell ref="G14:G17"/>
  </mergeCells>
  <pageMargins left="0.70866141732283472" right="0.70866141732283472" top="0.74803149606299213" bottom="0.74803149606299213" header="0.31496062992125984" footer="0.31496062992125984"/>
  <pageSetup paperSize="9" scale="50" orientation="portrait" horizontalDpi="4294967293" vertic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J32"/>
  <sheetViews>
    <sheetView zoomScaleNormal="100" workbookViewId="0">
      <selection activeCell="H22" sqref="H22"/>
    </sheetView>
  </sheetViews>
  <sheetFormatPr defaultRowHeight="15"/>
  <cols>
    <col min="1" max="1" width="4.42578125" style="18" customWidth="1"/>
    <col min="2" max="2" width="7.85546875" style="6" customWidth="1"/>
    <col min="3" max="3" width="84.42578125" style="7" customWidth="1"/>
    <col min="4" max="4" width="23.7109375" style="7" customWidth="1"/>
    <col min="5" max="5" width="9.140625" style="8"/>
    <col min="6" max="6" width="14.28515625" style="8" bestFit="1" customWidth="1"/>
    <col min="7" max="7" width="10.85546875" style="9" customWidth="1"/>
    <col min="8" max="8" width="11.85546875" style="8" customWidth="1"/>
    <col min="9" max="9" width="26.7109375" customWidth="1"/>
  </cols>
  <sheetData>
    <row r="2" spans="1:10" ht="18.75">
      <c r="B2" s="47"/>
      <c r="C2" s="88" t="s">
        <v>97</v>
      </c>
      <c r="D2" s="88"/>
      <c r="E2" s="88"/>
      <c r="F2" s="88"/>
      <c r="G2" s="88"/>
      <c r="H2" s="88"/>
    </row>
    <row r="4" spans="1:10" ht="30">
      <c r="B4" s="26" t="s">
        <v>11</v>
      </c>
      <c r="C4" s="4" t="s">
        <v>12</v>
      </c>
      <c r="D4" s="27" t="s">
        <v>13</v>
      </c>
      <c r="E4" s="25" t="s">
        <v>14</v>
      </c>
      <c r="F4" s="25" t="s">
        <v>15</v>
      </c>
      <c r="G4" s="20" t="s">
        <v>16</v>
      </c>
      <c r="H4" s="25" t="s">
        <v>17</v>
      </c>
      <c r="J4" s="19"/>
    </row>
    <row r="5" spans="1:10">
      <c r="A5" s="78"/>
      <c r="B5" s="107" t="s">
        <v>0</v>
      </c>
      <c r="C5" s="60" t="s">
        <v>98</v>
      </c>
      <c r="D5" s="98"/>
      <c r="E5" s="101" t="s">
        <v>18</v>
      </c>
      <c r="F5" s="104">
        <v>1</v>
      </c>
      <c r="G5" s="111"/>
      <c r="H5" s="95">
        <f>F5*G5</f>
        <v>0</v>
      </c>
    </row>
    <row r="6" spans="1:10">
      <c r="A6" s="78"/>
      <c r="B6" s="108"/>
      <c r="C6" s="53" t="s">
        <v>146</v>
      </c>
      <c r="D6" s="99"/>
      <c r="E6" s="102"/>
      <c r="F6" s="105"/>
      <c r="G6" s="110"/>
      <c r="H6" s="96"/>
      <c r="I6" s="75"/>
    </row>
    <row r="7" spans="1:10">
      <c r="A7" s="78"/>
      <c r="B7" s="108"/>
      <c r="C7" s="53" t="s">
        <v>147</v>
      </c>
      <c r="D7" s="99"/>
      <c r="E7" s="102"/>
      <c r="F7" s="105"/>
      <c r="G7" s="110"/>
      <c r="H7" s="96"/>
      <c r="I7" s="75"/>
    </row>
    <row r="8" spans="1:10">
      <c r="A8" s="78"/>
      <c r="B8" s="108"/>
      <c r="C8" s="53" t="s">
        <v>145</v>
      </c>
      <c r="D8" s="99"/>
      <c r="E8" s="102"/>
      <c r="F8" s="105"/>
      <c r="G8" s="110"/>
      <c r="H8" s="96"/>
      <c r="I8" s="75"/>
    </row>
    <row r="9" spans="1:10">
      <c r="A9" s="78"/>
      <c r="B9" s="109"/>
      <c r="C9" s="53" t="s">
        <v>144</v>
      </c>
      <c r="D9" s="100"/>
      <c r="E9" s="103"/>
      <c r="F9" s="106"/>
      <c r="G9" s="112"/>
      <c r="H9" s="97"/>
    </row>
    <row r="10" spans="1:10">
      <c r="A10" s="78"/>
      <c r="B10" s="116" t="s">
        <v>1</v>
      </c>
      <c r="C10" s="62" t="s">
        <v>100</v>
      </c>
      <c r="D10" s="128"/>
      <c r="E10" s="101" t="s">
        <v>34</v>
      </c>
      <c r="F10" s="104">
        <v>2</v>
      </c>
      <c r="G10" s="111"/>
      <c r="H10" s="95">
        <f>F10*G10</f>
        <v>0</v>
      </c>
    </row>
    <row r="11" spans="1:10">
      <c r="B11" s="117"/>
      <c r="C11" s="50" t="s">
        <v>101</v>
      </c>
      <c r="D11" s="129"/>
      <c r="E11" s="102"/>
      <c r="F11" s="105"/>
      <c r="G11" s="110"/>
      <c r="H11" s="96"/>
    </row>
    <row r="12" spans="1:10">
      <c r="B12" s="117"/>
      <c r="C12" s="73" t="s">
        <v>123</v>
      </c>
      <c r="D12" s="129"/>
      <c r="E12" s="102"/>
      <c r="F12" s="105"/>
      <c r="G12" s="110"/>
      <c r="H12" s="96"/>
    </row>
    <row r="13" spans="1:10">
      <c r="B13" s="117"/>
      <c r="C13" s="50" t="s">
        <v>124</v>
      </c>
      <c r="D13" s="129"/>
      <c r="E13" s="102"/>
      <c r="F13" s="105"/>
      <c r="G13" s="110"/>
      <c r="H13" s="96"/>
    </row>
    <row r="14" spans="1:10">
      <c r="B14" s="117"/>
      <c r="C14" s="50" t="s">
        <v>125</v>
      </c>
      <c r="D14" s="129"/>
      <c r="E14" s="102"/>
      <c r="F14" s="105"/>
      <c r="G14" s="110"/>
      <c r="H14" s="96"/>
    </row>
    <row r="15" spans="1:10">
      <c r="B15" s="117"/>
      <c r="C15" s="73" t="s">
        <v>126</v>
      </c>
      <c r="D15" s="129"/>
      <c r="E15" s="102"/>
      <c r="F15" s="105"/>
      <c r="G15" s="110"/>
      <c r="H15" s="96"/>
    </row>
    <row r="16" spans="1:10">
      <c r="B16" s="118"/>
      <c r="C16" s="66" t="s">
        <v>127</v>
      </c>
      <c r="D16" s="130"/>
      <c r="E16" s="103"/>
      <c r="F16" s="106"/>
      <c r="G16" s="112"/>
      <c r="H16" s="97"/>
    </row>
    <row r="17" spans="1:9">
      <c r="A17" s="39"/>
      <c r="B17" s="40"/>
      <c r="C17" s="34"/>
      <c r="D17" s="35"/>
      <c r="E17" s="36"/>
      <c r="F17" s="37"/>
      <c r="G17" s="41"/>
      <c r="H17" s="42"/>
      <c r="I17" s="38"/>
    </row>
    <row r="18" spans="1:9" ht="15.75" thickBot="1">
      <c r="B18" s="21"/>
      <c r="C18" s="92" t="s">
        <v>22</v>
      </c>
      <c r="D18" s="93"/>
      <c r="E18" s="93"/>
      <c r="F18" s="93"/>
      <c r="G18" s="94"/>
      <c r="H18" s="43"/>
    </row>
    <row r="19" spans="1:9" ht="16.5" thickTop="1" thickBot="1">
      <c r="B19" s="21"/>
      <c r="C19" s="1" t="s">
        <v>23</v>
      </c>
      <c r="D19" s="1"/>
      <c r="E19" s="10"/>
      <c r="F19" s="10"/>
      <c r="G19" s="11"/>
      <c r="H19" s="43">
        <f>H5+H10</f>
        <v>0</v>
      </c>
    </row>
    <row r="20" spans="1:9" ht="15.75" thickTop="1">
      <c r="B20" s="22"/>
      <c r="C20" s="28" t="s">
        <v>24</v>
      </c>
      <c r="D20" s="2"/>
      <c r="E20" s="12"/>
      <c r="F20" s="12"/>
      <c r="G20" s="30"/>
      <c r="H20" s="44">
        <f>H19*25%</f>
        <v>0</v>
      </c>
    </row>
    <row r="21" spans="1:9">
      <c r="B21" s="23"/>
      <c r="C21" s="3" t="s">
        <v>25</v>
      </c>
      <c r="D21" s="3"/>
      <c r="E21" s="13"/>
      <c r="F21" s="13"/>
      <c r="G21" s="29"/>
      <c r="H21" s="45">
        <f>H19+H20</f>
        <v>0</v>
      </c>
    </row>
    <row r="22" spans="1:9">
      <c r="B22" s="24"/>
      <c r="C22" s="5"/>
      <c r="D22" s="5"/>
      <c r="E22" s="15"/>
      <c r="F22" s="15"/>
      <c r="G22" s="16"/>
      <c r="H22" s="17"/>
    </row>
    <row r="23" spans="1:9">
      <c r="B23" s="14"/>
      <c r="C23" s="5"/>
      <c r="D23" s="5"/>
      <c r="E23" s="15"/>
      <c r="F23" s="15"/>
      <c r="G23" s="16"/>
      <c r="H23" s="17"/>
    </row>
    <row r="24" spans="1:9">
      <c r="B24" s="14"/>
      <c r="C24" s="5"/>
      <c r="D24" s="5"/>
      <c r="E24" s="15"/>
      <c r="F24" s="15"/>
      <c r="G24" s="16"/>
      <c r="H24" s="17"/>
    </row>
    <row r="25" spans="1:9">
      <c r="B25" s="14"/>
      <c r="C25" s="5"/>
      <c r="D25" s="5"/>
      <c r="E25" s="15"/>
      <c r="F25" s="15"/>
      <c r="G25" s="16"/>
      <c r="H25" s="17"/>
    </row>
    <row r="26" spans="1:9">
      <c r="B26" s="14"/>
      <c r="C26" s="46" t="s">
        <v>19</v>
      </c>
      <c r="D26" s="89" t="s">
        <v>20</v>
      </c>
      <c r="E26" s="89"/>
      <c r="F26" s="90"/>
      <c r="G26" s="90"/>
      <c r="H26" s="90"/>
    </row>
    <row r="27" spans="1:9">
      <c r="B27" s="14"/>
      <c r="C27"/>
      <c r="D27"/>
      <c r="E27" s="7"/>
      <c r="F27" s="91" t="s">
        <v>21</v>
      </c>
      <c r="G27" s="91"/>
      <c r="H27" s="91"/>
    </row>
    <row r="28" spans="1:9">
      <c r="B28" s="14"/>
      <c r="C28" s="5"/>
      <c r="D28" s="5"/>
      <c r="E28" s="15"/>
      <c r="F28" s="15"/>
      <c r="G28" s="16"/>
      <c r="H28" s="17"/>
    </row>
    <row r="29" spans="1:9">
      <c r="B29" s="14"/>
      <c r="C29" s="5"/>
      <c r="D29" s="5"/>
      <c r="E29" s="15"/>
      <c r="F29" s="15"/>
      <c r="G29" s="16"/>
      <c r="H29" s="17"/>
    </row>
    <row r="30" spans="1:9">
      <c r="B30" s="14"/>
      <c r="C30" s="5"/>
      <c r="D30" s="5"/>
      <c r="E30" s="15"/>
      <c r="F30" s="15"/>
      <c r="G30" s="16"/>
      <c r="H30" s="17"/>
    </row>
    <row r="31" spans="1:9">
      <c r="B31" s="14"/>
      <c r="C31" s="5"/>
      <c r="D31" s="5"/>
      <c r="E31" s="15"/>
      <c r="F31" s="15"/>
      <c r="G31" s="16"/>
      <c r="H31" s="17"/>
    </row>
    <row r="32" spans="1:9">
      <c r="B32" s="14"/>
      <c r="C32" s="5"/>
      <c r="D32" s="5"/>
      <c r="E32" s="15"/>
      <c r="F32" s="15"/>
      <c r="G32" s="16"/>
      <c r="H32" s="17"/>
    </row>
  </sheetData>
  <mergeCells count="17">
    <mergeCell ref="B10:B16"/>
    <mergeCell ref="D10:D16"/>
    <mergeCell ref="E10:E16"/>
    <mergeCell ref="F10:F16"/>
    <mergeCell ref="G10:G16"/>
    <mergeCell ref="C18:G18"/>
    <mergeCell ref="D26:E26"/>
    <mergeCell ref="F26:H26"/>
    <mergeCell ref="F27:H27"/>
    <mergeCell ref="C2:H2"/>
    <mergeCell ref="H5:H9"/>
    <mergeCell ref="H10:H16"/>
    <mergeCell ref="B5:B9"/>
    <mergeCell ref="D5:D9"/>
    <mergeCell ref="E5:E9"/>
    <mergeCell ref="F5:F9"/>
    <mergeCell ref="G5:G9"/>
  </mergeCells>
  <pageMargins left="0.70866141732283472" right="0.70866141732283472" top="0.74803149606299213" bottom="0.74803149606299213" header="0.31496062992125984" footer="0.31496062992125984"/>
  <pageSetup paperSize="9" scale="50" orientation="portrait" horizontalDpi="4294967293" vertic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2:J37"/>
  <sheetViews>
    <sheetView zoomScaleNormal="100" workbookViewId="0">
      <selection activeCell="H27" sqref="H27"/>
    </sheetView>
  </sheetViews>
  <sheetFormatPr defaultRowHeight="15"/>
  <cols>
    <col min="1" max="1" width="4.5703125" style="18" customWidth="1"/>
    <col min="2" max="2" width="7.85546875" style="6" customWidth="1"/>
    <col min="3" max="3" width="84.42578125" style="7" customWidth="1"/>
    <col min="4" max="4" width="23.7109375" style="7" customWidth="1"/>
    <col min="5" max="5" width="9.140625" style="8"/>
    <col min="6" max="6" width="14.28515625" style="8" bestFit="1" customWidth="1"/>
    <col min="7" max="7" width="10.85546875" style="9" customWidth="1"/>
    <col min="8" max="8" width="11.85546875" style="8" customWidth="1"/>
    <col min="9" max="9" width="26.7109375" customWidth="1"/>
  </cols>
  <sheetData>
    <row r="2" spans="1:10" ht="18.75">
      <c r="B2" s="47"/>
      <c r="C2" s="88" t="s">
        <v>102</v>
      </c>
      <c r="D2" s="88"/>
      <c r="E2" s="88"/>
      <c r="F2" s="88"/>
      <c r="G2" s="88"/>
      <c r="H2" s="88"/>
    </row>
    <row r="4" spans="1:10" ht="30">
      <c r="B4" s="68" t="s">
        <v>11</v>
      </c>
      <c r="C4" s="69" t="s">
        <v>12</v>
      </c>
      <c r="D4" s="27" t="s">
        <v>13</v>
      </c>
      <c r="E4" s="25" t="s">
        <v>14</v>
      </c>
      <c r="F4" s="25" t="s">
        <v>15</v>
      </c>
      <c r="G4" s="20" t="s">
        <v>16</v>
      </c>
      <c r="H4" s="25" t="s">
        <v>17</v>
      </c>
      <c r="J4" s="19"/>
    </row>
    <row r="5" spans="1:10">
      <c r="A5" s="78"/>
      <c r="B5" s="116" t="s">
        <v>0</v>
      </c>
      <c r="C5" s="70" t="s">
        <v>103</v>
      </c>
      <c r="D5" s="131"/>
      <c r="E5" s="122" t="s">
        <v>18</v>
      </c>
      <c r="F5" s="125">
        <v>1</v>
      </c>
      <c r="G5" s="113"/>
      <c r="H5" s="95">
        <f>F5*G5</f>
        <v>0</v>
      </c>
    </row>
    <row r="6" spans="1:10">
      <c r="A6" s="78"/>
      <c r="B6" s="117"/>
      <c r="C6" s="71" t="s">
        <v>104</v>
      </c>
      <c r="D6" s="132"/>
      <c r="E6" s="123"/>
      <c r="F6" s="126"/>
      <c r="G6" s="114"/>
      <c r="H6" s="96"/>
    </row>
    <row r="7" spans="1:10">
      <c r="A7" s="78"/>
      <c r="B7" s="117"/>
      <c r="C7" s="71" t="s">
        <v>105</v>
      </c>
      <c r="D7" s="132"/>
      <c r="E7" s="123"/>
      <c r="F7" s="126"/>
      <c r="G7" s="114"/>
      <c r="H7" s="96"/>
    </row>
    <row r="8" spans="1:10">
      <c r="A8" s="78"/>
      <c r="B8" s="117"/>
      <c r="C8" s="71" t="s">
        <v>118</v>
      </c>
      <c r="D8" s="132"/>
      <c r="E8" s="123"/>
      <c r="F8" s="126"/>
      <c r="G8" s="114"/>
      <c r="H8" s="96"/>
    </row>
    <row r="9" spans="1:10">
      <c r="A9" s="78"/>
      <c r="B9" s="118"/>
      <c r="C9" s="80" t="s">
        <v>148</v>
      </c>
      <c r="D9" s="133"/>
      <c r="E9" s="124"/>
      <c r="F9" s="127"/>
      <c r="G9" s="115"/>
      <c r="H9" s="97"/>
    </row>
    <row r="10" spans="1:10">
      <c r="A10" s="78"/>
      <c r="B10" s="107" t="s">
        <v>1</v>
      </c>
      <c r="C10" s="61" t="s">
        <v>110</v>
      </c>
      <c r="D10" s="98"/>
      <c r="E10" s="101" t="s">
        <v>34</v>
      </c>
      <c r="F10" s="104">
        <v>1</v>
      </c>
      <c r="G10" s="111"/>
      <c r="H10" s="95">
        <f>F10*G10</f>
        <v>0</v>
      </c>
    </row>
    <row r="11" spans="1:10">
      <c r="A11" s="78"/>
      <c r="B11" s="108"/>
      <c r="C11" s="49" t="s">
        <v>119</v>
      </c>
      <c r="D11" s="99"/>
      <c r="E11" s="102"/>
      <c r="F11" s="105"/>
      <c r="G11" s="110"/>
      <c r="H11" s="96"/>
    </row>
    <row r="12" spans="1:10">
      <c r="A12" s="78"/>
      <c r="B12" s="108"/>
      <c r="C12" s="33" t="s">
        <v>120</v>
      </c>
      <c r="D12" s="99"/>
      <c r="E12" s="102"/>
      <c r="F12" s="105"/>
      <c r="G12" s="110"/>
      <c r="H12" s="96"/>
    </row>
    <row r="13" spans="1:10">
      <c r="A13" s="78"/>
      <c r="B13" s="108"/>
      <c r="C13" s="73" t="s">
        <v>149</v>
      </c>
      <c r="D13" s="99"/>
      <c r="E13" s="102"/>
      <c r="F13" s="105"/>
      <c r="G13" s="110"/>
      <c r="H13" s="96"/>
    </row>
    <row r="14" spans="1:10">
      <c r="A14" s="78"/>
      <c r="B14" s="108"/>
      <c r="C14" s="33" t="s">
        <v>121</v>
      </c>
      <c r="D14" s="99"/>
      <c r="E14" s="102"/>
      <c r="F14" s="105"/>
      <c r="G14" s="110"/>
      <c r="H14" s="96"/>
    </row>
    <row r="15" spans="1:10">
      <c r="A15" s="78"/>
      <c r="B15" s="108"/>
      <c r="C15" s="73" t="s">
        <v>111</v>
      </c>
      <c r="D15" s="99"/>
      <c r="E15" s="102"/>
      <c r="F15" s="105"/>
      <c r="G15" s="110"/>
      <c r="H15" s="96"/>
    </row>
    <row r="16" spans="1:10">
      <c r="A16" s="78"/>
      <c r="B16" s="109"/>
      <c r="C16" s="66" t="s">
        <v>112</v>
      </c>
      <c r="D16" s="100"/>
      <c r="E16" s="103"/>
      <c r="F16" s="106"/>
      <c r="G16" s="112"/>
      <c r="H16" s="97"/>
    </row>
    <row r="17" spans="1:8">
      <c r="A17" s="78"/>
      <c r="B17" s="108" t="s">
        <v>37</v>
      </c>
      <c r="C17" s="67" t="s">
        <v>106</v>
      </c>
      <c r="D17" s="99"/>
      <c r="E17" s="102" t="s">
        <v>34</v>
      </c>
      <c r="F17" s="105">
        <v>3</v>
      </c>
      <c r="G17" s="110"/>
      <c r="H17" s="96">
        <f>F17*G17</f>
        <v>0</v>
      </c>
    </row>
    <row r="18" spans="1:8">
      <c r="A18" s="78"/>
      <c r="B18" s="108"/>
      <c r="C18" s="50" t="s">
        <v>107</v>
      </c>
      <c r="D18" s="99"/>
      <c r="E18" s="102"/>
      <c r="F18" s="105"/>
      <c r="G18" s="110"/>
      <c r="H18" s="96"/>
    </row>
    <row r="19" spans="1:8">
      <c r="A19" s="78"/>
      <c r="B19" s="108"/>
      <c r="C19" s="50" t="s">
        <v>108</v>
      </c>
      <c r="D19" s="99"/>
      <c r="E19" s="102"/>
      <c r="F19" s="105"/>
      <c r="G19" s="110"/>
      <c r="H19" s="96"/>
    </row>
    <row r="20" spans="1:8">
      <c r="B20" s="108"/>
      <c r="C20" s="50" t="s">
        <v>122</v>
      </c>
      <c r="D20" s="99"/>
      <c r="E20" s="102"/>
      <c r="F20" s="105"/>
      <c r="G20" s="110"/>
      <c r="H20" s="96"/>
    </row>
    <row r="21" spans="1:8">
      <c r="B21" s="109"/>
      <c r="C21" s="66" t="s">
        <v>109</v>
      </c>
      <c r="D21" s="100"/>
      <c r="E21" s="103"/>
      <c r="F21" s="106"/>
      <c r="G21" s="112"/>
      <c r="H21" s="97"/>
    </row>
    <row r="22" spans="1:8">
      <c r="B22" s="40"/>
      <c r="C22" s="72"/>
      <c r="D22" s="74"/>
      <c r="E22" s="36"/>
      <c r="F22" s="37"/>
      <c r="G22" s="41"/>
      <c r="H22" s="42"/>
    </row>
    <row r="23" spans="1:8" ht="15.75" customHeight="1" thickBot="1">
      <c r="B23" s="21"/>
      <c r="C23" s="92" t="s">
        <v>22</v>
      </c>
      <c r="D23" s="93"/>
      <c r="E23" s="93"/>
      <c r="F23" s="93"/>
      <c r="G23" s="94"/>
      <c r="H23" s="43"/>
    </row>
    <row r="24" spans="1:8" ht="16.5" thickTop="1" thickBot="1">
      <c r="B24" s="21"/>
      <c r="C24" s="1" t="s">
        <v>23</v>
      </c>
      <c r="D24" s="1"/>
      <c r="E24" s="10"/>
      <c r="F24" s="10"/>
      <c r="G24" s="11"/>
      <c r="H24" s="43">
        <f>H5+H10+H17</f>
        <v>0</v>
      </c>
    </row>
    <row r="25" spans="1:8" ht="15.75" thickTop="1">
      <c r="B25" s="22"/>
      <c r="C25" s="28" t="s">
        <v>24</v>
      </c>
      <c r="D25" s="2"/>
      <c r="E25" s="12"/>
      <c r="F25" s="12"/>
      <c r="G25" s="30"/>
      <c r="H25" s="44">
        <f>H24*25%</f>
        <v>0</v>
      </c>
    </row>
    <row r="26" spans="1:8">
      <c r="B26" s="23"/>
      <c r="C26" s="3" t="s">
        <v>25</v>
      </c>
      <c r="D26" s="3"/>
      <c r="E26" s="13"/>
      <c r="F26" s="13"/>
      <c r="G26" s="29"/>
      <c r="H26" s="45">
        <f>H24+H25</f>
        <v>0</v>
      </c>
    </row>
    <row r="27" spans="1:8">
      <c r="B27" s="24"/>
      <c r="C27" s="5"/>
      <c r="D27" s="5"/>
      <c r="E27" s="15"/>
      <c r="F27" s="15"/>
      <c r="G27" s="16"/>
      <c r="H27" s="17"/>
    </row>
    <row r="28" spans="1:8">
      <c r="B28" s="14"/>
      <c r="C28" s="5"/>
      <c r="D28" s="5"/>
      <c r="E28" s="15"/>
      <c r="F28" s="15"/>
      <c r="G28" s="16"/>
      <c r="H28" s="17"/>
    </row>
    <row r="29" spans="1:8">
      <c r="B29" s="14"/>
      <c r="C29" s="5"/>
      <c r="D29" s="5"/>
      <c r="E29" s="15"/>
      <c r="F29" s="15"/>
      <c r="G29" s="16"/>
      <c r="H29" s="17"/>
    </row>
    <row r="30" spans="1:8">
      <c r="B30" s="14"/>
      <c r="C30" s="5"/>
      <c r="D30" s="5"/>
      <c r="E30" s="15"/>
      <c r="F30" s="15"/>
      <c r="G30" s="16"/>
      <c r="H30" s="17"/>
    </row>
    <row r="31" spans="1:8">
      <c r="B31" s="14"/>
      <c r="C31" s="46" t="s">
        <v>19</v>
      </c>
      <c r="D31" s="89" t="s">
        <v>20</v>
      </c>
      <c r="E31" s="89"/>
      <c r="F31" s="90"/>
      <c r="G31" s="90"/>
      <c r="H31" s="90"/>
    </row>
    <row r="32" spans="1:8">
      <c r="B32" s="14"/>
      <c r="C32"/>
      <c r="D32"/>
      <c r="E32" s="7"/>
      <c r="F32" s="91" t="s">
        <v>21</v>
      </c>
      <c r="G32" s="91"/>
      <c r="H32" s="91"/>
    </row>
    <row r="33" spans="2:8">
      <c r="B33" s="14"/>
      <c r="C33" s="5"/>
      <c r="D33" s="5"/>
      <c r="E33" s="15"/>
      <c r="F33" s="15"/>
      <c r="G33" s="16"/>
      <c r="H33" s="17"/>
    </row>
    <row r="34" spans="2:8">
      <c r="B34" s="14"/>
      <c r="C34" s="5"/>
      <c r="D34" s="5"/>
      <c r="E34" s="15"/>
      <c r="F34" s="15"/>
      <c r="G34" s="16"/>
      <c r="H34" s="17"/>
    </row>
    <row r="35" spans="2:8">
      <c r="B35" s="14"/>
      <c r="C35" s="5"/>
      <c r="D35" s="5"/>
      <c r="E35" s="15"/>
      <c r="F35" s="15"/>
      <c r="G35" s="16"/>
      <c r="H35" s="17"/>
    </row>
    <row r="36" spans="2:8">
      <c r="B36" s="14"/>
      <c r="C36" s="5"/>
      <c r="D36" s="5"/>
      <c r="E36" s="15"/>
      <c r="F36" s="15"/>
      <c r="G36" s="16"/>
      <c r="H36" s="17"/>
    </row>
    <row r="37" spans="2:8">
      <c r="B37" s="14"/>
      <c r="C37" s="5"/>
      <c r="D37" s="5"/>
      <c r="E37" s="15"/>
      <c r="F37" s="15"/>
      <c r="G37" s="16"/>
      <c r="H37" s="17"/>
    </row>
  </sheetData>
  <mergeCells count="23">
    <mergeCell ref="H10:H16"/>
    <mergeCell ref="B17:B21"/>
    <mergeCell ref="B5:B9"/>
    <mergeCell ref="D5:D9"/>
    <mergeCell ref="E5:E9"/>
    <mergeCell ref="F5:F9"/>
    <mergeCell ref="B10:B16"/>
    <mergeCell ref="D31:E31"/>
    <mergeCell ref="F31:H31"/>
    <mergeCell ref="F32:H32"/>
    <mergeCell ref="C23:G23"/>
    <mergeCell ref="C2:H2"/>
    <mergeCell ref="D17:D21"/>
    <mergeCell ref="E17:E21"/>
    <mergeCell ref="F17:F21"/>
    <mergeCell ref="G17:G21"/>
    <mergeCell ref="H17:H21"/>
    <mergeCell ref="G5:G9"/>
    <mergeCell ref="H5:H9"/>
    <mergeCell ref="D10:D16"/>
    <mergeCell ref="E10:E16"/>
    <mergeCell ref="F10:F16"/>
    <mergeCell ref="G10:G16"/>
  </mergeCells>
  <pageMargins left="0.70866141732283472" right="0.70866141732283472" top="0.74803149606299213" bottom="0.74803149606299213" header="0.31496062992125984" footer="0.31496062992125984"/>
  <pageSetup paperSize="9" scale="50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Naslovnica</vt:lpstr>
      <vt:lpstr>Grupa 1</vt:lpstr>
      <vt:lpstr>Grupa 2</vt:lpstr>
      <vt:lpstr>Grupa 3</vt:lpstr>
      <vt:lpstr>Grupa 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mcukovic</dc:creator>
  <cp:lastModifiedBy>mcukovic</cp:lastModifiedBy>
  <cp:lastPrinted>2018-11-14T07:52:26Z</cp:lastPrinted>
  <dcterms:created xsi:type="dcterms:W3CDTF">2017-02-23T07:26:27Z</dcterms:created>
  <dcterms:modified xsi:type="dcterms:W3CDTF">2018-11-19T13:55:24Z</dcterms:modified>
</cp:coreProperties>
</file>