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/>
  </bookViews>
  <sheets>
    <sheet name="Naslovnica" sheetId="9" r:id="rId1"/>
    <sheet name="Grupa 1" sheetId="7" r:id="rId2"/>
    <sheet name="Grupa 2" sheetId="8" r:id="rId3"/>
  </sheets>
  <calcPr calcId="125725"/>
</workbook>
</file>

<file path=xl/calcChain.xml><?xml version="1.0" encoding="utf-8"?>
<calcChain xmlns="http://schemas.openxmlformats.org/spreadsheetml/2006/main">
  <c r="H133" i="7"/>
  <c r="H95"/>
  <c r="H5"/>
  <c r="H39" i="8"/>
  <c r="H5"/>
  <c r="H40" l="1"/>
  <c r="H41" s="1"/>
  <c r="H134" i="7" l="1"/>
  <c r="H135" s="1"/>
</calcChain>
</file>

<file path=xl/sharedStrings.xml><?xml version="1.0" encoding="utf-8"?>
<sst xmlns="http://schemas.openxmlformats.org/spreadsheetml/2006/main" count="201" uniqueCount="185">
  <si>
    <t>1.</t>
  </si>
  <si>
    <t>2.</t>
  </si>
  <si>
    <r>
      <t xml:space="preserve">Redni broj / </t>
    </r>
    <r>
      <rPr>
        <b/>
        <i/>
        <sz val="11"/>
        <color theme="3" tint="0.39997558519241921"/>
        <rFont val="Calibri"/>
        <family val="2"/>
        <charset val="238"/>
        <scheme val="minor"/>
      </rPr>
      <t>Ordinal number</t>
    </r>
  </si>
  <si>
    <r>
      <t xml:space="preserve">Opis / </t>
    </r>
    <r>
      <rPr>
        <b/>
        <i/>
        <sz val="11"/>
        <color theme="3" tint="0.39997558519241921"/>
        <rFont val="Calibri"/>
        <family val="2"/>
        <charset val="238"/>
        <scheme val="minor"/>
      </rPr>
      <t>Description</t>
    </r>
  </si>
  <si>
    <r>
      <t xml:space="preserve">Mjerna jedinica / </t>
    </r>
    <r>
      <rPr>
        <b/>
        <i/>
        <sz val="11"/>
        <color theme="3" tint="0.39997558519241921"/>
        <rFont val="Calibri"/>
        <family val="2"/>
        <charset val="238"/>
        <scheme val="minor"/>
      </rPr>
      <t>Unit</t>
    </r>
  </si>
  <si>
    <r>
      <t xml:space="preserve">Količina / </t>
    </r>
    <r>
      <rPr>
        <b/>
        <i/>
        <sz val="11"/>
        <color theme="3" tint="0.39997558519241921"/>
        <rFont val="Calibri"/>
        <family val="2"/>
        <charset val="238"/>
        <scheme val="minor"/>
      </rPr>
      <t>Quantity</t>
    </r>
  </si>
  <si>
    <r>
      <t xml:space="preserve">Cijena / </t>
    </r>
    <r>
      <rPr>
        <b/>
        <i/>
        <sz val="11"/>
        <color theme="3" tint="0.39997558519241921"/>
        <rFont val="Calibri"/>
        <family val="2"/>
        <charset val="238"/>
        <scheme val="minor"/>
      </rPr>
      <t>Price</t>
    </r>
  </si>
  <si>
    <r>
      <t>Ukupno bez PDV-a /</t>
    </r>
    <r>
      <rPr>
        <b/>
        <sz val="11"/>
        <color theme="3" tint="0.39997558519241921"/>
        <rFont val="Calibri"/>
        <family val="2"/>
        <charset val="238"/>
        <scheme val="minor"/>
      </rPr>
      <t xml:space="preserve"> </t>
    </r>
    <r>
      <rPr>
        <b/>
        <i/>
        <sz val="11"/>
        <color theme="3" tint="0.39997558519241921"/>
        <rFont val="Calibri"/>
        <family val="2"/>
        <charset val="238"/>
        <scheme val="minor"/>
      </rPr>
      <t>Amount without VAT</t>
    </r>
  </si>
  <si>
    <r>
      <t xml:space="preserve">Upisati naziv/oznaku proizvoda i/ili modela / </t>
    </r>
    <r>
      <rPr>
        <b/>
        <i/>
        <sz val="11"/>
        <color theme="3" tint="0.39997558519241921"/>
        <rFont val="Calibri"/>
        <family val="2"/>
        <charset val="238"/>
        <scheme val="minor"/>
      </rPr>
      <t>Enter the name / product label and / or model</t>
    </r>
  </si>
  <si>
    <r>
      <t xml:space="preserve">Iznos PDV-a (25%) / </t>
    </r>
    <r>
      <rPr>
        <i/>
        <sz val="11"/>
        <color theme="3" tint="0.39997558519241921"/>
        <rFont val="Calibri"/>
        <family val="2"/>
        <charset val="238"/>
        <scheme val="minor"/>
      </rPr>
      <t>VAT amount (25%)</t>
    </r>
  </si>
  <si>
    <r>
      <t>U/</t>
    </r>
    <r>
      <rPr>
        <i/>
        <sz val="11"/>
        <color theme="3" tint="0.39997558519241921"/>
        <rFont val="Calibri"/>
        <family val="2"/>
        <charset val="238"/>
        <scheme val="minor"/>
      </rPr>
      <t>In</t>
    </r>
    <r>
      <rPr>
        <sz val="11"/>
        <color theme="1"/>
        <rFont val="Calibri"/>
        <family val="2"/>
        <charset val="238"/>
        <scheme val="minor"/>
      </rPr>
      <t>__________________________, ______/______/_________</t>
    </r>
  </si>
  <si>
    <r>
      <t xml:space="preserve">MP / </t>
    </r>
    <r>
      <rPr>
        <i/>
        <sz val="11"/>
        <color theme="3" tint="0.39997558519241921"/>
        <rFont val="Calibri"/>
        <family val="2"/>
        <charset val="238"/>
        <scheme val="minor"/>
      </rPr>
      <t>L.S.</t>
    </r>
  </si>
  <si>
    <r>
      <t xml:space="preserve">potpis ovlaštene osobe ponuditelja / </t>
    </r>
    <r>
      <rPr>
        <i/>
        <sz val="10"/>
        <color theme="3" tint="0.39997558519241921"/>
        <rFont val="Calibri"/>
        <family val="2"/>
        <charset val="238"/>
        <scheme val="minor"/>
      </rPr>
      <t>signature of authorised representative of the Tenderer</t>
    </r>
  </si>
  <si>
    <r>
      <t>Cijena bez PDV-a /</t>
    </r>
    <r>
      <rPr>
        <b/>
        <sz val="11"/>
        <color theme="3" tint="0.39997558519241921"/>
        <rFont val="Calibri"/>
        <family val="2"/>
        <charset val="238"/>
        <scheme val="minor"/>
      </rPr>
      <t xml:space="preserve"> Price without VAT </t>
    </r>
  </si>
  <si>
    <r>
      <t xml:space="preserve">Cijena s PDV-om / </t>
    </r>
    <r>
      <rPr>
        <b/>
        <i/>
        <sz val="11"/>
        <color theme="3" tint="0.39997558519241921"/>
        <rFont val="Calibri"/>
        <family val="2"/>
        <charset val="238"/>
        <scheme val="minor"/>
      </rPr>
      <t xml:space="preserve">Price  with VAT </t>
    </r>
  </si>
  <si>
    <r>
      <t>UPISATI VALUTU - EUR ili HRK /</t>
    </r>
    <r>
      <rPr>
        <b/>
        <sz val="11"/>
        <color theme="3" tint="0.39997558519241921"/>
        <rFont val="Calibri"/>
        <family val="2"/>
        <charset val="238"/>
        <scheme val="minor"/>
      </rPr>
      <t xml:space="preserve"> ENTER THE CURRENCY - EUR or HRK</t>
    </r>
  </si>
  <si>
    <r>
      <t xml:space="preserve">Dimenzije ploče / </t>
    </r>
    <r>
      <rPr>
        <b/>
        <i/>
        <sz val="11"/>
        <color theme="3" tint="0.39997558519241921"/>
        <rFont val="Calibri"/>
        <family val="2"/>
        <charset val="238"/>
        <scheme val="minor"/>
      </rPr>
      <t>Panel dimensions</t>
    </r>
  </si>
  <si>
    <r>
      <rPr>
        <sz val="11"/>
        <color theme="1"/>
        <rFont val="Calibri"/>
        <family val="2"/>
        <charset val="238"/>
        <scheme val="minor"/>
      </rPr>
      <t xml:space="preserve">Dužina 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Lenght: </t>
    </r>
    <r>
      <rPr>
        <i/>
        <sz val="11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>800/3200 mm</t>
    </r>
  </si>
  <si>
    <r>
      <t xml:space="preserve">Pozicije / </t>
    </r>
    <r>
      <rPr>
        <b/>
        <i/>
        <sz val="11"/>
        <color theme="3" tint="0.39997558519241921"/>
        <rFont val="Calibri"/>
        <family val="2"/>
        <charset val="238"/>
        <scheme val="minor"/>
      </rPr>
      <t>Positions</t>
    </r>
  </si>
  <si>
    <r>
      <t xml:space="preserve">Dimenzije mašine / </t>
    </r>
    <r>
      <rPr>
        <b/>
        <i/>
        <sz val="11"/>
        <color theme="3" tint="0.39997558519241921"/>
        <rFont val="Calibri"/>
        <family val="2"/>
        <charset val="238"/>
        <scheme val="minor"/>
      </rPr>
      <t>Machine dimensions</t>
    </r>
  </si>
  <si>
    <r>
      <t xml:space="preserve">Instalacije / </t>
    </r>
    <r>
      <rPr>
        <b/>
        <i/>
        <sz val="11"/>
        <color theme="3" tint="0.39997558519241921"/>
        <rFont val="Calibri"/>
        <family val="2"/>
        <charset val="238"/>
        <scheme val="minor"/>
      </rPr>
      <t>Installation</t>
    </r>
  </si>
  <si>
    <r>
      <t xml:space="preserve">Performanse / </t>
    </r>
    <r>
      <rPr>
        <b/>
        <i/>
        <sz val="11"/>
        <color theme="3" tint="0.39997558519241921"/>
        <rFont val="Calibri"/>
        <family val="2"/>
        <charset val="238"/>
        <scheme val="minor"/>
      </rPr>
      <t>Performances</t>
    </r>
  </si>
  <si>
    <r>
      <t xml:space="preserve">Prosječna produktivnost / </t>
    </r>
    <r>
      <rPr>
        <b/>
        <i/>
        <sz val="11"/>
        <color theme="3" tint="0.39997558519241921"/>
        <rFont val="Calibri"/>
        <family val="2"/>
        <charset val="238"/>
        <scheme val="minor"/>
      </rPr>
      <t>Average productivity</t>
    </r>
  </si>
  <si>
    <r>
      <t>Dvije jedinice usisnih čašica/</t>
    </r>
    <r>
      <rPr>
        <i/>
        <sz val="11"/>
        <color theme="3" tint="0.39997558519241921"/>
        <rFont val="Calibri"/>
        <family val="2"/>
        <charset val="238"/>
        <scheme val="minor"/>
      </rPr>
      <t>Two suction cups units</t>
    </r>
  </si>
  <si>
    <r>
      <t xml:space="preserve">Automatski pokretni okvir / </t>
    </r>
    <r>
      <rPr>
        <b/>
        <i/>
        <sz val="11"/>
        <color theme="3" tint="0.39997558519241921"/>
        <rFont val="Calibri"/>
        <family val="2"/>
        <charset val="238"/>
        <scheme val="minor"/>
      </rPr>
      <t>Automatic picking frame</t>
    </r>
  </si>
  <si>
    <r>
      <t>Automatsko pozicioniranje/</t>
    </r>
    <r>
      <rPr>
        <i/>
        <sz val="11"/>
        <color theme="3" tint="0.39997558519241921"/>
        <rFont val="Calibri"/>
        <family val="2"/>
        <charset val="238"/>
        <scheme val="minor"/>
      </rPr>
      <t>Automatic positioning</t>
    </r>
  </si>
  <si>
    <r>
      <t>Prednja jedinica opremljena automatskim poprečnim pozicioniranjem usisnih čašica/</t>
    </r>
    <r>
      <rPr>
        <i/>
        <sz val="11"/>
        <color theme="3" tint="0.39997558519241921"/>
        <rFont val="Calibri"/>
        <family val="2"/>
        <charset val="238"/>
        <scheme val="minor"/>
      </rPr>
      <t>Front unit is equipped with automatic transversal positioning of the suction cups</t>
    </r>
  </si>
  <si>
    <r>
      <t>Uređaj za razdvajanje ploča/</t>
    </r>
    <r>
      <rPr>
        <i/>
        <sz val="11"/>
        <color theme="3" tint="0.39997558519241921"/>
        <rFont val="Calibri"/>
        <family val="2"/>
        <charset val="238"/>
        <scheme val="minor"/>
      </rPr>
      <t>panels separation device</t>
    </r>
  </si>
  <si>
    <r>
      <t xml:space="preserve">Kontrolna jedinica / </t>
    </r>
    <r>
      <rPr>
        <b/>
        <i/>
        <sz val="11"/>
        <color theme="3" tint="0.39997558519241921"/>
        <rFont val="Calibri"/>
        <family val="2"/>
        <charset val="238"/>
        <scheme val="minor"/>
      </rPr>
      <t>Control unit</t>
    </r>
  </si>
  <si>
    <r>
      <t xml:space="preserve">PLC za upravljanje/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PLC for management </t>
    </r>
  </si>
  <si>
    <r>
      <t xml:space="preserve">Udaljenost X i Y između spremnika/ </t>
    </r>
    <r>
      <rPr>
        <i/>
        <sz val="11"/>
        <color theme="3" tint="0.39997558519241921"/>
        <rFont val="Calibri"/>
        <family val="2"/>
        <charset val="238"/>
        <scheme val="minor"/>
      </rPr>
      <t>Distance X and Y between storing position:</t>
    </r>
    <r>
      <rPr>
        <sz val="11"/>
        <rFont val="Calibri"/>
        <family val="2"/>
        <charset val="238"/>
        <scheme val="minor"/>
      </rPr>
      <t xml:space="preserve"> 200 mm</t>
    </r>
  </si>
  <si>
    <r>
      <t xml:space="preserve">Softver sa programom povezivanja/ </t>
    </r>
    <r>
      <rPr>
        <i/>
        <sz val="11"/>
        <color theme="3" tint="0.39997558519241921"/>
        <rFont val="Calibri"/>
        <family val="2"/>
        <charset val="238"/>
        <scheme val="minor"/>
      </rPr>
      <t>Software with linking program</t>
    </r>
  </si>
  <si>
    <r>
      <t>Hardver sa karticom/mrežnim sučeljem/</t>
    </r>
    <r>
      <rPr>
        <i/>
        <sz val="11"/>
        <color theme="3" tint="0.59999389629810485"/>
        <rFont val="Calibri"/>
        <family val="2"/>
        <charset val="238"/>
        <scheme val="minor"/>
      </rPr>
      <t xml:space="preserve">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Hardware with  card / network interface </t>
    </r>
  </si>
  <si>
    <r>
      <t xml:space="preserve">Automatsko uključivanje/isključivanje / </t>
    </r>
    <r>
      <rPr>
        <i/>
        <sz val="11"/>
        <color theme="3" tint="0.39997558519241921"/>
        <rFont val="Calibri"/>
        <family val="2"/>
        <charset val="238"/>
        <scheme val="minor"/>
      </rPr>
      <t>automatically turned on-off</t>
    </r>
  </si>
  <si>
    <r>
      <t xml:space="preserve">Funkcije mašine / </t>
    </r>
    <r>
      <rPr>
        <b/>
        <i/>
        <sz val="11"/>
        <color theme="3" tint="0.39997558519241921"/>
        <rFont val="Calibri"/>
        <family val="2"/>
        <charset val="238"/>
        <scheme val="minor"/>
      </rPr>
      <t>Machine functions</t>
    </r>
  </si>
  <si>
    <r>
      <t xml:space="preserve">Automatsko postavljanje sustava/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Automatic set-up of the system </t>
    </r>
  </si>
  <si>
    <r>
      <t xml:space="preserve">Automatsko restaniranje sustava/ </t>
    </r>
    <r>
      <rPr>
        <i/>
        <sz val="11"/>
        <color theme="3" tint="0.39997558519241921"/>
        <rFont val="Calibri"/>
        <family val="2"/>
        <charset val="238"/>
        <scheme val="minor"/>
      </rPr>
      <t>Automatic re-restoring of the storage system</t>
    </r>
  </si>
  <si>
    <r>
      <t>Bežični čitač bar koda/</t>
    </r>
    <r>
      <rPr>
        <i/>
        <sz val="11"/>
        <color theme="3" tint="0.39997558519241921"/>
        <rFont val="Calibri"/>
        <family val="2"/>
        <charset val="238"/>
        <scheme val="minor"/>
      </rPr>
      <t>Wireless  bar-code reader</t>
    </r>
  </si>
  <si>
    <r>
      <t xml:space="preserve">TK "TAKING" funkcija/ </t>
    </r>
    <r>
      <rPr>
        <i/>
        <sz val="11"/>
        <color theme="3" tint="0.39997558519241921"/>
        <rFont val="Calibri"/>
        <family val="2"/>
        <charset val="238"/>
        <scheme val="minor"/>
      </rPr>
      <t>TK "TAKING" function</t>
    </r>
  </si>
  <si>
    <r>
      <t xml:space="preserve">SP "SORTING PRIORITY" funkcija/ </t>
    </r>
    <r>
      <rPr>
        <i/>
        <sz val="11"/>
        <color theme="3" tint="0.39997558519241921"/>
        <rFont val="Calibri"/>
        <family val="2"/>
        <charset val="238"/>
        <scheme val="minor"/>
      </rPr>
      <t>SP "SORTING PRIORITY" function</t>
    </r>
  </si>
  <si>
    <r>
      <t xml:space="preserve">MV "MOVING" funkcija/ </t>
    </r>
    <r>
      <rPr>
        <i/>
        <sz val="11"/>
        <color theme="3" tint="0.39997558519241921"/>
        <rFont val="Calibri"/>
        <family val="2"/>
        <charset val="238"/>
        <scheme val="minor"/>
      </rPr>
      <t>MV "MOVING" function</t>
    </r>
  </si>
  <si>
    <r>
      <t xml:space="preserve">PK "PICKING" funkcija/ </t>
    </r>
    <r>
      <rPr>
        <i/>
        <sz val="11"/>
        <color theme="3" tint="0.39997558519241921"/>
        <rFont val="Calibri"/>
        <family val="2"/>
        <charset val="238"/>
        <scheme val="minor"/>
      </rPr>
      <t>PK "PICKING" function</t>
    </r>
  </si>
  <si>
    <r>
      <t xml:space="preserve">24h "24h SMS alarm" funkcija/ </t>
    </r>
    <r>
      <rPr>
        <i/>
        <sz val="11"/>
        <color theme="3" tint="0.39997558519241921"/>
        <rFont val="Calibri"/>
        <family val="2"/>
        <charset val="238"/>
        <scheme val="minor"/>
      </rPr>
      <t>24h "24h SMS alarm" function</t>
    </r>
  </si>
  <si>
    <r>
      <t xml:space="preserve">Pozicija utovara/istovara/ </t>
    </r>
    <r>
      <rPr>
        <b/>
        <sz val="11"/>
        <color theme="3" tint="0.39997558519241921"/>
        <rFont val="Calibri"/>
        <family val="2"/>
        <charset val="238"/>
        <scheme val="minor"/>
      </rPr>
      <t>Loading/unloading position</t>
    </r>
  </si>
  <si>
    <r>
      <rPr>
        <b/>
        <sz val="11"/>
        <rFont val="Calibri"/>
        <family val="2"/>
        <charset val="238"/>
        <scheme val="minor"/>
      </rPr>
      <t>Spremnici</t>
    </r>
    <r>
      <rPr>
        <b/>
        <sz val="11"/>
        <color theme="3" tint="0.39997558519241921"/>
        <rFont val="Calibri"/>
        <family val="2"/>
        <charset val="238"/>
        <scheme val="minor"/>
      </rPr>
      <t>/Storing stations</t>
    </r>
  </si>
  <si>
    <r>
      <t xml:space="preserve">Duljina 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Length: </t>
    </r>
    <r>
      <rPr>
        <sz val="11"/>
        <rFont val="Calibri"/>
        <family val="2"/>
        <charset val="238"/>
        <scheme val="minor"/>
      </rPr>
      <t>5600 mm</t>
    </r>
  </si>
  <si>
    <r>
      <t>Širina 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Widt: </t>
    </r>
    <r>
      <rPr>
        <sz val="11"/>
        <rFont val="Calibri"/>
        <family val="2"/>
        <charset val="238"/>
        <scheme val="minor"/>
      </rPr>
      <t>2200 mm</t>
    </r>
  </si>
  <si>
    <r>
      <t>Valjci prekriveni PVC-om/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Rollers covered with PVC</t>
    </r>
  </si>
  <si>
    <r>
      <t xml:space="preserve">Nagib valjaka/ 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Pitch rollers: </t>
    </r>
    <r>
      <rPr>
        <sz val="11"/>
        <rFont val="Calibri"/>
        <family val="2"/>
        <charset val="238"/>
        <scheme val="minor"/>
      </rPr>
      <t>160 mm</t>
    </r>
  </si>
  <si>
    <r>
      <t xml:space="preserve">Brzina vrtnje pretvarača/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Inverter speed controller: </t>
    </r>
    <r>
      <rPr>
        <sz val="11"/>
        <rFont val="Calibri"/>
        <family val="2"/>
        <charset val="238"/>
        <scheme val="minor"/>
      </rPr>
      <t>8-24 m/min</t>
    </r>
  </si>
  <si>
    <r>
      <t xml:space="preserve">Sustav automatskih oznaka/ </t>
    </r>
    <r>
      <rPr>
        <b/>
        <i/>
        <sz val="11"/>
        <color theme="3" tint="0.39997558519241921"/>
        <rFont val="Calibri"/>
        <family val="2"/>
        <charset val="238"/>
        <scheme val="minor"/>
      </rPr>
      <t>Automatic labelling system</t>
    </r>
  </si>
  <si>
    <r>
      <t xml:space="preserve">Printer/ </t>
    </r>
    <r>
      <rPr>
        <b/>
        <i/>
        <sz val="11"/>
        <color theme="3" tint="0.39997558519241921"/>
        <rFont val="Calibri"/>
        <family val="2"/>
        <charset val="238"/>
        <scheme val="minor"/>
      </rPr>
      <t>Printer</t>
    </r>
  </si>
  <si>
    <r>
      <t xml:space="preserve">Smjer: lijevo - desno/ </t>
    </r>
    <r>
      <rPr>
        <i/>
        <sz val="11"/>
        <color theme="3" tint="0.39997558519241921"/>
        <rFont val="Calibri"/>
        <family val="2"/>
        <charset val="238"/>
        <scheme val="minor"/>
      </rPr>
      <t>Direction: right and left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</si>
  <si>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Metalna struktura/ </t>
    </r>
    <r>
      <rPr>
        <i/>
        <sz val="11"/>
        <color theme="3" tint="0.39997558519241921"/>
        <rFont val="Calibri"/>
        <family val="2"/>
        <charset val="238"/>
        <scheme val="minor"/>
      </rPr>
      <t>Metal structure</t>
    </r>
  </si>
  <si>
    <r>
      <t>Sučelje aplikatora/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Applicator Interface </t>
    </r>
  </si>
  <si>
    <r>
      <t xml:space="preserve">Rezolucija/ </t>
    </r>
    <r>
      <rPr>
        <i/>
        <sz val="11"/>
        <color theme="3" tint="0.39997558519241921"/>
        <rFont val="Calibri"/>
        <family val="2"/>
        <charset val="238"/>
        <scheme val="minor"/>
      </rPr>
      <t>Resolution</t>
    </r>
    <r>
      <rPr>
        <sz val="11"/>
        <color theme="1"/>
        <rFont val="Calibri"/>
        <family val="2"/>
        <charset val="238"/>
        <scheme val="minor"/>
      </rPr>
      <t>: 8 " mm (203 dpi)</t>
    </r>
  </si>
  <si>
    <r>
      <t xml:space="preserve">Maksimalna brzina printanja/ </t>
    </r>
    <r>
      <rPr>
        <i/>
        <sz val="11"/>
        <color theme="3" tint="0.39997558519241921"/>
        <rFont val="Calibri"/>
        <family val="2"/>
        <charset val="238"/>
        <scheme val="minor"/>
      </rPr>
      <t>Maximum speed printer :</t>
    </r>
    <r>
      <rPr>
        <sz val="11"/>
        <color theme="1"/>
        <rFont val="Calibri"/>
        <family val="2"/>
        <charset val="238"/>
        <scheme val="minor"/>
      </rPr>
      <t xml:space="preserve"> 203 mm/sec</t>
    </r>
  </si>
  <si>
    <t>Thickness (label and support): 0,148 mm-0,254 mm</t>
  </si>
  <si>
    <r>
      <t>Duljina ploče 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Panel length : </t>
    </r>
    <r>
      <rPr>
        <sz val="11"/>
        <rFont val="Calibri"/>
        <family val="2"/>
        <charset val="238"/>
        <scheme val="minor"/>
      </rPr>
      <t>1650-2350-3000 mm</t>
    </r>
  </si>
  <si>
    <r>
      <t xml:space="preserve">Automatsko centralizirano podmazivanje/ </t>
    </r>
    <r>
      <rPr>
        <i/>
        <sz val="11"/>
        <color theme="3" tint="0.39997558519241921"/>
        <rFont val="Calibri"/>
        <family val="2"/>
        <charset val="238"/>
        <scheme val="minor"/>
      </rPr>
      <t>Automatic centralised lubrication</t>
    </r>
  </si>
  <si>
    <r>
      <t xml:space="preserve">Uređaj za otkrivanje debljine ploče/ </t>
    </r>
    <r>
      <rPr>
        <i/>
        <sz val="11"/>
        <color theme="3" tint="0.39997558519241921"/>
        <rFont val="Calibri"/>
        <family val="2"/>
        <charset val="238"/>
        <scheme val="minor"/>
      </rPr>
      <t>Panel thickness detection device</t>
    </r>
  </si>
  <si>
    <r>
      <t xml:space="preserve">Mjerni uređaj za duljinu alata/ </t>
    </r>
    <r>
      <rPr>
        <i/>
        <sz val="11"/>
        <color theme="3" tint="0.39997558519241921"/>
        <rFont val="Calibri"/>
        <family val="2"/>
        <charset val="238"/>
        <scheme val="minor"/>
      </rPr>
      <t>Measuring device for tool length</t>
    </r>
  </si>
  <si>
    <r>
      <t xml:space="preserve">Jedinica za punjenje radnih komada s usisnim čašama za ploče/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Workpieces loading unit with suction cups for panels : </t>
    </r>
    <r>
      <rPr>
        <sz val="11"/>
        <rFont val="Calibri"/>
        <family val="2"/>
        <charset val="238"/>
        <scheme val="minor"/>
      </rPr>
      <t>Y2120</t>
    </r>
  </si>
  <si>
    <r>
      <t xml:space="preserve">Vakumska pumpa/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Vacuum pump </t>
    </r>
    <r>
      <rPr>
        <sz val="11"/>
        <color theme="1"/>
        <rFont val="Calibri"/>
        <family val="2"/>
        <charset val="238"/>
        <scheme val="minor"/>
      </rPr>
      <t>: 250/300m3/h 50/60 Hz</t>
    </r>
  </si>
  <si>
    <r>
      <t xml:space="preserve">kom / </t>
    </r>
    <r>
      <rPr>
        <sz val="11"/>
        <color theme="3" tint="0.39997558519241921"/>
        <rFont val="Calibri"/>
        <family val="2"/>
        <charset val="238"/>
        <scheme val="minor"/>
      </rPr>
      <t>piece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</si>
  <si>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TP "TOP PRIORITY" funkcija/  </t>
    </r>
    <r>
      <rPr>
        <i/>
        <sz val="11"/>
        <color theme="3" tint="0.39997558519241921"/>
        <rFont val="Calibri"/>
        <family val="2"/>
        <charset val="238"/>
        <scheme val="minor"/>
      </rPr>
      <t>Tp "TOP PRIORITY" function</t>
    </r>
  </si>
  <si>
    <r>
      <t xml:space="preserve">Promjer valjaka 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Rollers of diameter: </t>
    </r>
    <r>
      <rPr>
        <sz val="11"/>
        <rFont val="Calibri"/>
        <family val="2"/>
        <charset val="238"/>
        <scheme val="minor"/>
      </rPr>
      <t>60 mm</t>
    </r>
  </si>
  <si>
    <r>
      <t xml:space="preserve">Max. dimenzija valjka 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Max. dimension roll : </t>
    </r>
    <r>
      <rPr>
        <sz val="11"/>
        <rFont val="Calibri"/>
        <family val="2"/>
        <charset val="238"/>
        <scheme val="minor"/>
      </rPr>
      <t>101,6 mm</t>
    </r>
  </si>
  <si>
    <r>
      <t xml:space="preserve">Automatski lager/ </t>
    </r>
    <r>
      <rPr>
        <b/>
        <i/>
        <sz val="11"/>
        <color theme="3" tint="0.39997558519241921"/>
        <rFont val="Calibri"/>
        <family val="2"/>
        <charset val="238"/>
        <scheme val="minor"/>
      </rPr>
      <t>Automatic storage</t>
    </r>
  </si>
  <si>
    <r>
      <t>Visina radne ploče/</t>
    </r>
    <r>
      <rPr>
        <i/>
        <sz val="11"/>
        <color theme="3" tint="0.39997558519241921"/>
        <rFont val="Calibri"/>
        <family val="2"/>
        <charset val="238"/>
        <scheme val="minor"/>
      </rPr>
      <t>Work tale height</t>
    </r>
    <r>
      <rPr>
        <sz val="11"/>
        <color theme="1"/>
        <rFont val="Calibri"/>
        <family val="2"/>
        <charset val="238"/>
        <scheme val="minor"/>
      </rPr>
      <t>: 960-970 mm</t>
    </r>
  </si>
  <si>
    <r>
      <t>Jedinica za lijepljenje sa max. brzinom rada/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Gluing unit with max. working speed</t>
    </r>
    <r>
      <rPr>
        <sz val="11"/>
        <color theme="1"/>
        <rFont val="Calibri"/>
        <family val="2"/>
        <charset val="238"/>
        <scheme val="minor"/>
      </rPr>
      <t>: 25m/min</t>
    </r>
  </si>
  <si>
    <r>
      <t xml:space="preserve">Krajnja rezna jedinica sa snagom motora/ </t>
    </r>
    <r>
      <rPr>
        <i/>
        <sz val="11"/>
        <color theme="3" tint="0.39997558519241921"/>
        <rFont val="Calibri"/>
        <family val="2"/>
        <charset val="238"/>
        <scheme val="minor"/>
      </rPr>
      <t>End cutting unit with motor power:</t>
    </r>
    <r>
      <rPr>
        <sz val="11"/>
        <color theme="1"/>
        <rFont val="Calibri"/>
        <family val="2"/>
        <charset val="238"/>
        <scheme val="minor"/>
      </rPr>
      <t xml:space="preserve"> 0.55 kW</t>
    </r>
  </si>
  <si>
    <r>
      <t xml:space="preserve">Jedinica za podrezivanje sa snagom motora/ </t>
    </r>
    <r>
      <rPr>
        <i/>
        <sz val="11"/>
        <color theme="3" tint="0.39997558519241921"/>
        <rFont val="Calibri"/>
        <family val="2"/>
        <charset val="238"/>
        <scheme val="minor"/>
      </rPr>
      <t>Trimming unit with motor power</t>
    </r>
    <r>
      <rPr>
        <sz val="11"/>
        <color theme="1"/>
        <rFont val="Calibri"/>
        <family val="2"/>
        <charset val="238"/>
        <scheme val="minor"/>
      </rPr>
      <t>: 1 kW</t>
    </r>
  </si>
  <si>
    <r>
      <t>Jedinica za skidanje sa snagom motora/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Chamfering unit with motor power</t>
    </r>
    <r>
      <rPr>
        <sz val="11"/>
        <color theme="1"/>
        <rFont val="Calibri"/>
        <family val="2"/>
        <charset val="238"/>
        <scheme val="minor"/>
      </rPr>
      <t>: 1 kW</t>
    </r>
  </si>
  <si>
    <r>
      <t xml:space="preserve">Jedinica za zaokruživanje kuta sa snagom motora/ </t>
    </r>
    <r>
      <rPr>
        <i/>
        <sz val="11"/>
        <color theme="3" tint="0.39997558519241921"/>
        <rFont val="Calibri"/>
        <family val="2"/>
        <charset val="238"/>
        <scheme val="minor"/>
      </rPr>
      <t>Corner rounding unit with motor power</t>
    </r>
    <r>
      <rPr>
        <sz val="11"/>
        <color theme="1"/>
        <rFont val="Calibri"/>
        <family val="2"/>
        <charset val="238"/>
        <scheme val="minor"/>
      </rPr>
      <t>: no. 4x0,35 kW</t>
    </r>
  </si>
  <si>
    <r>
      <t xml:space="preserve">Jedinica za rubno struganje max. radne brzine/ </t>
    </r>
    <r>
      <rPr>
        <i/>
        <sz val="11"/>
        <color theme="3" tint="0.39997558519241921"/>
        <rFont val="Calibri"/>
        <family val="2"/>
        <charset val="238"/>
        <scheme val="minor"/>
      </rPr>
      <t>Edge scraping unit max. working speed</t>
    </r>
    <r>
      <rPr>
        <sz val="11"/>
        <color theme="1"/>
        <rFont val="Calibri"/>
        <family val="2"/>
        <charset val="238"/>
        <scheme val="minor"/>
      </rPr>
      <t>: 30 m/min</t>
    </r>
  </si>
  <si>
    <r>
      <t>Jedinica za četkanje sa snagom motora/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Brushing unit with motor power</t>
    </r>
    <r>
      <rPr>
        <sz val="11"/>
        <color theme="1"/>
        <rFont val="Calibri"/>
        <family val="2"/>
        <charset val="238"/>
        <scheme val="minor"/>
      </rPr>
      <t>: 0,25 kW</t>
    </r>
  </si>
  <si>
    <r>
      <rPr>
        <sz val="11"/>
        <rFont val="Calibri"/>
        <family val="2"/>
        <charset val="238"/>
        <scheme val="minor"/>
      </rPr>
      <t xml:space="preserve">Visina/ </t>
    </r>
    <r>
      <rPr>
        <i/>
        <sz val="11"/>
        <color theme="3" tint="0.39997558519241921"/>
        <rFont val="Calibri"/>
        <family val="2"/>
        <charset val="238"/>
        <scheme val="minor"/>
      </rPr>
      <t>Width:</t>
    </r>
    <r>
      <rPr>
        <b/>
        <i/>
        <sz val="11"/>
        <color theme="3" tint="0.3999755851924192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800/2200 mm</t>
    </r>
  </si>
  <si>
    <r>
      <t>Max. težina/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Max.weight: </t>
    </r>
    <r>
      <rPr>
        <sz val="11"/>
        <color theme="1"/>
        <rFont val="Calibri"/>
        <family val="2"/>
        <charset val="238"/>
        <scheme val="minor"/>
      </rPr>
      <t>200 kg</t>
    </r>
  </si>
  <si>
    <r>
      <t xml:space="preserve">kom / </t>
    </r>
    <r>
      <rPr>
        <i/>
        <sz val="11"/>
        <color theme="3" tint="0.39997558519241921"/>
        <rFont val="Calibri"/>
        <family val="2"/>
        <charset val="238"/>
        <scheme val="minor"/>
      </rPr>
      <t>piece</t>
    </r>
    <r>
      <rPr>
        <sz val="11"/>
        <color theme="3" tint="0.39997558519241921"/>
        <rFont val="Calibri"/>
        <family val="2"/>
        <charset val="238"/>
        <scheme val="minor"/>
      </rPr>
      <t xml:space="preserve"> </t>
    </r>
  </si>
  <si>
    <r>
      <t>Elektično napajanje/</t>
    </r>
    <r>
      <rPr>
        <i/>
        <sz val="11"/>
        <color theme="3" tint="0.39997558519241921"/>
        <rFont val="Calibri"/>
        <family val="2"/>
        <charset val="238"/>
        <scheme val="minor"/>
      </rPr>
      <t>Electrical supply</t>
    </r>
    <r>
      <rPr>
        <sz val="11"/>
        <color theme="1"/>
        <rFont val="Calibri"/>
        <family val="2"/>
        <charset val="238"/>
        <scheme val="minor"/>
      </rPr>
      <t xml:space="preserve">: Trofazna+ neutralna/ </t>
    </r>
    <r>
      <rPr>
        <i/>
        <sz val="11"/>
        <color theme="3" tint="0.39997558519241921"/>
        <rFont val="Calibri"/>
        <family val="2"/>
        <charset val="238"/>
        <scheme val="minor"/>
      </rPr>
      <t>Triphase + neutral</t>
    </r>
  </si>
  <si>
    <r>
      <t xml:space="preserve">duljina ploče: 200 - 2200 mm / </t>
    </r>
    <r>
      <rPr>
        <i/>
        <sz val="11"/>
        <color theme="3" tint="0.39997558519241921"/>
        <rFont val="Calibri"/>
        <family val="2"/>
        <charset val="238"/>
        <scheme val="minor"/>
      </rPr>
      <t>panel length: 200 – 2200 mm</t>
    </r>
  </si>
  <si>
    <r>
      <t xml:space="preserve">Tehnički podaci / </t>
    </r>
    <r>
      <rPr>
        <i/>
        <sz val="11"/>
        <color theme="3" tint="0.39997558519241921"/>
        <rFont val="Calibri"/>
        <family val="2"/>
        <charset val="238"/>
        <scheme val="minor"/>
      </rPr>
      <t>Technical data</t>
    </r>
  </si>
  <si>
    <r>
      <t xml:space="preserve">Omogućuje da se uzdužna ploča vraća prema operatoru / </t>
    </r>
    <r>
      <rPr>
        <i/>
        <sz val="11"/>
        <color theme="3" tint="0.39997558519241921"/>
        <rFont val="Calibri"/>
        <family val="2"/>
        <charset val="238"/>
        <scheme val="minor"/>
      </rPr>
      <t>allows the longitudinal panel return to the operator</t>
    </r>
  </si>
  <si>
    <r>
      <t xml:space="preserve">širina ploče: 200 - 1000 mm / </t>
    </r>
    <r>
      <rPr>
        <i/>
        <sz val="11"/>
        <color theme="3" tint="0.39997558519241921"/>
        <rFont val="Calibri"/>
        <family val="2"/>
        <charset val="238"/>
        <scheme val="minor"/>
      </rPr>
      <t>panel width:  200 – 1000 mm</t>
    </r>
  </si>
  <si>
    <r>
      <t xml:space="preserve">Maksimalna težina panela: 50 kg / </t>
    </r>
    <r>
      <rPr>
        <i/>
        <sz val="11"/>
        <color theme="3" tint="0.39997558519241921"/>
        <rFont val="Calibri"/>
        <family val="2"/>
        <charset val="238"/>
        <scheme val="minor"/>
      </rPr>
      <t>max panel weight: 50 Kg</t>
    </r>
  </si>
  <si>
    <r>
      <t xml:space="preserve">Radna duljina: 2240 mm / </t>
    </r>
    <r>
      <rPr>
        <i/>
        <sz val="11"/>
        <color theme="3" tint="0.39997558519241921"/>
        <rFont val="Calibri"/>
        <family val="2"/>
        <charset val="238"/>
        <scheme val="minor"/>
      </rPr>
      <t>Working length: 2240 mm</t>
    </r>
  </si>
  <si>
    <r>
      <t xml:space="preserve">Radna širina: 1920 mm / </t>
    </r>
    <r>
      <rPr>
        <i/>
        <sz val="11"/>
        <color theme="3" tint="0.39997558519241921"/>
        <rFont val="Calibri"/>
        <family val="2"/>
        <charset val="238"/>
        <scheme val="minor"/>
      </rPr>
      <t>Working width: 1920 mm</t>
    </r>
  </si>
  <si>
    <r>
      <t xml:space="preserve">Fiksni lateralni support , duljine 1600 mm, 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Fixed lateral panel support, 1600 mm long, </t>
    </r>
  </si>
  <si>
    <r>
      <rPr>
        <i/>
        <sz val="11"/>
        <color theme="3" tint="0.39997558519241921"/>
        <rFont val="Calibri"/>
        <family val="2"/>
        <scheme val="minor"/>
      </rPr>
      <t>Mobile upright</t>
    </r>
    <r>
      <rPr>
        <sz val="11"/>
        <color theme="1"/>
        <rFont val="Calibri"/>
        <family val="2"/>
        <charset val="238"/>
        <scheme val="minor"/>
      </rPr>
      <t>/ mobilna kontrola</t>
    </r>
  </si>
  <si>
    <r>
      <t xml:space="preserve">Osnovne značajke/ </t>
    </r>
    <r>
      <rPr>
        <b/>
        <i/>
        <sz val="11"/>
        <color theme="3" tint="0.39997558519241921"/>
        <rFont val="Calibri"/>
        <family val="2"/>
        <scheme val="minor"/>
      </rPr>
      <t>General features</t>
    </r>
  </si>
  <si>
    <r>
      <rPr>
        <b/>
        <sz val="11"/>
        <color theme="1"/>
        <rFont val="Calibri"/>
        <family val="2"/>
        <scheme val="minor"/>
      </rPr>
      <t>Instalacije /</t>
    </r>
    <r>
      <rPr>
        <b/>
        <sz val="11"/>
        <color theme="3" tint="0.39997558519241921"/>
        <rFont val="Calibri"/>
        <family val="2"/>
        <scheme val="minor"/>
      </rPr>
      <t xml:space="preserve"> </t>
    </r>
    <r>
      <rPr>
        <b/>
        <i/>
        <sz val="11"/>
        <color theme="3" tint="0.39997558519241921"/>
        <rFont val="Calibri"/>
        <family val="2"/>
        <scheme val="minor"/>
      </rPr>
      <t>Installation</t>
    </r>
  </si>
  <si>
    <r>
      <rPr>
        <i/>
        <sz val="11"/>
        <color theme="3" tint="0.39997558519241921"/>
        <rFont val="Calibri"/>
        <family val="2"/>
        <scheme val="minor"/>
      </rPr>
      <t>Inverter for boring head</t>
    </r>
    <r>
      <rPr>
        <sz val="11"/>
        <color theme="1"/>
        <rFont val="Calibri"/>
        <family val="2"/>
        <charset val="238"/>
        <scheme val="minor"/>
      </rPr>
      <t xml:space="preserve">/ inverter za agregat bušenja </t>
    </r>
  </si>
  <si>
    <r>
      <t xml:space="preserve">Integriran je uređaj za automatsko čitanje barcode etiketa </t>
    </r>
    <r>
      <rPr>
        <i/>
        <sz val="11"/>
        <color theme="3" tint="0.39997558519241921"/>
        <rFont val="Calibri"/>
        <family val="2"/>
        <scheme val="minor"/>
      </rPr>
      <t>/Integrated equipment for automatic barcode reading</t>
    </r>
  </si>
  <si>
    <r>
      <t xml:space="preserve">Mogućnost pohrane raznih vrsta materijala, olakšanu manipulaciju kao i preglednost nad ulazom i izlazom materijala / </t>
    </r>
    <r>
      <rPr>
        <i/>
        <sz val="11"/>
        <color theme="3" tint="0.39997558519241921"/>
        <rFont val="Calibri"/>
        <family val="2"/>
        <scheme val="minor"/>
      </rPr>
      <t>Possible to store and manipulate different types and dimensons of materials, simplified manipulation and general overview of warehouse.</t>
    </r>
  </si>
  <si>
    <r>
      <rPr>
        <sz val="11"/>
        <rFont val="Calibri"/>
        <family val="2"/>
        <scheme val="minor"/>
      </rPr>
      <t>Predispozicija za 2 vakum pumpe</t>
    </r>
    <r>
      <rPr>
        <sz val="11"/>
        <color theme="3" tint="0.39997558519241921"/>
        <rFont val="Calibri"/>
        <family val="2"/>
        <scheme val="minor"/>
      </rPr>
      <t xml:space="preserve"> / </t>
    </r>
    <r>
      <rPr>
        <i/>
        <sz val="11"/>
        <color theme="3" tint="0.39997558519241921"/>
        <rFont val="Calibri"/>
        <family val="2"/>
        <scheme val="minor"/>
      </rPr>
      <t>Presetting for up to 2 vacuum pumps</t>
    </r>
  </si>
  <si>
    <r>
      <rPr>
        <sz val="11"/>
        <rFont val="Calibri"/>
        <family val="2"/>
        <scheme val="minor"/>
      </rPr>
      <t>Nesting optimiziranje ploče na stolu 3650x2120mm /</t>
    </r>
    <r>
      <rPr>
        <i/>
        <sz val="11"/>
        <color theme="3" tint="0.39997558519241921"/>
        <rFont val="Calibri"/>
        <family val="2"/>
        <scheme val="minor"/>
      </rPr>
      <t xml:space="preserve"> Nesting cell : 3650x2120 mm</t>
    </r>
  </si>
  <si>
    <r>
      <rPr>
        <sz val="11"/>
        <rFont val="Calibri"/>
        <family val="2"/>
        <charset val="238"/>
        <scheme val="minor"/>
      </rPr>
      <t>Max. visina od zemlje /</t>
    </r>
    <r>
      <rPr>
        <b/>
        <sz val="11"/>
        <rFont val="Calibri"/>
        <family val="2"/>
        <charset val="238"/>
        <scheme val="minor"/>
      </rPr>
      <t xml:space="preserve"> </t>
    </r>
    <r>
      <rPr>
        <i/>
        <sz val="11"/>
        <color theme="3" tint="0.39997558519241921"/>
        <rFont val="Calibri"/>
        <family val="2"/>
        <scheme val="minor"/>
      </rPr>
      <t xml:space="preserve">Max. height from floor: </t>
    </r>
    <r>
      <rPr>
        <i/>
        <sz val="11"/>
        <rFont val="Calibri"/>
        <family val="2"/>
        <charset val="238"/>
        <scheme val="minor"/>
      </rPr>
      <t>1000 mm</t>
    </r>
  </si>
  <si>
    <r>
      <rPr>
        <sz val="11"/>
        <rFont val="Calibri"/>
        <family val="2"/>
        <charset val="238"/>
        <scheme val="minor"/>
      </rPr>
      <t>Pozicija punjenja/pražnjenja /</t>
    </r>
    <r>
      <rPr>
        <b/>
        <sz val="11"/>
        <rFont val="Calibri"/>
        <family val="2"/>
        <charset val="238"/>
        <scheme val="minor"/>
      </rPr>
      <t xml:space="preserve"> </t>
    </r>
    <r>
      <rPr>
        <i/>
        <sz val="11"/>
        <color theme="3" tint="0.39997558519241921"/>
        <rFont val="Calibri"/>
        <family val="2"/>
        <scheme val="minor"/>
      </rPr>
      <t>Infeed/outfeed positions</t>
    </r>
  </si>
  <si>
    <r>
      <rPr>
        <sz val="11"/>
        <color theme="1"/>
        <rFont val="Calibri"/>
        <family val="2"/>
        <charset val="238"/>
        <scheme val="minor"/>
      </rPr>
      <t>Dimenzije stupa /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3" tint="0.39997558519241921"/>
        <rFont val="Calibri"/>
        <family val="2"/>
        <charset val="238"/>
        <scheme val="minor"/>
      </rPr>
      <t>Stack dimensions</t>
    </r>
  </si>
  <si>
    <r>
      <rPr>
        <sz val="11"/>
        <rFont val="Calibri"/>
        <family val="2"/>
        <charset val="238"/>
        <scheme val="minor"/>
      </rPr>
      <t>Debljina sirove ploče /</t>
    </r>
    <r>
      <rPr>
        <i/>
        <sz val="11"/>
        <color theme="3" tint="0.39997558519241921"/>
        <rFont val="Calibri"/>
        <family val="2"/>
        <scheme val="minor"/>
      </rPr>
      <t xml:space="preserve"> Raw panels thickness: </t>
    </r>
    <r>
      <rPr>
        <i/>
        <sz val="11"/>
        <rFont val="Calibri"/>
        <family val="2"/>
        <charset val="238"/>
        <scheme val="minor"/>
      </rPr>
      <t>16/40 mm</t>
    </r>
  </si>
  <si>
    <r>
      <rPr>
        <sz val="11"/>
        <rFont val="Calibri"/>
        <family val="2"/>
        <charset val="238"/>
        <scheme val="minor"/>
      </rPr>
      <t xml:space="preserve">Debljina prevučenih ploča / </t>
    </r>
    <r>
      <rPr>
        <i/>
        <sz val="11"/>
        <color theme="3" tint="0.39997558519241921"/>
        <rFont val="Calibri"/>
        <family val="2"/>
        <scheme val="minor"/>
      </rPr>
      <t>Coated panels thickness:</t>
    </r>
    <r>
      <rPr>
        <i/>
        <sz val="11"/>
        <rFont val="Calibri"/>
        <family val="2"/>
        <charset val="238"/>
        <scheme val="minor"/>
      </rPr>
      <t xml:space="preserve"> 10/40 mm</t>
    </r>
  </si>
  <si>
    <r>
      <rPr>
        <sz val="11"/>
        <rFont val="Calibri"/>
        <family val="2"/>
        <charset val="238"/>
        <scheme val="minor"/>
      </rPr>
      <t>Max. neto visina stupa /</t>
    </r>
    <r>
      <rPr>
        <i/>
        <sz val="11"/>
        <color theme="3" tint="0.39997558519241921"/>
        <rFont val="Calibri"/>
        <family val="2"/>
        <scheme val="minor"/>
      </rPr>
      <t xml:space="preserve"> Max. net stack height: </t>
    </r>
    <r>
      <rPr>
        <i/>
        <sz val="11"/>
        <rFont val="Calibri"/>
        <family val="2"/>
        <charset val="238"/>
        <scheme val="minor"/>
      </rPr>
      <t>800 mm</t>
    </r>
  </si>
  <si>
    <r>
      <rPr>
        <sz val="11"/>
        <rFont val="Calibri"/>
        <family val="2"/>
        <charset val="238"/>
        <scheme val="minor"/>
      </rPr>
      <t>Visina podnih potpora /</t>
    </r>
    <r>
      <rPr>
        <i/>
        <sz val="11"/>
        <color theme="3" tint="0.39997558519241921"/>
        <rFont val="Calibri"/>
        <family val="2"/>
        <scheme val="minor"/>
      </rPr>
      <t xml:space="preserve"> Height of the floor supports: </t>
    </r>
    <r>
      <rPr>
        <i/>
        <sz val="11"/>
        <rFont val="Calibri"/>
        <family val="2"/>
        <charset val="238"/>
        <scheme val="minor"/>
      </rPr>
      <t>200 mm</t>
    </r>
  </si>
  <si>
    <r>
      <rPr>
        <sz val="11"/>
        <rFont val="Calibri"/>
        <family val="2"/>
        <charset val="238"/>
        <scheme val="minor"/>
      </rPr>
      <t>Max. neto visina stupa /</t>
    </r>
    <r>
      <rPr>
        <i/>
        <sz val="11"/>
        <color theme="3" tint="0.39997558519241921"/>
        <rFont val="Calibri"/>
        <family val="2"/>
        <scheme val="minor"/>
      </rPr>
      <t xml:space="preserve"> Max. net stack height: </t>
    </r>
    <r>
      <rPr>
        <i/>
        <sz val="11"/>
        <rFont val="Calibri"/>
        <family val="2"/>
        <charset val="238"/>
        <scheme val="minor"/>
      </rPr>
      <t>2000 mm</t>
    </r>
  </si>
  <si>
    <r>
      <rPr>
        <sz val="11"/>
        <rFont val="Calibri"/>
        <family val="2"/>
        <charset val="238"/>
        <scheme val="minor"/>
      </rPr>
      <t xml:space="preserve">Visina podnih potpora / </t>
    </r>
    <r>
      <rPr>
        <i/>
        <sz val="11"/>
        <color theme="3" tint="0.39997558519241921"/>
        <rFont val="Calibri"/>
        <family val="2"/>
        <scheme val="minor"/>
      </rPr>
      <t xml:space="preserve">Height of the floor supports: </t>
    </r>
    <r>
      <rPr>
        <i/>
        <sz val="11"/>
        <rFont val="Calibri"/>
        <family val="2"/>
        <charset val="238"/>
        <scheme val="minor"/>
      </rPr>
      <t>100 mm</t>
    </r>
  </si>
  <si>
    <r>
      <rPr>
        <sz val="11"/>
        <rFont val="Calibri"/>
        <family val="2"/>
        <charset val="238"/>
        <scheme val="minor"/>
      </rPr>
      <t>Min. dimenzije /</t>
    </r>
    <r>
      <rPr>
        <i/>
        <sz val="11"/>
        <color theme="3" tint="0.39997558519241921"/>
        <rFont val="Calibri"/>
        <family val="2"/>
        <scheme val="minor"/>
      </rPr>
      <t xml:space="preserve"> Min. dimension: </t>
    </r>
    <r>
      <rPr>
        <i/>
        <sz val="11"/>
        <rFont val="Calibri"/>
        <family val="2"/>
        <charset val="238"/>
        <scheme val="minor"/>
      </rPr>
      <t>800x2600 mm</t>
    </r>
  </si>
  <si>
    <r>
      <rPr>
        <sz val="11"/>
        <rFont val="Calibri"/>
        <family val="2"/>
        <charset val="238"/>
        <scheme val="minor"/>
      </rPr>
      <t>Cjelokupna visina /</t>
    </r>
    <r>
      <rPr>
        <i/>
        <sz val="11"/>
        <color theme="3" tint="0.39997558519241921"/>
        <rFont val="Calibri"/>
        <family val="2"/>
        <scheme val="minor"/>
      </rPr>
      <t xml:space="preserve"> Overall height: </t>
    </r>
    <r>
      <rPr>
        <i/>
        <sz val="11"/>
        <rFont val="Calibri"/>
        <family val="2"/>
        <charset val="238"/>
        <scheme val="minor"/>
      </rPr>
      <t>3850 mm</t>
    </r>
  </si>
  <si>
    <r>
      <rPr>
        <sz val="11"/>
        <rFont val="Calibri"/>
        <family val="2"/>
        <charset val="238"/>
        <scheme val="minor"/>
      </rPr>
      <t>Min. razmak između stupova /</t>
    </r>
    <r>
      <rPr>
        <i/>
        <sz val="11"/>
        <color theme="3" tint="0.39997558519241921"/>
        <rFont val="Calibri"/>
        <family val="2"/>
        <scheme val="minor"/>
      </rPr>
      <t xml:space="preserve"> Min. distance between the stacks: </t>
    </r>
    <r>
      <rPr>
        <i/>
        <sz val="11"/>
        <rFont val="Calibri"/>
        <family val="2"/>
        <charset val="238"/>
        <scheme val="minor"/>
      </rPr>
      <t>200 mm</t>
    </r>
    <r>
      <rPr>
        <i/>
        <sz val="11"/>
        <color theme="3" tint="0.39997558519241921"/>
        <rFont val="Calibri"/>
        <family val="2"/>
        <scheme val="minor"/>
      </rPr>
      <t xml:space="preserve"> </t>
    </r>
  </si>
  <si>
    <r>
      <rPr>
        <sz val="11"/>
        <rFont val="Calibri"/>
        <family val="2"/>
        <charset val="238"/>
        <scheme val="minor"/>
      </rPr>
      <t>Min. visina za ugradnju i održavanje /</t>
    </r>
    <r>
      <rPr>
        <i/>
        <sz val="11"/>
        <color theme="3" tint="0.39997558519241921"/>
        <rFont val="Calibri"/>
        <family val="2"/>
        <scheme val="minor"/>
      </rPr>
      <t xml:space="preserve"> Min. height for installation and maintenance: </t>
    </r>
    <r>
      <rPr>
        <i/>
        <sz val="11"/>
        <rFont val="Calibri"/>
        <family val="2"/>
        <charset val="238"/>
        <scheme val="minor"/>
      </rPr>
      <t>4350 mm</t>
    </r>
  </si>
  <si>
    <r>
      <rPr>
        <sz val="11"/>
        <rFont val="Calibri"/>
        <family val="2"/>
        <charset val="238"/>
        <scheme val="minor"/>
      </rPr>
      <t xml:space="preserve">Voltaža (tri faze) / </t>
    </r>
    <r>
      <rPr>
        <i/>
        <sz val="11"/>
        <color theme="3" tint="0.39997558519241921"/>
        <rFont val="Calibri"/>
        <family val="2"/>
        <scheme val="minor"/>
      </rPr>
      <t xml:space="preserve">Voltage (three phase with neutral): </t>
    </r>
    <r>
      <rPr>
        <i/>
        <sz val="11"/>
        <rFont val="Calibri"/>
        <family val="2"/>
        <charset val="238"/>
        <scheme val="minor"/>
      </rPr>
      <t>400V/50 Hz</t>
    </r>
  </si>
  <si>
    <r>
      <rPr>
        <sz val="11"/>
        <rFont val="Calibri"/>
        <family val="2"/>
        <charset val="238"/>
        <scheme val="minor"/>
      </rPr>
      <t>Instalirana snaga</t>
    </r>
    <r>
      <rPr>
        <i/>
        <sz val="11"/>
        <color theme="3" tint="0.39997558519241921"/>
        <rFont val="Calibri"/>
        <family val="2"/>
        <scheme val="minor"/>
      </rPr>
      <t xml:space="preserve"> / Installed power: </t>
    </r>
    <r>
      <rPr>
        <i/>
        <sz val="11"/>
        <rFont val="Calibri"/>
        <family val="2"/>
        <charset val="238"/>
        <scheme val="minor"/>
      </rPr>
      <t>20 kW</t>
    </r>
  </si>
  <si>
    <r>
      <rPr>
        <sz val="11"/>
        <rFont val="Calibri"/>
        <family val="2"/>
        <charset val="238"/>
        <scheme val="minor"/>
      </rPr>
      <t>Potrošnja komprimiranog zraka (6 bara) /</t>
    </r>
    <r>
      <rPr>
        <i/>
        <sz val="11"/>
        <color theme="3" tint="0.39997558519241921"/>
        <rFont val="Calibri"/>
        <family val="2"/>
        <scheme val="minor"/>
      </rPr>
      <t xml:space="preserve"> Compressed air consumption (6 bar): </t>
    </r>
    <r>
      <rPr>
        <i/>
        <sz val="11"/>
        <rFont val="Calibri"/>
        <family val="2"/>
        <charset val="238"/>
        <scheme val="minor"/>
      </rPr>
      <t>300 N1/min</t>
    </r>
  </si>
  <si>
    <r>
      <rPr>
        <sz val="11"/>
        <rFont val="Calibri"/>
        <family val="2"/>
        <charset val="238"/>
        <scheme val="minor"/>
      </rPr>
      <t>Y-X-Z brzina /</t>
    </r>
    <r>
      <rPr>
        <i/>
        <sz val="11"/>
        <color theme="3" tint="0.39997558519241921"/>
        <rFont val="Calibri"/>
        <family val="2"/>
        <scheme val="minor"/>
      </rPr>
      <t xml:space="preserve"> Y-X-Z speed: </t>
    </r>
    <r>
      <rPr>
        <i/>
        <sz val="11"/>
        <rFont val="Calibri"/>
        <family val="2"/>
        <charset val="238"/>
        <scheme val="minor"/>
      </rPr>
      <t>80-80-30 m/min</t>
    </r>
  </si>
  <si>
    <r>
      <rPr>
        <sz val="11"/>
        <rFont val="Calibri"/>
        <family val="2"/>
        <charset val="238"/>
        <scheme val="minor"/>
      </rPr>
      <t>Točnost pozicioniranja /</t>
    </r>
    <r>
      <rPr>
        <i/>
        <sz val="11"/>
        <color theme="3" tint="0.39997558519241921"/>
        <rFont val="Calibri"/>
        <family val="2"/>
        <scheme val="minor"/>
      </rPr>
      <t xml:space="preserve"> Positioning accuracy: </t>
    </r>
    <r>
      <rPr>
        <i/>
        <sz val="11"/>
        <rFont val="Calibri"/>
        <family val="2"/>
        <charset val="238"/>
        <scheme val="minor"/>
      </rPr>
      <t>+/- 10</t>
    </r>
  </si>
  <si>
    <r>
      <rPr>
        <sz val="11"/>
        <rFont val="Calibri"/>
        <family val="2"/>
        <charset val="238"/>
        <scheme val="minor"/>
      </rPr>
      <t>Kapacitet usisne crpke /</t>
    </r>
    <r>
      <rPr>
        <i/>
        <sz val="11"/>
        <color theme="3" tint="0.39997558519241921"/>
        <rFont val="Calibri"/>
        <family val="2"/>
        <scheme val="minor"/>
      </rPr>
      <t xml:space="preserve"> Suction pump capacity: </t>
    </r>
    <r>
      <rPr>
        <i/>
        <sz val="11"/>
        <rFont val="Calibri"/>
        <family val="2"/>
        <charset val="238"/>
        <scheme val="minor"/>
      </rPr>
      <t>40 Mc/h</t>
    </r>
  </si>
  <si>
    <r>
      <rPr>
        <sz val="11"/>
        <rFont val="Calibri"/>
        <family val="2"/>
        <charset val="238"/>
        <scheme val="minor"/>
      </rPr>
      <t>Podizanje listova i mjesto između dvije zatvorene stanice /</t>
    </r>
    <r>
      <rPr>
        <i/>
        <sz val="11"/>
        <color theme="3" tint="0.39997558519241921"/>
        <rFont val="Calibri"/>
        <family val="2"/>
        <scheme val="minor"/>
      </rPr>
      <t xml:space="preserve"> Sheet pick-up &amp; place between two close station: </t>
    </r>
    <r>
      <rPr>
        <i/>
        <sz val="11"/>
        <rFont val="Calibri"/>
        <family val="2"/>
        <charset val="238"/>
        <scheme val="minor"/>
      </rPr>
      <t>1,5 cycle/min</t>
    </r>
  </si>
  <si>
    <r>
      <rPr>
        <sz val="11"/>
        <rFont val="Calibri"/>
        <family val="2"/>
        <charset val="238"/>
        <scheme val="minor"/>
      </rPr>
      <t>Podizanje listova i mjesto između dvije razdvojene stanice (&gt;20 mt) /</t>
    </r>
    <r>
      <rPr>
        <i/>
        <sz val="11"/>
        <color theme="3" tint="0.39997558519241921"/>
        <rFont val="Calibri"/>
        <family val="2"/>
        <scheme val="minor"/>
      </rPr>
      <t xml:space="preserve"> Sheet pick-up &amp; place between two distant station (&gt;20 mt) : </t>
    </r>
    <r>
      <rPr>
        <i/>
        <sz val="11"/>
        <rFont val="Calibri"/>
        <family val="2"/>
        <charset val="238"/>
        <scheme val="minor"/>
      </rPr>
      <t>1 cycle/min</t>
    </r>
  </si>
  <si>
    <r>
      <rPr>
        <sz val="11"/>
        <rFont val="Calibri"/>
        <family val="2"/>
        <charset val="238"/>
        <scheme val="minor"/>
      </rPr>
      <t xml:space="preserve">Podizanje listova i mjesto između dvije razdvojene stanice (&gt;40 mt) / </t>
    </r>
    <r>
      <rPr>
        <i/>
        <sz val="11"/>
        <color theme="3" tint="0.39997558519241921"/>
        <rFont val="Calibri"/>
        <family val="2"/>
        <scheme val="minor"/>
      </rPr>
      <t xml:space="preserve">Sheet pick-up &amp; place between two distant station (&gt;40 mt) : </t>
    </r>
    <r>
      <rPr>
        <i/>
        <sz val="11"/>
        <rFont val="Calibri"/>
        <family val="2"/>
        <charset val="238"/>
        <scheme val="minor"/>
      </rPr>
      <t>0,5 cycle/min</t>
    </r>
  </si>
  <si>
    <r>
      <rPr>
        <sz val="11"/>
        <rFont val="Calibri"/>
        <family val="2"/>
        <charset val="238"/>
        <scheme val="minor"/>
      </rPr>
      <t>Zračni razmak Z/ broj osi Z /</t>
    </r>
    <r>
      <rPr>
        <i/>
        <sz val="11"/>
        <color theme="3" tint="0.39997558519241921"/>
        <rFont val="Calibri"/>
        <family val="2"/>
        <scheme val="minor"/>
      </rPr>
      <t xml:space="preserve"> Panel clearance Z/ No. of axes Z: </t>
    </r>
    <r>
      <rPr>
        <i/>
        <sz val="11"/>
        <rFont val="Calibri"/>
        <family val="2"/>
        <charset val="238"/>
        <scheme val="minor"/>
      </rPr>
      <t>170/1 mm</t>
    </r>
    <r>
      <rPr>
        <i/>
        <sz val="11"/>
        <color theme="3" tint="0.39997558519241921"/>
        <rFont val="Calibri"/>
        <family val="2"/>
        <scheme val="minor"/>
      </rPr>
      <t xml:space="preserve"> </t>
    </r>
  </si>
  <si>
    <r>
      <rPr>
        <sz val="11"/>
        <rFont val="Calibri"/>
        <family val="2"/>
        <charset val="238"/>
        <scheme val="minor"/>
      </rPr>
      <t>Vektorska brzina X-Y "pro-brzina" /</t>
    </r>
    <r>
      <rPr>
        <i/>
        <sz val="11"/>
        <color theme="3" tint="0.39997558519241921"/>
        <rFont val="Calibri"/>
        <family val="2"/>
        <scheme val="minor"/>
      </rPr>
      <t xml:space="preserve"> Vectorial speed X-Y axes "pro-speed": </t>
    </r>
    <r>
      <rPr>
        <i/>
        <sz val="11"/>
        <rFont val="Calibri"/>
        <family val="2"/>
        <charset val="238"/>
        <scheme val="minor"/>
      </rPr>
      <t>85 m/min</t>
    </r>
  </si>
  <si>
    <r>
      <rPr>
        <sz val="11"/>
        <rFont val="Calibri"/>
        <family val="2"/>
        <charset val="238"/>
        <scheme val="minor"/>
      </rPr>
      <t>Udar uz Z os /</t>
    </r>
    <r>
      <rPr>
        <i/>
        <sz val="11"/>
        <color theme="3" tint="0.39997558519241921"/>
        <rFont val="Calibri"/>
        <family val="2"/>
        <scheme val="minor"/>
      </rPr>
      <t xml:space="preserve"> Stroke along Z axis: </t>
    </r>
    <r>
      <rPr>
        <i/>
        <sz val="11"/>
        <rFont val="Calibri"/>
        <family val="2"/>
        <charset val="238"/>
        <scheme val="minor"/>
      </rPr>
      <t>30 m/min</t>
    </r>
  </si>
  <si>
    <r>
      <rPr>
        <sz val="11"/>
        <rFont val="Calibri"/>
        <family val="2"/>
        <charset val="238"/>
        <scheme val="minor"/>
      </rPr>
      <t>Instalirana snaga motora /</t>
    </r>
    <r>
      <rPr>
        <i/>
        <sz val="11"/>
        <color theme="3" tint="0.39997558519241921"/>
        <rFont val="Calibri"/>
        <family val="2"/>
        <scheme val="minor"/>
      </rPr>
      <t xml:space="preserve"> Installed motor power: </t>
    </r>
    <r>
      <rPr>
        <i/>
        <sz val="11"/>
        <rFont val="Calibri"/>
        <family val="2"/>
        <charset val="238"/>
        <scheme val="minor"/>
      </rPr>
      <t>62/82 KVA</t>
    </r>
  </si>
  <si>
    <r>
      <rPr>
        <sz val="11"/>
        <rFont val="Calibri"/>
        <family val="2"/>
        <charset val="238"/>
        <scheme val="minor"/>
      </rPr>
      <t>Srednje vrijeme ciklusa za potpunu aplikaciju oznake /</t>
    </r>
    <r>
      <rPr>
        <i/>
        <sz val="11"/>
        <color theme="3" tint="0.39997558519241921"/>
        <rFont val="Calibri"/>
        <family val="2"/>
        <scheme val="minor"/>
      </rPr>
      <t xml:space="preserve"> Medium cycle time for the complete label application: </t>
    </r>
    <r>
      <rPr>
        <i/>
        <sz val="11"/>
        <rFont val="Calibri"/>
        <family val="2"/>
        <charset val="238"/>
        <scheme val="minor"/>
      </rPr>
      <t>6 sec</t>
    </r>
  </si>
  <si>
    <r>
      <rPr>
        <sz val="11"/>
        <rFont val="Calibri"/>
        <family val="2"/>
        <charset val="238"/>
        <scheme val="minor"/>
      </rPr>
      <t>Rotacija oznake /</t>
    </r>
    <r>
      <rPr>
        <i/>
        <sz val="11"/>
        <color theme="3" tint="0.39997558519241921"/>
        <rFont val="Calibri"/>
        <family val="2"/>
        <scheme val="minor"/>
      </rPr>
      <t xml:space="preserve"> Label rotation: </t>
    </r>
    <r>
      <rPr>
        <i/>
        <sz val="11"/>
        <rFont val="Calibri"/>
        <family val="2"/>
        <charset val="238"/>
        <scheme val="minor"/>
      </rPr>
      <t>0/90</t>
    </r>
    <r>
      <rPr>
        <i/>
        <sz val="11"/>
        <rFont val="Calibri"/>
        <family val="2"/>
        <charset val="238"/>
      </rPr>
      <t>°</t>
    </r>
  </si>
  <si>
    <r>
      <rPr>
        <sz val="11"/>
        <rFont val="Calibri"/>
        <family val="2"/>
        <charset val="238"/>
        <scheme val="minor"/>
      </rPr>
      <t>Minimalna točnost pozicioniranja /</t>
    </r>
    <r>
      <rPr>
        <i/>
        <sz val="11"/>
        <color theme="3" tint="0.39997558519241921"/>
        <rFont val="Calibri"/>
        <family val="2"/>
        <scheme val="minor"/>
      </rPr>
      <t xml:space="preserve"> Minimum accuracy positioning: </t>
    </r>
    <r>
      <rPr>
        <i/>
        <sz val="11"/>
        <rFont val="Calibri"/>
        <family val="2"/>
        <charset val="238"/>
        <scheme val="minor"/>
      </rPr>
      <t>+/- 5 mm</t>
    </r>
  </si>
  <si>
    <r>
      <rPr>
        <sz val="11"/>
        <rFont val="Calibri"/>
        <family val="2"/>
        <charset val="238"/>
        <scheme val="minor"/>
      </rPr>
      <t>Minimalna ponovljivost pozicioniranja /</t>
    </r>
    <r>
      <rPr>
        <i/>
        <sz val="11"/>
        <color theme="3" tint="0.39997558519241921"/>
        <rFont val="Calibri"/>
        <family val="2"/>
        <scheme val="minor"/>
      </rPr>
      <t xml:space="preserve"> Minimum repeatability positioning: </t>
    </r>
    <r>
      <rPr>
        <i/>
        <sz val="11"/>
        <rFont val="Calibri"/>
        <family val="2"/>
        <charset val="238"/>
        <scheme val="minor"/>
      </rPr>
      <t>+/- 5 mm</t>
    </r>
  </si>
  <si>
    <r>
      <rPr>
        <sz val="11"/>
        <rFont val="Calibri"/>
        <family val="2"/>
        <charset val="238"/>
        <scheme val="minor"/>
      </rPr>
      <t>Aktivacije po korku/motor bez četkica /</t>
    </r>
    <r>
      <rPr>
        <i/>
        <sz val="11"/>
        <color theme="3" tint="0.39997558519241921"/>
        <rFont val="Calibri"/>
        <family val="2"/>
        <scheme val="minor"/>
      </rPr>
      <t xml:space="preserve"> Activations by step/brushless motors</t>
    </r>
  </si>
  <si>
    <r>
      <rPr>
        <sz val="11"/>
        <rFont val="Calibri"/>
        <family val="2"/>
        <charset val="238"/>
        <scheme val="minor"/>
      </rPr>
      <t>Aluminijska struktura /</t>
    </r>
    <r>
      <rPr>
        <i/>
        <sz val="11"/>
        <color theme="3" tint="0.39997558519241921"/>
        <rFont val="Calibri"/>
        <family val="2"/>
        <scheme val="minor"/>
      </rPr>
      <t xml:space="preserve"> Aluminium structure</t>
    </r>
  </si>
  <si>
    <r>
      <rPr>
        <sz val="11"/>
        <rFont val="Calibri"/>
        <family val="2"/>
        <charset val="238"/>
        <scheme val="minor"/>
      </rPr>
      <t>Potrošnja komprimiranog zraka /</t>
    </r>
    <r>
      <rPr>
        <i/>
        <sz val="11"/>
        <color theme="3" tint="0.39997558519241921"/>
        <rFont val="Calibri"/>
        <family val="2"/>
        <scheme val="minor"/>
      </rPr>
      <t xml:space="preserve"> Compressed air consumption: </t>
    </r>
    <r>
      <rPr>
        <i/>
        <sz val="11"/>
        <rFont val="Calibri"/>
        <family val="2"/>
        <charset val="238"/>
        <scheme val="minor"/>
      </rPr>
      <t>400 NL/min</t>
    </r>
  </si>
  <si>
    <r>
      <rPr>
        <sz val="11"/>
        <rFont val="Calibri"/>
        <family val="2"/>
        <charset val="238"/>
        <scheme val="minor"/>
      </rPr>
      <t>Brzina ispušnog zraka /</t>
    </r>
    <r>
      <rPr>
        <i/>
        <sz val="11"/>
        <color theme="3" tint="0.39997558519241921"/>
        <rFont val="Calibri"/>
        <family val="2"/>
        <scheme val="minor"/>
      </rPr>
      <t xml:space="preserve"> Exhaust air speed: </t>
    </r>
    <r>
      <rPr>
        <i/>
        <sz val="11"/>
        <rFont val="Calibri"/>
        <family val="2"/>
        <charset val="238"/>
        <scheme val="minor"/>
      </rPr>
      <t>25 m/sec</t>
    </r>
  </si>
  <si>
    <r>
      <rPr>
        <sz val="11"/>
        <rFont val="Calibri"/>
        <family val="2"/>
        <charset val="238"/>
        <scheme val="minor"/>
      </rPr>
      <t>Potrošnja ispušnog zraka /</t>
    </r>
    <r>
      <rPr>
        <i/>
        <sz val="11"/>
        <color theme="3" tint="0.39997558519241921"/>
        <rFont val="Calibri"/>
        <family val="2"/>
        <scheme val="minor"/>
      </rPr>
      <t xml:space="preserve"> Exhaust air consumption: </t>
    </r>
    <r>
      <rPr>
        <i/>
        <sz val="11"/>
        <rFont val="Calibri"/>
        <family val="2"/>
        <charset val="238"/>
        <scheme val="minor"/>
      </rPr>
      <t>4430 m3/hr</t>
    </r>
  </si>
  <si>
    <r>
      <rPr>
        <sz val="11"/>
        <rFont val="Calibri"/>
        <family val="2"/>
        <charset val="238"/>
        <scheme val="minor"/>
      </rPr>
      <t>Promjer ispušne cijevi /</t>
    </r>
    <r>
      <rPr>
        <i/>
        <sz val="11"/>
        <color theme="3" tint="0.39997558519241921"/>
        <rFont val="Calibri"/>
        <family val="2"/>
        <scheme val="minor"/>
      </rPr>
      <t xml:space="preserve"> Exhaust outlet diameter: </t>
    </r>
    <r>
      <rPr>
        <i/>
        <sz val="11"/>
        <rFont val="Calibri"/>
        <family val="2"/>
        <charset val="238"/>
        <scheme val="minor"/>
      </rPr>
      <t>250 mm</t>
    </r>
  </si>
  <si>
    <r>
      <rPr>
        <sz val="11"/>
        <rFont val="Calibri"/>
        <family val="2"/>
        <charset val="238"/>
        <scheme val="minor"/>
      </rPr>
      <t xml:space="preserve">Kretanje mobilne uspravne i operativne grupe / </t>
    </r>
    <r>
      <rPr>
        <i/>
        <sz val="11"/>
        <color theme="3" tint="0.39997558519241921"/>
        <rFont val="Calibri"/>
        <family val="2"/>
        <scheme val="minor"/>
      </rPr>
      <t>Movement of mobile upright and operating group</t>
    </r>
  </si>
  <si>
    <r>
      <t xml:space="preserve">Uređaj za potvrđivanje razdvajanja panela/ 
</t>
    </r>
    <r>
      <rPr>
        <i/>
        <sz val="11"/>
        <color theme="3" tint="0.39997558519241921"/>
        <rFont val="Calibri"/>
        <family val="2"/>
        <charset val="238"/>
        <scheme val="minor"/>
      </rPr>
      <t>Device for confirmation of panel separation</t>
    </r>
  </si>
  <si>
    <r>
      <rPr>
        <sz val="11"/>
        <rFont val="Calibri"/>
        <family val="2"/>
        <charset val="238"/>
        <scheme val="minor"/>
      </rPr>
      <t>Širina stranica stupova /</t>
    </r>
    <r>
      <rPr>
        <i/>
        <sz val="11"/>
        <color theme="3" tint="0.39997558519241921"/>
        <rFont val="Calibri"/>
        <family val="2"/>
        <scheme val="minor"/>
      </rPr>
      <t xml:space="preserve"> Sheet's stacks width: </t>
    </r>
    <r>
      <rPr>
        <i/>
        <sz val="11"/>
        <rFont val="Calibri"/>
        <family val="2"/>
        <charset val="238"/>
        <scheme val="minor"/>
      </rPr>
      <t>800/1000 mm</t>
    </r>
  </si>
  <si>
    <r>
      <rPr>
        <sz val="11"/>
        <rFont val="Calibri"/>
        <family val="2"/>
        <charset val="238"/>
        <scheme val="minor"/>
      </rPr>
      <t>Prednje pozicioniranje stupova s tolerancijom od 0 do 50 mm /</t>
    </r>
    <r>
      <rPr>
        <i/>
        <sz val="11"/>
        <color theme="3" tint="0.39997558519241921"/>
        <rFont val="Calibri"/>
        <family val="2"/>
        <scheme val="minor"/>
      </rPr>
      <t xml:space="preserve"> Frontal positioning of the stacks with a tolerance from 0 to -50mm. </t>
    </r>
  </si>
  <si>
    <r>
      <rPr>
        <sz val="11"/>
        <rFont val="Calibri"/>
        <family val="2"/>
        <charset val="238"/>
        <scheme val="minor"/>
      </rPr>
      <t>Potisnik za izlazni radni list na desnoj strani za ploče /</t>
    </r>
    <r>
      <rPr>
        <i/>
        <sz val="11"/>
        <color theme="3" tint="0.39997558519241921"/>
        <rFont val="Calibri"/>
        <family val="2"/>
        <scheme val="minor"/>
      </rPr>
      <t xml:space="preserve"> Workpieces outfeed pusher on the right side for panels: </t>
    </r>
    <r>
      <rPr>
        <i/>
        <sz val="11"/>
        <rFont val="Calibri"/>
        <family val="2"/>
        <charset val="238"/>
        <scheme val="minor"/>
      </rPr>
      <t>Y2120</t>
    </r>
  </si>
  <si>
    <r>
      <rPr>
        <sz val="11"/>
        <rFont val="Calibri"/>
        <family val="2"/>
        <charset val="238"/>
        <scheme val="minor"/>
      </rPr>
      <t>Izlaz ispuha smješten između radnog stola i pojasa za pražnjenje /</t>
    </r>
    <r>
      <rPr>
        <i/>
        <sz val="11"/>
        <color theme="3" tint="0.39997558519241921"/>
        <rFont val="Calibri"/>
        <family val="2"/>
        <scheme val="minor"/>
      </rPr>
      <t xml:space="preserve"> Exhaust outlet positioned between the work table and the unloading belt</t>
    </r>
  </si>
  <si>
    <r>
      <rPr>
        <sz val="11"/>
        <rFont val="Calibri"/>
        <family val="2"/>
        <charset val="238"/>
        <scheme val="minor"/>
      </rPr>
      <t>Max. visina od zemlje 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Max. height from ground: </t>
    </r>
    <r>
      <rPr>
        <i/>
        <sz val="11"/>
        <rFont val="Calibri"/>
        <family val="2"/>
        <charset val="238"/>
        <scheme val="minor"/>
      </rPr>
      <t>2100 mm</t>
    </r>
  </si>
  <si>
    <r>
      <rPr>
        <sz val="11"/>
        <rFont val="Calibri"/>
        <family val="2"/>
        <charset val="238"/>
        <scheme val="minor"/>
      </rPr>
      <t>Radno područje uz X os 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Working area along X axis: </t>
    </r>
    <r>
      <rPr>
        <i/>
        <sz val="11"/>
        <rFont val="Calibri"/>
        <family val="2"/>
        <charset val="238"/>
        <scheme val="minor"/>
      </rPr>
      <t>3650 mm</t>
    </r>
  </si>
  <si>
    <r>
      <rPr>
        <sz val="11"/>
        <rFont val="Calibri"/>
        <family val="2"/>
        <charset val="238"/>
        <scheme val="minor"/>
      </rPr>
      <t>Radno područje uz Y os 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Working area along Y axis: </t>
    </r>
    <r>
      <rPr>
        <i/>
        <sz val="11"/>
        <rFont val="Calibri"/>
        <family val="2"/>
        <charset val="238"/>
        <scheme val="minor"/>
      </rPr>
      <t>2120 mm</t>
    </r>
  </si>
  <si>
    <r>
      <t xml:space="preserve">CNC obradni centar/ </t>
    </r>
    <r>
      <rPr>
        <b/>
        <i/>
        <sz val="11"/>
        <color theme="3" tint="0.39997558519241921"/>
        <rFont val="Calibri"/>
        <family val="2"/>
        <charset val="238"/>
        <scheme val="minor"/>
      </rPr>
      <t>CNC drilling center</t>
    </r>
  </si>
  <si>
    <r>
      <t xml:space="preserve">CNC stroj za razrez različitih oblika pločastog materijala i njihova obrada / </t>
    </r>
    <r>
      <rPr>
        <i/>
        <sz val="11"/>
        <color theme="3" tint="0.39997558519241921"/>
        <rFont val="Calibri"/>
        <family val="2"/>
        <scheme val="minor"/>
      </rPr>
      <t>CNC drilling center for cutting of various types of panel materials and their processing</t>
    </r>
  </si>
  <si>
    <r>
      <t>Automatski lager za pločasti materijal sa kompletnim upravljanjem skladišta i materijala /</t>
    </r>
    <r>
      <rPr>
        <b/>
        <i/>
        <sz val="11"/>
        <color theme="3" tint="0.39997558519241921"/>
        <rFont val="Calibri"/>
        <family val="2"/>
        <scheme val="minor"/>
      </rPr>
      <t xml:space="preserve"> </t>
    </r>
    <r>
      <rPr>
        <i/>
        <sz val="11"/>
        <color theme="3" tint="0.39997558519241921"/>
        <rFont val="Calibri"/>
        <family val="2"/>
        <scheme val="minor"/>
      </rPr>
      <t>Fully automatic storage for panel materials (minimumally 3 mm thickness) with complete material and storage management software.</t>
    </r>
  </si>
  <si>
    <r>
      <t>Izlazni prijenos višestrukog prijenosa, dug 1600 m</t>
    </r>
    <r>
      <rPr>
        <sz val="11"/>
        <rFont val="Calibri"/>
        <family val="2"/>
        <charset val="238"/>
        <scheme val="minor"/>
      </rPr>
      <t>m (umjesto standardne duljine koja iznosi 1100 mm)/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3" tint="0.39997558519241921"/>
        <rFont val="Calibri"/>
        <family val="2"/>
        <charset val="238"/>
        <scheme val="minor"/>
      </rPr>
      <t>Outfeed multibelt transfer, 1600 mm long (*instead of the 1100 mm standard)</t>
    </r>
  </si>
  <si>
    <r>
      <t xml:space="preserve">Instaliran napredni softver za manipulaciju pločastog materijala / </t>
    </r>
    <r>
      <rPr>
        <i/>
        <sz val="11"/>
        <color theme="3" tint="0.39997558519241921"/>
        <rFont val="Calibri"/>
        <family val="2"/>
        <charset val="238"/>
        <scheme val="minor"/>
      </rPr>
      <t>Advanced software for manipulation of panel material (installed)</t>
    </r>
  </si>
  <si>
    <r>
      <rPr>
        <sz val="11"/>
        <rFont val="Calibri"/>
        <family val="2"/>
        <scheme val="minor"/>
      </rPr>
      <t>MS "Minimum stock" funkcija /</t>
    </r>
    <r>
      <rPr>
        <i/>
        <sz val="11"/>
        <color theme="3" tint="0.39997558519241921"/>
        <rFont val="Calibri"/>
        <family val="2"/>
        <scheme val="minor"/>
      </rPr>
      <t xml:space="preserve"> MS "Minimum stock"function</t>
    </r>
  </si>
  <si>
    <r>
      <t xml:space="preserve">Aluminijski višenamjenski radni stol visokih performansi / </t>
    </r>
    <r>
      <rPr>
        <i/>
        <sz val="11"/>
        <color theme="3" tint="0.39997558519241921"/>
        <rFont val="Calibri"/>
        <family val="2"/>
        <charset val="238"/>
        <scheme val="minor"/>
      </rPr>
      <t>High performance aluminium multifunction worktable</t>
    </r>
  </si>
  <si>
    <r>
      <t xml:space="preserve">Automatsko mijenjanje alata - 16 pozicija / </t>
    </r>
    <r>
      <rPr>
        <i/>
        <sz val="11"/>
        <color theme="4"/>
        <rFont val="Calibri"/>
        <family val="2"/>
        <scheme val="minor"/>
      </rPr>
      <t>16 position automatic tool-changer</t>
    </r>
  </si>
  <si>
    <r>
      <t xml:space="preserve">Pneumatski upravljani nagibni stol, 1920 x 2240 mm  / </t>
    </r>
    <r>
      <rPr>
        <i/>
        <sz val="11"/>
        <color theme="3" tint="0.39997558519241921"/>
        <rFont val="Calibri"/>
        <family val="2"/>
        <charset val="238"/>
        <scheme val="minor"/>
      </rPr>
      <t>Pneumatically operated tilting air-cushion bench, 1920 x 2240 mm.</t>
    </r>
  </si>
  <si>
    <r>
      <t xml:space="preserve">Upravljačka Konzola s integriranim  računalom/ </t>
    </r>
    <r>
      <rPr>
        <i/>
        <sz val="11"/>
        <color theme="3" tint="0.39997558519241921"/>
        <rFont val="Calibri"/>
        <family val="2"/>
        <charset val="238"/>
        <scheme val="minor"/>
      </rPr>
      <t>Controlling consolle with integrated PC</t>
    </r>
  </si>
  <si>
    <r>
      <rPr>
        <sz val="11"/>
        <rFont val="Calibri"/>
        <family val="2"/>
        <scheme val="minor"/>
      </rPr>
      <t xml:space="preserve">"TURNOVER INDEX" funkcija / </t>
    </r>
    <r>
      <rPr>
        <i/>
        <sz val="11"/>
        <color theme="3" tint="0.39997558519241921"/>
        <rFont val="Calibri"/>
        <family val="2"/>
        <scheme val="minor"/>
      </rPr>
      <t xml:space="preserve">"Turn-over index" function </t>
    </r>
  </si>
  <si>
    <r>
      <t xml:space="preserve">Opcija smanjene potrošnje energije / </t>
    </r>
    <r>
      <rPr>
        <b/>
        <i/>
        <sz val="11"/>
        <color theme="3" tint="0.39997558519241921"/>
        <rFont val="Calibri"/>
        <family val="2"/>
        <charset val="238"/>
        <scheme val="minor"/>
      </rPr>
      <t xml:space="preserve">Energy saving mode  </t>
    </r>
  </si>
  <si>
    <r>
      <rPr>
        <sz val="11"/>
        <rFont val="Calibri"/>
        <family val="2"/>
        <scheme val="minor"/>
      </rPr>
      <t>Agregat tiplerica sa svrdlima (25 vertikalnih, 8 horizontalnih po x osi + 4 horizontalna po y osi)  i pilom /</t>
    </r>
    <r>
      <rPr>
        <i/>
        <sz val="11"/>
        <rFont val="Calibri"/>
        <family val="2"/>
        <scheme val="minor"/>
      </rPr>
      <t xml:space="preserve"> </t>
    </r>
    <r>
      <rPr>
        <i/>
        <sz val="11"/>
        <color theme="4"/>
        <rFont val="Calibri"/>
        <family val="2"/>
        <scheme val="minor"/>
      </rPr>
      <t xml:space="preserve">Drilling unit with </t>
    </r>
    <r>
      <rPr>
        <i/>
        <sz val="11"/>
        <color theme="3" tint="0.39997558519241921"/>
        <rFont val="Calibri"/>
        <family val="2"/>
        <scheme val="minor"/>
      </rPr>
      <t>boring head (25+8+4) + saw blade in X-Y</t>
    </r>
  </si>
  <si>
    <r>
      <t xml:space="preserve">Stol sa valjcima za manipulaciju panela / </t>
    </r>
    <r>
      <rPr>
        <b/>
        <i/>
        <sz val="11"/>
        <color theme="3" tint="0.39997558519241921"/>
        <rFont val="Calibri"/>
        <family val="2"/>
        <charset val="238"/>
        <scheme val="minor"/>
      </rPr>
      <t xml:space="preserve">Roller conveyor </t>
    </r>
  </si>
  <si>
    <r>
      <t xml:space="preserve">Dodatna vakumska pumpa/ </t>
    </r>
    <r>
      <rPr>
        <i/>
        <sz val="11"/>
        <color theme="3" tint="0.39997558519241921"/>
        <rFont val="Calibri"/>
        <family val="2"/>
        <charset val="238"/>
        <scheme val="minor"/>
      </rPr>
      <t>Additional vacuum pump</t>
    </r>
    <r>
      <rPr>
        <sz val="11"/>
        <color theme="1"/>
        <rFont val="Calibri"/>
        <family val="2"/>
        <charset val="238"/>
        <scheme val="minor"/>
      </rPr>
      <t>: 250/300 m3/h 50/60 Hz</t>
    </r>
  </si>
  <si>
    <r>
      <rPr>
        <b/>
        <sz val="11"/>
        <rFont val="Calibri"/>
        <family val="2"/>
        <charset val="238"/>
        <scheme val="minor"/>
      </rPr>
      <t>Podrška sa udaljene lokacije</t>
    </r>
    <r>
      <rPr>
        <b/>
        <i/>
        <sz val="11"/>
        <rFont val="Calibri"/>
        <family val="2"/>
        <scheme val="minor"/>
      </rPr>
      <t xml:space="preserve"> /</t>
    </r>
    <r>
      <rPr>
        <b/>
        <i/>
        <sz val="11"/>
        <color theme="3" tint="0.39997558519241921"/>
        <rFont val="Calibri"/>
        <family val="2"/>
        <charset val="238"/>
        <scheme val="minor"/>
      </rPr>
      <t xml:space="preserve"> Teleservice</t>
    </r>
  </si>
  <si>
    <r>
      <rPr>
        <sz val="11"/>
        <rFont val="Calibri"/>
        <family val="2"/>
        <charset val="238"/>
        <scheme val="minor"/>
      </rPr>
      <t>Osi</t>
    </r>
    <r>
      <rPr>
        <i/>
        <sz val="11"/>
        <rFont val="Calibri"/>
        <family val="2"/>
        <charset val="238"/>
        <scheme val="minor"/>
      </rPr>
      <t xml:space="preserve"> / </t>
    </r>
    <r>
      <rPr>
        <i/>
        <sz val="11"/>
        <color theme="3" tint="0.39997558519241921"/>
        <rFont val="Calibri"/>
        <family val="2"/>
        <charset val="238"/>
        <scheme val="minor"/>
      </rPr>
      <t>Axes</t>
    </r>
    <r>
      <rPr>
        <i/>
        <sz val="11"/>
        <rFont val="Calibri"/>
        <family val="2"/>
        <charset val="238"/>
        <scheme val="minor"/>
      </rPr>
      <t xml:space="preserve"> / </t>
    </r>
    <r>
      <rPr>
        <sz val="11"/>
        <rFont val="Calibri"/>
        <family val="2"/>
        <charset val="238"/>
        <scheme val="minor"/>
      </rPr>
      <t>5 osni CNC stroj sa motorom 12 Kw</t>
    </r>
    <r>
      <rPr>
        <i/>
        <sz val="11"/>
        <rFont val="Calibri"/>
        <family val="2"/>
        <charset val="238"/>
        <scheme val="minor"/>
      </rPr>
      <t xml:space="preserve"> / </t>
    </r>
    <r>
      <rPr>
        <i/>
        <sz val="11"/>
        <color theme="3" tint="0.39997558519241921"/>
        <rFont val="Calibri"/>
        <family val="2"/>
        <charset val="238"/>
        <scheme val="minor"/>
      </rPr>
      <t>5 axis CNC machine with power engine 12 Kw</t>
    </r>
  </si>
  <si>
    <r>
      <rPr>
        <sz val="11"/>
        <rFont val="Calibri"/>
        <family val="2"/>
        <charset val="238"/>
        <scheme val="minor"/>
      </rPr>
      <t>Napredni software za nesting i namještaj</t>
    </r>
    <r>
      <rPr>
        <i/>
        <sz val="11"/>
        <rFont val="Calibri"/>
        <family val="2"/>
        <scheme val="minor"/>
      </rPr>
      <t xml:space="preserve"> </t>
    </r>
    <r>
      <rPr>
        <i/>
        <sz val="11"/>
        <color theme="3" tint="0.39997558519241921"/>
        <rFont val="Calibri"/>
        <family val="2"/>
        <scheme val="minor"/>
      </rPr>
      <t>/ Advanced nesting free-form + label module software</t>
    </r>
  </si>
  <si>
    <r>
      <t xml:space="preserve">Kanterica/ </t>
    </r>
    <r>
      <rPr>
        <b/>
        <i/>
        <sz val="11"/>
        <color theme="3" tint="0.39997558519241921"/>
        <rFont val="Calibri"/>
        <family val="2"/>
        <charset val="238"/>
        <scheme val="minor"/>
      </rPr>
      <t>Edge bonder machine</t>
    </r>
  </si>
  <si>
    <r>
      <t xml:space="preserve">Industrijska kantirka za lijepljenje rubova na pločaste materijale sa brzinom obrade od 22-25 m/min bez prekida / </t>
    </r>
    <r>
      <rPr>
        <i/>
        <sz val="11"/>
        <color theme="3" tint="0.39997558519241921"/>
        <rFont val="Calibri"/>
        <family val="2"/>
        <charset val="238"/>
        <scheme val="minor"/>
      </rPr>
      <t>Industrial edge bonder machine for application of edges on panel materials at avg speed of 22-25 m/minute without interruption</t>
    </r>
  </si>
  <si>
    <r>
      <t xml:space="preserve">Mogućnost izrade radijusa u automatskoj izmjeni i masivnih kantova do 22 mm debljine / </t>
    </r>
    <r>
      <rPr>
        <i/>
        <sz val="11"/>
        <color theme="3" tint="0.39997558519241921"/>
        <rFont val="Calibri"/>
        <family val="2"/>
        <charset val="238"/>
        <scheme val="minor"/>
      </rPr>
      <t>Possibility to create radius in automatic exchange as well as massive edges  up to 22 mm thickness</t>
    </r>
  </si>
  <si>
    <r>
      <t>Brzina prijenosa promjenjive brzine/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Variable track feed speed: </t>
    </r>
    <r>
      <rPr>
        <i/>
        <sz val="11"/>
        <color theme="1"/>
        <rFont val="Calibri"/>
        <family val="2"/>
        <charset val="238"/>
        <scheme val="minor"/>
      </rPr>
      <t>10-25 m/min</t>
    </r>
  </si>
  <si>
    <r>
      <t>Debljina ploče/</t>
    </r>
    <r>
      <rPr>
        <i/>
        <sz val="11"/>
        <color theme="3" tint="0.39997558519241921"/>
        <rFont val="Calibri"/>
        <family val="2"/>
        <charset val="238"/>
        <scheme val="minor"/>
      </rPr>
      <t>Panel thickness</t>
    </r>
    <r>
      <rPr>
        <sz val="11"/>
        <color theme="3" tint="0.39997558519241921"/>
        <rFont val="Calibri"/>
        <family val="2"/>
        <charset val="238"/>
        <scheme val="minor"/>
      </rPr>
      <t xml:space="preserve">: </t>
    </r>
    <r>
      <rPr>
        <sz val="11"/>
        <rFont val="Calibri"/>
        <family val="2"/>
        <charset val="238"/>
        <scheme val="minor"/>
      </rPr>
      <t>8-60 mm</t>
    </r>
  </si>
  <si>
    <r>
      <t>Debljina ruba u trakama</t>
    </r>
    <r>
      <rPr>
        <i/>
        <sz val="11"/>
        <rFont val="Calibri"/>
        <family val="2"/>
        <charset val="238"/>
        <scheme val="minor"/>
      </rPr>
      <t>/</t>
    </r>
    <r>
      <rPr>
        <i/>
        <sz val="11"/>
        <color theme="3" tint="0.39997558519241921"/>
        <rFont val="Calibri"/>
        <family val="2"/>
        <charset val="238"/>
        <scheme val="minor"/>
      </rPr>
      <t>Thickness of edge in strips</t>
    </r>
    <r>
      <rPr>
        <sz val="11"/>
        <color theme="3" tint="0.39997558519241921"/>
        <rFont val="Calibri"/>
        <family val="2"/>
        <charset val="238"/>
        <scheme val="minor"/>
      </rPr>
      <t xml:space="preserve">: </t>
    </r>
    <r>
      <rPr>
        <sz val="11"/>
        <rFont val="Calibri"/>
        <family val="2"/>
        <charset val="238"/>
        <scheme val="minor"/>
      </rPr>
      <t>0,3-22 mm</t>
    </r>
  </si>
  <si>
    <r>
      <t>Minimalna širina ploče/</t>
    </r>
    <r>
      <rPr>
        <i/>
        <sz val="11"/>
        <color theme="3" tint="0.39997558519241921"/>
        <rFont val="Calibri"/>
        <family val="2"/>
        <charset val="238"/>
        <scheme val="minor"/>
      </rPr>
      <t>Minimum panel width</t>
    </r>
    <r>
      <rPr>
        <sz val="11"/>
        <color theme="1"/>
        <rFont val="Calibri"/>
        <family val="2"/>
        <charset val="238"/>
        <scheme val="minor"/>
      </rPr>
      <t>: 95 mm</t>
    </r>
  </si>
  <si>
    <r>
      <t xml:space="preserve">Kompozicije uključuju/ </t>
    </r>
    <r>
      <rPr>
        <i/>
        <sz val="11"/>
        <color theme="3" tint="0.39997558519241921"/>
        <rFont val="Calibri"/>
        <family val="2"/>
        <charset val="238"/>
        <scheme val="minor"/>
      </rPr>
      <t>The compositions includes:</t>
    </r>
  </si>
  <si>
    <r>
      <t>Jedinica za mljevenje sa snagom motora/</t>
    </r>
    <r>
      <rPr>
        <i/>
        <sz val="11"/>
        <color theme="3" tint="0.39997558519241921"/>
        <rFont val="Calibri"/>
        <family val="2"/>
        <charset val="238"/>
        <scheme val="minor"/>
      </rPr>
      <t>Premilling unit with motor power</t>
    </r>
    <r>
      <rPr>
        <sz val="11"/>
        <color theme="1"/>
        <rFont val="Calibri"/>
        <family val="2"/>
        <charset val="238"/>
        <scheme val="minor"/>
      </rPr>
      <t xml:space="preserve"> : 4kW</t>
    </r>
  </si>
  <si>
    <r>
      <t>Uređaj za povratak ploče /</t>
    </r>
    <r>
      <rPr>
        <sz val="11"/>
        <color theme="3" tint="0.39997558519241921"/>
        <rFont val="Calibri"/>
        <family val="2"/>
        <charset val="238"/>
        <scheme val="minor"/>
      </rPr>
      <t xml:space="preserve"> panel return device</t>
    </r>
  </si>
  <si>
    <r>
      <t>Cijena bez PDV-a /</t>
    </r>
    <r>
      <rPr>
        <sz val="11"/>
        <color theme="3" tint="0.39997558519241921"/>
        <rFont val="Calibri"/>
        <family val="2"/>
        <charset val="238"/>
        <scheme val="minor"/>
      </rPr>
      <t xml:space="preserve"> Price without VAT </t>
    </r>
  </si>
  <si>
    <r>
      <t xml:space="preserve">Cijena s PDV-om /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Price  with VAT </t>
    </r>
  </si>
  <si>
    <r>
      <t>U/</t>
    </r>
    <r>
      <rPr>
        <i/>
        <sz val="11"/>
        <color theme="3" tint="0.39997558519241921"/>
        <rFont val="Calibri"/>
        <family val="2"/>
        <charset val="238"/>
        <scheme val="minor"/>
      </rPr>
      <t>In</t>
    </r>
    <r>
      <rPr>
        <sz val="11"/>
        <color theme="1"/>
        <rFont val="Calibri"/>
        <family val="2"/>
        <charset val="238"/>
        <scheme val="minor"/>
      </rPr>
      <t>__________________________, ______/______/_________</t>
    </r>
  </si>
  <si>
    <r>
      <t>maksimalna radna brzina: 25 m / min (radna brzina uvijek ovisi o brzini postavljenoj na rubu ruba i mješavini veličine panela / debljine) /</t>
    </r>
    <r>
      <rPr>
        <sz val="11"/>
        <color theme="3" tint="0.39997558519241921"/>
        <rFont val="Calibri"/>
        <family val="2"/>
        <charset val="238"/>
        <scheme val="minor"/>
      </rPr>
      <t xml:space="preserve"> 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max working speed: 25 m/min *(the working speed always depends on the speed set on the edge bonder and the mix of panel </t>
    </r>
    <r>
      <rPr>
        <sz val="11"/>
        <color theme="3" tint="0.39997558519241921"/>
        <rFont val="Calibri"/>
        <family val="2"/>
        <charset val="238"/>
        <scheme val="minor"/>
      </rPr>
      <t>size/thickness)</t>
    </r>
  </si>
  <si>
    <t>PROMMING d.o.o.</t>
  </si>
  <si>
    <t>Dr. Ivana Novaka 48</t>
  </si>
  <si>
    <t>40000 Čakovec</t>
  </si>
  <si>
    <r>
      <t xml:space="preserve">PRILOG B - TROŠKOVNIK / </t>
    </r>
    <r>
      <rPr>
        <b/>
        <i/>
        <sz val="18"/>
        <color theme="3" tint="0.39997558519241921"/>
        <rFont val="Calibri"/>
        <family val="2"/>
        <charset val="238"/>
        <scheme val="minor"/>
      </rPr>
      <t>ANNEX B - BILL OF QUANTITIES</t>
    </r>
  </si>
  <si>
    <r>
      <t xml:space="preserve">Nabava i instaliranje automatskog lagera, CNC obradnog centra i kanterice / </t>
    </r>
    <r>
      <rPr>
        <i/>
        <sz val="16"/>
        <color theme="3" tint="0.39997558519241921"/>
        <rFont val="Calibri"/>
        <family val="2"/>
        <charset val="238"/>
        <scheme val="minor"/>
      </rPr>
      <t>Procurement and installation of automatic storage, CNC drilling center and edge bonder</t>
    </r>
  </si>
  <si>
    <r>
      <t xml:space="preserve">Standardna duljina/ </t>
    </r>
    <r>
      <rPr>
        <i/>
        <sz val="11"/>
        <color theme="3" tint="0.39997558519241921"/>
        <rFont val="Calibri"/>
        <family val="2"/>
        <charset val="238"/>
        <scheme val="minor"/>
      </rPr>
      <t>Standard length: 900m</t>
    </r>
  </si>
  <si>
    <r>
      <t>Instalacija i puštenja u pogon /</t>
    </r>
    <r>
      <rPr>
        <i/>
        <sz val="11"/>
        <color theme="3" tint="0.39997558519241921"/>
        <rFont val="Calibri"/>
        <family val="2"/>
        <charset val="238"/>
        <scheme val="minor"/>
      </rPr>
      <t xml:space="preserve"> Installation and commissioning</t>
    </r>
  </si>
  <si>
    <r>
      <t xml:space="preserve">GRUPA 1: nabava i </t>
    </r>
    <r>
      <rPr>
        <b/>
        <sz val="11"/>
        <rFont val="Calibri"/>
        <family val="2"/>
        <charset val="238"/>
        <scheme val="minor"/>
      </rPr>
      <t>instaliran</t>
    </r>
    <r>
      <rPr>
        <b/>
        <sz val="11"/>
        <color theme="1"/>
        <rFont val="Calibri"/>
        <family val="2"/>
        <charset val="238"/>
        <scheme val="minor"/>
      </rPr>
      <t xml:space="preserve">je automatskog lagera i CNC obradnog centra  / </t>
    </r>
    <r>
      <rPr>
        <b/>
        <i/>
        <sz val="11"/>
        <color theme="3" tint="0.39997558519241921"/>
        <rFont val="Calibri"/>
        <family val="2"/>
        <charset val="238"/>
        <scheme val="minor"/>
      </rPr>
      <t>GROUP 1: procurement and installation of automatic storage and CNC drilling center</t>
    </r>
  </si>
  <si>
    <r>
      <t>GRUPA 2: naba</t>
    </r>
    <r>
      <rPr>
        <b/>
        <sz val="11"/>
        <rFont val="Calibri"/>
        <family val="2"/>
        <charset val="238"/>
        <scheme val="minor"/>
      </rPr>
      <t>va i instalira</t>
    </r>
    <r>
      <rPr>
        <b/>
        <sz val="11"/>
        <color theme="1"/>
        <rFont val="Calibri"/>
        <family val="2"/>
        <charset val="238"/>
        <scheme val="minor"/>
      </rPr>
      <t xml:space="preserve">nje kanterice / </t>
    </r>
    <r>
      <rPr>
        <b/>
        <i/>
        <sz val="11"/>
        <color theme="3" tint="0.39997558519241921"/>
        <rFont val="Calibri"/>
        <family val="2"/>
        <charset val="238"/>
        <scheme val="minor"/>
      </rPr>
      <t>GROUP 2: procurement and installation of edge bonder machine</t>
    </r>
  </si>
  <si>
    <r>
      <t>GRUPA 1: naba</t>
    </r>
    <r>
      <rPr>
        <b/>
        <sz val="12"/>
        <rFont val="Calibri"/>
        <family val="2"/>
        <charset val="238"/>
        <scheme val="minor"/>
      </rPr>
      <t>va i instaliranj</t>
    </r>
    <r>
      <rPr>
        <b/>
        <sz val="12"/>
        <color theme="1"/>
        <rFont val="Calibri"/>
        <family val="2"/>
        <charset val="238"/>
        <scheme val="minor"/>
      </rPr>
      <t>e automatskog lagera i CNC obradnog centra  /</t>
    </r>
    <r>
      <rPr>
        <b/>
        <i/>
        <sz val="12"/>
        <color theme="3" tint="0.39997558519241921"/>
        <rFont val="Calibri"/>
        <family val="2"/>
        <charset val="238"/>
        <scheme val="minor"/>
      </rPr>
      <t xml:space="preserve"> GROUP 1: procurement and installation of automatic storage and CNC drilling center</t>
    </r>
  </si>
  <si>
    <r>
      <t>GRUPA 2: n</t>
    </r>
    <r>
      <rPr>
        <b/>
        <u/>
        <sz val="12"/>
        <rFont val="Calibri"/>
        <family val="2"/>
        <charset val="238"/>
        <scheme val="minor"/>
      </rPr>
      <t>abava i instaliranj</t>
    </r>
    <r>
      <rPr>
        <b/>
        <u/>
        <sz val="12"/>
        <color theme="1"/>
        <rFont val="Calibri"/>
        <family val="2"/>
        <charset val="238"/>
        <scheme val="minor"/>
      </rPr>
      <t xml:space="preserve">e kanterice / </t>
    </r>
    <r>
      <rPr>
        <b/>
        <i/>
        <u/>
        <sz val="12"/>
        <color theme="3" tint="0.39997558519241921"/>
        <rFont val="Calibri"/>
        <family val="2"/>
        <charset val="238"/>
        <scheme val="minor"/>
      </rPr>
      <t>GROUP 2: procurement and installation of edge bonder machine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</si>
</sst>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3" tint="0.39997558519241921"/>
      <name val="Calibri"/>
      <family val="2"/>
      <charset val="238"/>
      <scheme val="minor"/>
    </font>
    <font>
      <b/>
      <sz val="11"/>
      <color theme="3" tint="0.39997558519241921"/>
      <name val="Calibri"/>
      <family val="2"/>
      <charset val="238"/>
      <scheme val="minor"/>
    </font>
    <font>
      <i/>
      <sz val="11"/>
      <color theme="3" tint="0.3999755851924192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theme="3" tint="0.3999755851924192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3" tint="0.59999389629810485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i/>
      <sz val="11"/>
      <name val="Calibri"/>
      <family val="2"/>
      <charset val="238"/>
    </font>
    <font>
      <i/>
      <sz val="11"/>
      <color theme="4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8"/>
      <color theme="3" tint="0.3999755851924192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i/>
      <u/>
      <sz val="12"/>
      <color theme="3" tint="0.3999755851924192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sz val="12"/>
      <color theme="3" tint="0.39997558519241921"/>
      <name val="Calibri"/>
      <family val="2"/>
      <charset val="238"/>
      <scheme val="minor"/>
    </font>
    <font>
      <i/>
      <sz val="16"/>
      <color theme="3" tint="0.3999755851924192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0">
    <xf numFmtId="0" fontId="0" fillId="0" borderId="0" xfId="0"/>
    <xf numFmtId="0" fontId="4" fillId="0" borderId="6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2" fillId="0" borderId="0" xfId="1" applyNumberFormat="1" applyFont="1" applyAlignment="1">
      <alignment horizontal="right" vertical="top"/>
    </xf>
    <xf numFmtId="0" fontId="0" fillId="0" borderId="6" xfId="0" applyFont="1" applyBorder="1" applyAlignment="1">
      <alignment vertical="top"/>
    </xf>
    <xf numFmtId="164" fontId="2" fillId="0" borderId="6" xfId="1" applyNumberFormat="1" applyFont="1" applyBorder="1" applyAlignment="1">
      <alignment horizontal="right" vertical="top"/>
    </xf>
    <xf numFmtId="0" fontId="0" fillId="0" borderId="5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2" fillId="0" borderId="0" xfId="1" applyNumberFormat="1" applyFont="1" applyBorder="1" applyAlignment="1">
      <alignment horizontal="right" vertical="top"/>
    </xf>
    <xf numFmtId="4" fontId="4" fillId="0" borderId="0" xfId="0" applyNumberFormat="1" applyFont="1" applyBorder="1" applyAlignment="1">
      <alignment vertical="top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top" wrapText="1"/>
    </xf>
    <xf numFmtId="164" fontId="4" fillId="0" borderId="3" xfId="1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64" fontId="2" fillId="0" borderId="1" xfId="1" applyNumberFormat="1" applyFont="1" applyBorder="1" applyAlignment="1">
      <alignment horizontal="right" vertical="top"/>
    </xf>
    <xf numFmtId="164" fontId="2" fillId="0" borderId="5" xfId="1" applyNumberFormat="1" applyFont="1" applyBorder="1" applyAlignment="1">
      <alignment horizontal="right" vertical="top"/>
    </xf>
    <xf numFmtId="0" fontId="0" fillId="0" borderId="4" xfId="0" applyFill="1" applyBorder="1" applyAlignment="1">
      <alignment horizontal="left" wrapText="1"/>
    </xf>
    <xf numFmtId="0" fontId="0" fillId="0" borderId="4" xfId="0" applyFill="1" applyBorder="1" applyAlignment="1">
      <alignment horizontal="left"/>
    </xf>
    <xf numFmtId="0" fontId="0" fillId="0" borderId="4" xfId="0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4" fillId="0" borderId="4" xfId="0" applyFont="1" applyBorder="1"/>
    <xf numFmtId="0" fontId="0" fillId="0" borderId="4" xfId="0" applyBorder="1"/>
    <xf numFmtId="0" fontId="0" fillId="0" borderId="0" xfId="0" applyFill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0" fillId="0" borderId="4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0" fontId="4" fillId="0" borderId="7" xfId="0" applyFont="1" applyFill="1" applyBorder="1" applyAlignment="1">
      <alignment horizontal="left"/>
    </xf>
    <xf numFmtId="0" fontId="0" fillId="0" borderId="13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/>
    </xf>
    <xf numFmtId="0" fontId="4" fillId="0" borderId="13" xfId="0" applyFont="1" applyBorder="1"/>
    <xf numFmtId="0" fontId="0" fillId="0" borderId="13" xfId="0" applyBorder="1" applyAlignment="1">
      <alignment wrapText="1"/>
    </xf>
    <xf numFmtId="0" fontId="0" fillId="0" borderId="0" xfId="0" applyBorder="1"/>
    <xf numFmtId="0" fontId="3" fillId="0" borderId="0" xfId="0" applyFont="1" applyFill="1" applyBorder="1"/>
    <xf numFmtId="0" fontId="4" fillId="0" borderId="0" xfId="0" applyFont="1" applyBorder="1" applyAlignment="1">
      <alignment horizontal="center" vertical="top"/>
    </xf>
    <xf numFmtId="164" fontId="2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0" fontId="7" fillId="0" borderId="13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/>
    </xf>
    <xf numFmtId="0" fontId="18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2" fillId="0" borderId="4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 wrapText="1"/>
    </xf>
    <xf numFmtId="4" fontId="4" fillId="0" borderId="6" xfId="0" applyNumberFormat="1" applyFont="1" applyFill="1" applyBorder="1" applyAlignment="1">
      <alignment vertical="top"/>
    </xf>
    <xf numFmtId="4" fontId="0" fillId="0" borderId="5" xfId="0" applyNumberFormat="1" applyFont="1" applyFill="1" applyBorder="1" applyAlignment="1">
      <alignment vertical="top"/>
    </xf>
    <xf numFmtId="4" fontId="4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0" fontId="8" fillId="0" borderId="4" xfId="0" applyFont="1" applyFill="1" applyBorder="1" applyAlignment="1">
      <alignment horizontal="left"/>
    </xf>
    <xf numFmtId="0" fontId="21" fillId="0" borderId="4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21" fillId="0" borderId="4" xfId="0" applyFont="1" applyFill="1" applyBorder="1" applyAlignment="1">
      <alignment horizontal="left" vertical="top" wrapText="1"/>
    </xf>
    <xf numFmtId="0" fontId="0" fillId="0" borderId="13" xfId="0" applyFont="1" applyFill="1" applyBorder="1" applyAlignment="1">
      <alignment horizontal="left"/>
    </xf>
    <xf numFmtId="0" fontId="0" fillId="0" borderId="13" xfId="0" applyFont="1" applyBorder="1"/>
    <xf numFmtId="0" fontId="0" fillId="0" borderId="13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/>
    <xf numFmtId="0" fontId="29" fillId="0" borderId="0" xfId="0" applyFont="1"/>
    <xf numFmtId="0" fontId="5" fillId="0" borderId="7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3" fillId="0" borderId="0" xfId="0" applyFont="1" applyAlignment="1"/>
    <xf numFmtId="0" fontId="16" fillId="0" borderId="0" xfId="0" applyFont="1" applyAlignment="1">
      <alignment vertical="center"/>
    </xf>
    <xf numFmtId="0" fontId="28" fillId="0" borderId="4" xfId="0" applyFont="1" applyFill="1" applyBorder="1" applyAlignment="1">
      <alignment horizontal="left"/>
    </xf>
    <xf numFmtId="0" fontId="0" fillId="0" borderId="4" xfId="0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164" fontId="2" fillId="0" borderId="3" xfId="1" applyNumberFormat="1" applyFont="1" applyBorder="1" applyAlignment="1">
      <alignment horizontal="center" vertical="top"/>
    </xf>
    <xf numFmtId="164" fontId="2" fillId="0" borderId="4" xfId="1" applyNumberFormat="1" applyFont="1" applyBorder="1" applyAlignment="1">
      <alignment horizontal="center" vertical="top"/>
    </xf>
    <xf numFmtId="4" fontId="0" fillId="0" borderId="3" xfId="0" applyNumberFormat="1" applyFont="1" applyBorder="1" applyAlignment="1">
      <alignment horizontal="center" vertical="top"/>
    </xf>
    <xf numFmtId="4" fontId="0" fillId="0" borderId="4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8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/>
    </xf>
    <xf numFmtId="164" fontId="2" fillId="0" borderId="5" xfId="1" applyNumberFormat="1" applyFont="1" applyBorder="1" applyAlignment="1">
      <alignment horizontal="center" vertical="top"/>
    </xf>
    <xf numFmtId="4" fontId="0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center" vertical="top"/>
    </xf>
    <xf numFmtId="0" fontId="33" fillId="0" borderId="0" xfId="0" applyFont="1" applyAlignment="1">
      <alignment horizontal="left"/>
    </xf>
    <xf numFmtId="0" fontId="0" fillId="0" borderId="5" xfId="0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O19" sqref="O19"/>
    </sheetView>
  </sheetViews>
  <sheetFormatPr defaultRowHeight="15"/>
  <cols>
    <col min="1" max="1" width="3" customWidth="1"/>
  </cols>
  <sheetData>
    <row r="2" spans="3:4">
      <c r="C2" s="83" t="s">
        <v>174</v>
      </c>
      <c r="D2" s="83"/>
    </row>
    <row r="3" spans="3:4">
      <c r="C3" s="83" t="s">
        <v>175</v>
      </c>
      <c r="D3" s="83"/>
    </row>
    <row r="4" spans="3:4">
      <c r="C4" s="83" t="s">
        <v>176</v>
      </c>
      <c r="D4" s="83"/>
    </row>
    <row r="18" spans="2:11" ht="23.25">
      <c r="B18" s="84" t="s">
        <v>177</v>
      </c>
      <c r="C18" s="84"/>
      <c r="D18" s="84"/>
      <c r="E18" s="84"/>
      <c r="F18" s="84"/>
      <c r="G18" s="84"/>
      <c r="H18" s="84"/>
      <c r="I18" s="84"/>
      <c r="J18" s="84"/>
      <c r="K18" s="84"/>
    </row>
    <row r="19" spans="2:11" ht="67.5" customHeight="1">
      <c r="B19" s="85" t="s">
        <v>178</v>
      </c>
      <c r="C19" s="85"/>
      <c r="D19" s="85"/>
      <c r="E19" s="85"/>
      <c r="F19" s="85"/>
      <c r="G19" s="85"/>
      <c r="H19" s="85"/>
      <c r="I19" s="85"/>
      <c r="J19" s="85"/>
      <c r="K19" s="85"/>
    </row>
    <row r="20" spans="2:11" ht="32.25" customHeight="1">
      <c r="B20" s="82" t="s">
        <v>181</v>
      </c>
      <c r="C20" s="82"/>
      <c r="D20" s="82"/>
      <c r="E20" s="82"/>
      <c r="F20" s="82"/>
      <c r="G20" s="82"/>
      <c r="H20" s="82"/>
      <c r="I20" s="82"/>
      <c r="J20" s="82"/>
      <c r="K20" s="82"/>
    </row>
    <row r="21" spans="2:11" ht="30" customHeight="1">
      <c r="B21" s="82" t="s">
        <v>182</v>
      </c>
      <c r="C21" s="82"/>
      <c r="D21" s="82"/>
      <c r="E21" s="82"/>
      <c r="F21" s="82"/>
      <c r="G21" s="82"/>
      <c r="H21" s="82"/>
      <c r="I21" s="82"/>
      <c r="J21" s="82"/>
      <c r="K21" s="82"/>
    </row>
  </sheetData>
  <mergeCells count="7">
    <mergeCell ref="B21:K21"/>
    <mergeCell ref="C2:D2"/>
    <mergeCell ref="C3:D3"/>
    <mergeCell ref="C4:D4"/>
    <mergeCell ref="B18:K18"/>
    <mergeCell ref="B19:K19"/>
    <mergeCell ref="B20:K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46"/>
  <sheetViews>
    <sheetView topLeftCell="A100" zoomScaleNormal="100" workbookViewId="0">
      <selection activeCell="I97" sqref="I97"/>
    </sheetView>
  </sheetViews>
  <sheetFormatPr defaultRowHeight="15"/>
  <cols>
    <col min="1" max="1" width="2.5703125" style="18" customWidth="1"/>
    <col min="2" max="2" width="7.85546875" style="6" customWidth="1"/>
    <col min="3" max="3" width="84.42578125" style="7" customWidth="1"/>
    <col min="4" max="4" width="23.7109375" style="7" customWidth="1"/>
    <col min="5" max="5" width="9.140625" style="8"/>
    <col min="6" max="6" width="14.28515625" style="8" bestFit="1" customWidth="1"/>
    <col min="7" max="7" width="10.85546875" style="9" customWidth="1"/>
    <col min="8" max="8" width="11.85546875" style="8" customWidth="1"/>
    <col min="9" max="9" width="26.7109375" customWidth="1"/>
  </cols>
  <sheetData>
    <row r="2" spans="2:10" ht="32.25" customHeight="1">
      <c r="B2" s="79"/>
      <c r="C2" s="86" t="s">
        <v>183</v>
      </c>
      <c r="D2" s="86"/>
      <c r="E2" s="86"/>
      <c r="F2" s="86"/>
      <c r="G2" s="86"/>
      <c r="H2" s="86"/>
    </row>
    <row r="4" spans="2:10" ht="73.5" customHeight="1">
      <c r="B4" s="26" t="s">
        <v>2</v>
      </c>
      <c r="C4" s="4" t="s">
        <v>3</v>
      </c>
      <c r="D4" s="27" t="s">
        <v>8</v>
      </c>
      <c r="E4" s="25" t="s">
        <v>4</v>
      </c>
      <c r="F4" s="25" t="s">
        <v>5</v>
      </c>
      <c r="G4" s="20" t="s">
        <v>6</v>
      </c>
      <c r="H4" s="25" t="s">
        <v>7</v>
      </c>
      <c r="J4" s="19"/>
    </row>
    <row r="5" spans="2:10">
      <c r="B5" s="90" t="s">
        <v>0</v>
      </c>
      <c r="C5" s="40" t="s">
        <v>68</v>
      </c>
      <c r="D5" s="92"/>
      <c r="E5" s="94" t="s">
        <v>64</v>
      </c>
      <c r="F5" s="96">
        <v>1</v>
      </c>
      <c r="G5" s="98"/>
      <c r="H5" s="100">
        <f>F5*G5</f>
        <v>0</v>
      </c>
    </row>
    <row r="6" spans="2:10" ht="45">
      <c r="B6" s="91"/>
      <c r="C6" s="31" t="s">
        <v>144</v>
      </c>
      <c r="D6" s="93"/>
      <c r="E6" s="95"/>
      <c r="F6" s="97"/>
      <c r="G6" s="99"/>
      <c r="H6" s="101"/>
    </row>
    <row r="7" spans="2:10" ht="45">
      <c r="B7" s="91"/>
      <c r="C7" s="31" t="s">
        <v>94</v>
      </c>
      <c r="D7" s="93"/>
      <c r="E7" s="95"/>
      <c r="F7" s="97"/>
      <c r="G7" s="99"/>
      <c r="H7" s="101"/>
    </row>
    <row r="8" spans="2:10">
      <c r="B8" s="91"/>
      <c r="C8" s="35" t="s">
        <v>16</v>
      </c>
      <c r="D8" s="93"/>
      <c r="E8" s="95"/>
      <c r="F8" s="97"/>
      <c r="G8" s="99"/>
      <c r="H8" s="101"/>
    </row>
    <row r="9" spans="2:10">
      <c r="B9" s="91"/>
      <c r="C9" s="60" t="s">
        <v>101</v>
      </c>
      <c r="D9" s="93"/>
      <c r="E9" s="95"/>
      <c r="F9" s="97"/>
      <c r="G9" s="99"/>
      <c r="H9" s="101"/>
    </row>
    <row r="10" spans="2:10">
      <c r="B10" s="91"/>
      <c r="C10" s="60" t="s">
        <v>100</v>
      </c>
      <c r="D10" s="93"/>
      <c r="E10" s="95"/>
      <c r="F10" s="97"/>
      <c r="G10" s="99"/>
      <c r="H10" s="101"/>
    </row>
    <row r="11" spans="2:10">
      <c r="B11" s="91"/>
      <c r="C11" s="35" t="s">
        <v>77</v>
      </c>
      <c r="D11" s="93"/>
      <c r="E11" s="95"/>
      <c r="F11" s="97"/>
      <c r="G11" s="99"/>
      <c r="H11" s="101"/>
    </row>
    <row r="12" spans="2:10">
      <c r="B12" s="91"/>
      <c r="C12" s="36" t="s">
        <v>17</v>
      </c>
      <c r="D12" s="93"/>
      <c r="E12" s="95"/>
      <c r="F12" s="97"/>
      <c r="G12" s="99"/>
      <c r="H12" s="101"/>
    </row>
    <row r="13" spans="2:10">
      <c r="B13" s="91"/>
      <c r="C13" s="36" t="s">
        <v>78</v>
      </c>
      <c r="D13" s="93"/>
      <c r="E13" s="95"/>
      <c r="F13" s="97"/>
      <c r="G13" s="99"/>
      <c r="H13" s="101"/>
    </row>
    <row r="14" spans="2:10">
      <c r="B14" s="91"/>
      <c r="C14" s="35" t="s">
        <v>99</v>
      </c>
      <c r="D14" s="93"/>
      <c r="E14" s="95"/>
      <c r="F14" s="97"/>
      <c r="G14" s="99"/>
      <c r="H14" s="101"/>
    </row>
    <row r="15" spans="2:10">
      <c r="B15" s="91"/>
      <c r="C15" s="60" t="s">
        <v>98</v>
      </c>
      <c r="D15" s="93"/>
      <c r="E15" s="95"/>
      <c r="F15" s="97"/>
      <c r="G15" s="99"/>
      <c r="H15" s="101"/>
    </row>
    <row r="16" spans="2:10">
      <c r="B16" s="91"/>
      <c r="C16" s="60" t="s">
        <v>97</v>
      </c>
      <c r="D16" s="93"/>
      <c r="E16" s="95"/>
      <c r="F16" s="97"/>
      <c r="G16" s="99"/>
      <c r="H16" s="101"/>
    </row>
    <row r="17" spans="2:8">
      <c r="B17" s="91"/>
      <c r="C17" s="60" t="s">
        <v>102</v>
      </c>
      <c r="D17" s="93"/>
      <c r="E17" s="95"/>
      <c r="F17" s="97"/>
      <c r="G17" s="99"/>
      <c r="H17" s="101"/>
    </row>
    <row r="18" spans="2:8">
      <c r="B18" s="91"/>
      <c r="C18" s="60" t="s">
        <v>103</v>
      </c>
      <c r="D18" s="93"/>
      <c r="E18" s="95"/>
      <c r="F18" s="97"/>
      <c r="G18" s="99"/>
      <c r="H18" s="101"/>
    </row>
    <row r="19" spans="2:8">
      <c r="B19" s="91"/>
      <c r="C19" s="35" t="s">
        <v>18</v>
      </c>
      <c r="D19" s="93"/>
      <c r="E19" s="95"/>
      <c r="F19" s="97"/>
      <c r="G19" s="99"/>
      <c r="H19" s="101"/>
    </row>
    <row r="20" spans="2:8">
      <c r="B20" s="91"/>
      <c r="C20" s="60" t="s">
        <v>139</v>
      </c>
      <c r="D20" s="93"/>
      <c r="E20" s="95"/>
      <c r="F20" s="97"/>
      <c r="G20" s="99"/>
      <c r="H20" s="101"/>
    </row>
    <row r="21" spans="2:8">
      <c r="B21" s="91"/>
      <c r="C21" s="60" t="s">
        <v>104</v>
      </c>
      <c r="D21" s="93"/>
      <c r="E21" s="95"/>
      <c r="F21" s="97"/>
      <c r="G21" s="99"/>
      <c r="H21" s="101"/>
    </row>
    <row r="22" spans="2:8">
      <c r="B22" s="91"/>
      <c r="C22" s="60" t="s">
        <v>105</v>
      </c>
      <c r="D22" s="93"/>
      <c r="E22" s="95"/>
      <c r="F22" s="97"/>
      <c r="G22" s="99"/>
      <c r="H22" s="101"/>
    </row>
    <row r="23" spans="2:8">
      <c r="B23" s="91"/>
      <c r="C23" s="60" t="s">
        <v>106</v>
      </c>
      <c r="D23" s="93"/>
      <c r="E23" s="95"/>
      <c r="F23" s="97"/>
      <c r="G23" s="99"/>
      <c r="H23" s="101"/>
    </row>
    <row r="24" spans="2:8">
      <c r="B24" s="91"/>
      <c r="C24" s="60" t="s">
        <v>108</v>
      </c>
      <c r="D24" s="93"/>
      <c r="E24" s="95"/>
      <c r="F24" s="97"/>
      <c r="G24" s="99"/>
      <c r="H24" s="101"/>
    </row>
    <row r="25" spans="2:8">
      <c r="B25" s="91"/>
      <c r="C25" s="35" t="s">
        <v>19</v>
      </c>
      <c r="D25" s="93"/>
      <c r="E25" s="95"/>
      <c r="F25" s="97"/>
      <c r="G25" s="99"/>
      <c r="H25" s="101"/>
    </row>
    <row r="26" spans="2:8">
      <c r="B26" s="91"/>
      <c r="C26" s="60" t="s">
        <v>107</v>
      </c>
      <c r="D26" s="93"/>
      <c r="E26" s="95"/>
      <c r="F26" s="97"/>
      <c r="G26" s="99"/>
      <c r="H26" s="101"/>
    </row>
    <row r="27" spans="2:8">
      <c r="B27" s="91"/>
      <c r="C27" s="60" t="s">
        <v>109</v>
      </c>
      <c r="D27" s="93"/>
      <c r="E27" s="95"/>
      <c r="F27" s="97"/>
      <c r="G27" s="99"/>
      <c r="H27" s="101"/>
    </row>
    <row r="28" spans="2:8">
      <c r="B28" s="91"/>
      <c r="C28" s="35" t="s">
        <v>20</v>
      </c>
      <c r="D28" s="93"/>
      <c r="E28" s="95"/>
      <c r="F28" s="97"/>
      <c r="G28" s="99"/>
      <c r="H28" s="101"/>
    </row>
    <row r="29" spans="2:8">
      <c r="B29" s="91"/>
      <c r="C29" s="60" t="s">
        <v>110</v>
      </c>
      <c r="D29" s="93"/>
      <c r="E29" s="95"/>
      <c r="F29" s="97"/>
      <c r="G29" s="99"/>
      <c r="H29" s="101"/>
    </row>
    <row r="30" spans="2:8">
      <c r="B30" s="91"/>
      <c r="C30" s="60" t="s">
        <v>111</v>
      </c>
      <c r="D30" s="93"/>
      <c r="E30" s="95"/>
      <c r="F30" s="97"/>
      <c r="G30" s="99"/>
      <c r="H30" s="101"/>
    </row>
    <row r="31" spans="2:8">
      <c r="B31" s="91"/>
      <c r="C31" s="60" t="s">
        <v>112</v>
      </c>
      <c r="D31" s="93"/>
      <c r="E31" s="95"/>
      <c r="F31" s="97"/>
      <c r="G31" s="99"/>
      <c r="H31" s="101"/>
    </row>
    <row r="32" spans="2:8">
      <c r="B32" s="91"/>
      <c r="C32" s="60" t="s">
        <v>115</v>
      </c>
      <c r="D32" s="93"/>
      <c r="E32" s="95"/>
      <c r="F32" s="97"/>
      <c r="G32" s="99"/>
      <c r="H32" s="101"/>
    </row>
    <row r="33" spans="2:8">
      <c r="B33" s="91"/>
      <c r="C33" s="35" t="s">
        <v>21</v>
      </c>
      <c r="D33" s="93"/>
      <c r="E33" s="95"/>
      <c r="F33" s="97"/>
      <c r="G33" s="99"/>
      <c r="H33" s="101"/>
    </row>
    <row r="34" spans="2:8">
      <c r="B34" s="91"/>
      <c r="C34" s="60" t="s">
        <v>113</v>
      </c>
      <c r="D34" s="93"/>
      <c r="E34" s="95"/>
      <c r="F34" s="97"/>
      <c r="G34" s="99"/>
      <c r="H34" s="101"/>
    </row>
    <row r="35" spans="2:8">
      <c r="B35" s="91"/>
      <c r="C35" s="60" t="s">
        <v>114</v>
      </c>
      <c r="D35" s="93"/>
      <c r="E35" s="95"/>
      <c r="F35" s="97"/>
      <c r="G35" s="99"/>
      <c r="H35" s="101"/>
    </row>
    <row r="36" spans="2:8">
      <c r="B36" s="91"/>
      <c r="C36" s="35" t="s">
        <v>22</v>
      </c>
      <c r="D36" s="93"/>
      <c r="E36" s="95"/>
      <c r="F36" s="97"/>
      <c r="G36" s="99"/>
      <c r="H36" s="101"/>
    </row>
    <row r="37" spans="2:8" ht="30">
      <c r="B37" s="91"/>
      <c r="C37" s="61" t="s">
        <v>116</v>
      </c>
      <c r="D37" s="93"/>
      <c r="E37" s="95"/>
      <c r="F37" s="97"/>
      <c r="G37" s="99"/>
      <c r="H37" s="101"/>
    </row>
    <row r="38" spans="2:8" ht="30">
      <c r="B38" s="91"/>
      <c r="C38" s="61" t="s">
        <v>117</v>
      </c>
      <c r="D38" s="93"/>
      <c r="E38" s="95"/>
      <c r="F38" s="97"/>
      <c r="G38" s="99"/>
      <c r="H38" s="101"/>
    </row>
    <row r="39" spans="2:8" ht="30">
      <c r="B39" s="91"/>
      <c r="C39" s="61" t="s">
        <v>118</v>
      </c>
      <c r="D39" s="93"/>
      <c r="E39" s="95"/>
      <c r="F39" s="97"/>
      <c r="G39" s="99"/>
      <c r="H39" s="101"/>
    </row>
    <row r="40" spans="2:8">
      <c r="B40" s="91"/>
      <c r="C40" s="35" t="s">
        <v>24</v>
      </c>
      <c r="D40" s="93"/>
      <c r="E40" s="95"/>
      <c r="F40" s="97"/>
      <c r="G40" s="99"/>
      <c r="H40" s="101"/>
    </row>
    <row r="41" spans="2:8">
      <c r="B41" s="91"/>
      <c r="C41" s="32" t="s">
        <v>23</v>
      </c>
      <c r="D41" s="93"/>
      <c r="E41" s="95"/>
      <c r="F41" s="97"/>
      <c r="G41" s="99"/>
      <c r="H41" s="101"/>
    </row>
    <row r="42" spans="2:8">
      <c r="B42" s="91"/>
      <c r="C42" s="32" t="s">
        <v>25</v>
      </c>
      <c r="D42" s="93"/>
      <c r="E42" s="95"/>
      <c r="F42" s="97"/>
      <c r="G42" s="99"/>
      <c r="H42" s="101"/>
    </row>
    <row r="43" spans="2:8" ht="30">
      <c r="B43" s="91"/>
      <c r="C43" s="31" t="s">
        <v>26</v>
      </c>
      <c r="D43" s="93"/>
      <c r="E43" s="95"/>
      <c r="F43" s="97"/>
      <c r="G43" s="99"/>
      <c r="H43" s="101"/>
    </row>
    <row r="44" spans="2:8">
      <c r="B44" s="91"/>
      <c r="C44" s="32" t="s">
        <v>27</v>
      </c>
      <c r="D44" s="93"/>
      <c r="E44" s="95"/>
      <c r="F44" s="97"/>
      <c r="G44" s="99"/>
      <c r="H44" s="101"/>
    </row>
    <row r="45" spans="2:8" ht="30">
      <c r="B45" s="91"/>
      <c r="C45" s="31" t="s">
        <v>134</v>
      </c>
      <c r="D45" s="93"/>
      <c r="E45" s="95"/>
      <c r="F45" s="97"/>
      <c r="G45" s="99"/>
      <c r="H45" s="101"/>
    </row>
    <row r="46" spans="2:8">
      <c r="B46" s="91"/>
      <c r="C46" s="35" t="s">
        <v>28</v>
      </c>
      <c r="D46" s="93"/>
      <c r="E46" s="95"/>
      <c r="F46" s="97"/>
      <c r="G46" s="99"/>
      <c r="H46" s="101"/>
    </row>
    <row r="47" spans="2:8">
      <c r="B47" s="91"/>
      <c r="C47" s="32" t="s">
        <v>29</v>
      </c>
      <c r="D47" s="93"/>
      <c r="E47" s="95"/>
      <c r="F47" s="97"/>
      <c r="G47" s="99"/>
      <c r="H47" s="101"/>
    </row>
    <row r="48" spans="2:8" ht="30">
      <c r="B48" s="91"/>
      <c r="C48" s="31" t="s">
        <v>146</v>
      </c>
      <c r="D48" s="93"/>
      <c r="E48" s="95"/>
      <c r="F48" s="97"/>
      <c r="G48" s="99"/>
      <c r="H48" s="101"/>
    </row>
    <row r="49" spans="2:8">
      <c r="B49" s="91"/>
      <c r="C49" s="38" t="s">
        <v>43</v>
      </c>
      <c r="D49" s="93"/>
      <c r="E49" s="95"/>
      <c r="F49" s="97"/>
      <c r="G49" s="99"/>
      <c r="H49" s="101"/>
    </row>
    <row r="50" spans="2:8">
      <c r="B50" s="91"/>
      <c r="C50" s="60" t="s">
        <v>135</v>
      </c>
      <c r="D50" s="93"/>
      <c r="E50" s="95"/>
      <c r="F50" s="97"/>
      <c r="G50" s="99"/>
      <c r="H50" s="101"/>
    </row>
    <row r="51" spans="2:8" ht="30">
      <c r="B51" s="91"/>
      <c r="C51" s="61" t="s">
        <v>136</v>
      </c>
      <c r="D51" s="93"/>
      <c r="E51" s="95"/>
      <c r="F51" s="97"/>
      <c r="G51" s="99"/>
      <c r="H51" s="101"/>
    </row>
    <row r="52" spans="2:8">
      <c r="B52" s="91"/>
      <c r="C52" s="39" t="s">
        <v>44</v>
      </c>
      <c r="D52" s="93"/>
      <c r="E52" s="95"/>
      <c r="F52" s="97"/>
      <c r="G52" s="99"/>
      <c r="H52" s="101"/>
    </row>
    <row r="53" spans="2:8">
      <c r="B53" s="91"/>
      <c r="C53" s="31" t="s">
        <v>30</v>
      </c>
      <c r="D53" s="93"/>
      <c r="E53" s="95"/>
      <c r="F53" s="97"/>
      <c r="G53" s="99"/>
      <c r="H53" s="101"/>
    </row>
    <row r="54" spans="2:8">
      <c r="B54" s="91"/>
      <c r="C54" s="66" t="s">
        <v>157</v>
      </c>
      <c r="D54" s="93"/>
      <c r="E54" s="95"/>
      <c r="F54" s="97"/>
      <c r="G54" s="99"/>
      <c r="H54" s="101"/>
    </row>
    <row r="55" spans="2:8">
      <c r="B55" s="91"/>
      <c r="C55" s="31" t="s">
        <v>32</v>
      </c>
      <c r="D55" s="93"/>
      <c r="E55" s="95"/>
      <c r="F55" s="97"/>
      <c r="G55" s="99"/>
      <c r="H55" s="101"/>
    </row>
    <row r="56" spans="2:8">
      <c r="B56" s="91"/>
      <c r="C56" s="32" t="s">
        <v>31</v>
      </c>
      <c r="D56" s="93"/>
      <c r="E56" s="95"/>
      <c r="F56" s="97"/>
      <c r="G56" s="99"/>
      <c r="H56" s="101"/>
    </row>
    <row r="57" spans="2:8">
      <c r="B57" s="91"/>
      <c r="C57" s="32" t="s">
        <v>153</v>
      </c>
      <c r="D57" s="93"/>
      <c r="E57" s="95"/>
      <c r="F57" s="97"/>
      <c r="G57" s="99"/>
      <c r="H57" s="101"/>
    </row>
    <row r="58" spans="2:8">
      <c r="B58" s="91"/>
      <c r="C58" s="32" t="s">
        <v>33</v>
      </c>
      <c r="D58" s="93"/>
      <c r="E58" s="95"/>
      <c r="F58" s="97"/>
      <c r="G58" s="99"/>
      <c r="H58" s="101"/>
    </row>
    <row r="59" spans="2:8">
      <c r="B59" s="91"/>
      <c r="C59" s="35" t="s">
        <v>34</v>
      </c>
      <c r="D59" s="93"/>
      <c r="E59" s="95"/>
      <c r="F59" s="97"/>
      <c r="G59" s="99"/>
      <c r="H59" s="101"/>
    </row>
    <row r="60" spans="2:8">
      <c r="B60" s="91"/>
      <c r="C60" s="32" t="s">
        <v>35</v>
      </c>
      <c r="D60" s="93"/>
      <c r="E60" s="95"/>
      <c r="F60" s="97"/>
      <c r="G60" s="99"/>
      <c r="H60" s="101"/>
    </row>
    <row r="61" spans="2:8">
      <c r="B61" s="91"/>
      <c r="C61" s="31" t="s">
        <v>36</v>
      </c>
      <c r="D61" s="93"/>
      <c r="E61" s="95"/>
      <c r="F61" s="97"/>
      <c r="G61" s="99"/>
      <c r="H61" s="101"/>
    </row>
    <row r="62" spans="2:8">
      <c r="B62" s="91"/>
      <c r="C62" s="67" t="s">
        <v>152</v>
      </c>
      <c r="D62" s="93"/>
      <c r="E62" s="95"/>
      <c r="F62" s="97"/>
      <c r="G62" s="99"/>
      <c r="H62" s="101"/>
    </row>
    <row r="63" spans="2:8">
      <c r="B63" s="91"/>
      <c r="C63" s="32" t="s">
        <v>37</v>
      </c>
      <c r="D63" s="93"/>
      <c r="E63" s="95"/>
      <c r="F63" s="97"/>
      <c r="G63" s="99"/>
      <c r="H63" s="101"/>
    </row>
    <row r="64" spans="2:8">
      <c r="B64" s="91"/>
      <c r="C64" s="32" t="s">
        <v>38</v>
      </c>
      <c r="D64" s="93"/>
      <c r="E64" s="95"/>
      <c r="F64" s="97"/>
      <c r="G64" s="99"/>
      <c r="H64" s="101"/>
    </row>
    <row r="65" spans="2:8">
      <c r="B65" s="91"/>
      <c r="C65" s="32" t="s">
        <v>39</v>
      </c>
      <c r="D65" s="93"/>
      <c r="E65" s="95"/>
      <c r="F65" s="97"/>
      <c r="G65" s="99"/>
      <c r="H65" s="101"/>
    </row>
    <row r="66" spans="2:8">
      <c r="B66" s="91"/>
      <c r="C66" s="32" t="s">
        <v>65</v>
      </c>
      <c r="D66" s="93"/>
      <c r="E66" s="95"/>
      <c r="F66" s="97"/>
      <c r="G66" s="99"/>
      <c r="H66" s="101"/>
    </row>
    <row r="67" spans="2:8">
      <c r="B67" s="91"/>
      <c r="C67" s="32" t="s">
        <v>40</v>
      </c>
      <c r="D67" s="93"/>
      <c r="E67" s="95"/>
      <c r="F67" s="97"/>
      <c r="G67" s="99"/>
      <c r="H67" s="101"/>
    </row>
    <row r="68" spans="2:8">
      <c r="B68" s="91"/>
      <c r="C68" s="32" t="s">
        <v>41</v>
      </c>
      <c r="D68" s="93"/>
      <c r="E68" s="95"/>
      <c r="F68" s="97"/>
      <c r="G68" s="99"/>
      <c r="H68" s="101"/>
    </row>
    <row r="69" spans="2:8">
      <c r="B69" s="91"/>
      <c r="C69" s="32" t="s">
        <v>42</v>
      </c>
      <c r="D69" s="93"/>
      <c r="E69" s="95"/>
      <c r="F69" s="97"/>
      <c r="G69" s="99"/>
      <c r="H69" s="101"/>
    </row>
    <row r="70" spans="2:8">
      <c r="B70" s="91"/>
      <c r="C70" s="67" t="s">
        <v>147</v>
      </c>
      <c r="D70" s="93"/>
      <c r="E70" s="95"/>
      <c r="F70" s="97"/>
      <c r="G70" s="99"/>
      <c r="H70" s="101"/>
    </row>
    <row r="71" spans="2:8">
      <c r="B71" s="91"/>
      <c r="C71" s="38" t="s">
        <v>155</v>
      </c>
      <c r="D71" s="93"/>
      <c r="E71" s="95"/>
      <c r="F71" s="97"/>
      <c r="G71" s="99"/>
      <c r="H71" s="101"/>
    </row>
    <row r="72" spans="2:8">
      <c r="B72" s="91"/>
      <c r="C72" s="32" t="s">
        <v>45</v>
      </c>
      <c r="D72" s="93"/>
      <c r="E72" s="95"/>
      <c r="F72" s="97"/>
      <c r="G72" s="99"/>
      <c r="H72" s="101"/>
    </row>
    <row r="73" spans="2:8">
      <c r="B73" s="91"/>
      <c r="C73" s="32" t="s">
        <v>46</v>
      </c>
      <c r="D73" s="93"/>
      <c r="E73" s="95"/>
      <c r="F73" s="97"/>
      <c r="G73" s="99"/>
      <c r="H73" s="101"/>
    </row>
    <row r="74" spans="2:8">
      <c r="B74" s="91"/>
      <c r="C74" s="32" t="s">
        <v>66</v>
      </c>
      <c r="D74" s="93"/>
      <c r="E74" s="95"/>
      <c r="F74" s="97"/>
      <c r="G74" s="99"/>
      <c r="H74" s="101"/>
    </row>
    <row r="75" spans="2:8">
      <c r="B75" s="91"/>
      <c r="C75" s="32" t="s">
        <v>47</v>
      </c>
      <c r="D75" s="93"/>
      <c r="E75" s="95"/>
      <c r="F75" s="97"/>
      <c r="G75" s="99"/>
      <c r="H75" s="101"/>
    </row>
    <row r="76" spans="2:8">
      <c r="B76" s="91"/>
      <c r="C76" s="32" t="s">
        <v>48</v>
      </c>
      <c r="D76" s="93"/>
      <c r="E76" s="95"/>
      <c r="F76" s="97"/>
      <c r="G76" s="99"/>
      <c r="H76" s="101"/>
    </row>
    <row r="77" spans="2:8">
      <c r="B77" s="91"/>
      <c r="C77" s="32" t="s">
        <v>49</v>
      </c>
      <c r="D77" s="93"/>
      <c r="E77" s="95"/>
      <c r="F77" s="97"/>
      <c r="G77" s="99"/>
      <c r="H77" s="101"/>
    </row>
    <row r="78" spans="2:8">
      <c r="B78" s="91"/>
      <c r="C78" s="38" t="s">
        <v>50</v>
      </c>
      <c r="D78" s="93"/>
      <c r="E78" s="95"/>
      <c r="F78" s="97"/>
      <c r="G78" s="99"/>
      <c r="H78" s="101"/>
    </row>
    <row r="79" spans="2:8" ht="30">
      <c r="B79" s="91"/>
      <c r="C79" s="61" t="s">
        <v>123</v>
      </c>
      <c r="D79" s="93"/>
      <c r="E79" s="95"/>
      <c r="F79" s="97"/>
      <c r="G79" s="99"/>
      <c r="H79" s="101"/>
    </row>
    <row r="80" spans="2:8">
      <c r="B80" s="91"/>
      <c r="C80" s="60" t="s">
        <v>124</v>
      </c>
      <c r="D80" s="93"/>
      <c r="E80" s="95"/>
      <c r="F80" s="97"/>
      <c r="G80" s="99"/>
      <c r="H80" s="101"/>
    </row>
    <row r="81" spans="2:8">
      <c r="B81" s="91"/>
      <c r="C81" s="60" t="s">
        <v>125</v>
      </c>
      <c r="D81" s="93"/>
      <c r="E81" s="95"/>
      <c r="F81" s="97"/>
      <c r="G81" s="99"/>
      <c r="H81" s="101"/>
    </row>
    <row r="82" spans="2:8">
      <c r="B82" s="91"/>
      <c r="C82" s="60" t="s">
        <v>126</v>
      </c>
      <c r="D82" s="93"/>
      <c r="E82" s="95"/>
      <c r="F82" s="97"/>
      <c r="G82" s="99"/>
      <c r="H82" s="101"/>
    </row>
    <row r="83" spans="2:8">
      <c r="B83" s="91"/>
      <c r="C83" s="60" t="s">
        <v>127</v>
      </c>
      <c r="D83" s="93"/>
      <c r="E83" s="95"/>
      <c r="F83" s="97"/>
      <c r="G83" s="99"/>
      <c r="H83" s="101"/>
    </row>
    <row r="84" spans="2:8">
      <c r="B84" s="91"/>
      <c r="C84" s="60" t="s">
        <v>128</v>
      </c>
      <c r="D84" s="93"/>
      <c r="E84" s="95"/>
      <c r="F84" s="97"/>
      <c r="G84" s="99"/>
      <c r="H84" s="101"/>
    </row>
    <row r="85" spans="2:8">
      <c r="B85" s="91"/>
      <c r="C85" s="38" t="s">
        <v>51</v>
      </c>
      <c r="D85" s="93"/>
      <c r="E85" s="95"/>
      <c r="F85" s="97"/>
      <c r="G85" s="99"/>
      <c r="H85" s="101"/>
    </row>
    <row r="86" spans="2:8" ht="15.75" customHeight="1">
      <c r="B86" s="91"/>
      <c r="C86" s="32" t="s">
        <v>52</v>
      </c>
      <c r="D86" s="93"/>
      <c r="E86" s="95"/>
      <c r="F86" s="97"/>
      <c r="G86" s="99"/>
      <c r="H86" s="101"/>
    </row>
    <row r="87" spans="2:8">
      <c r="B87" s="91"/>
      <c r="C87" s="32" t="s">
        <v>53</v>
      </c>
      <c r="D87" s="93"/>
      <c r="E87" s="95"/>
      <c r="F87" s="97"/>
      <c r="G87" s="99"/>
      <c r="H87" s="101"/>
    </row>
    <row r="88" spans="2:8">
      <c r="B88" s="91"/>
      <c r="C88" s="32" t="s">
        <v>54</v>
      </c>
      <c r="D88" s="93"/>
      <c r="E88" s="95"/>
      <c r="F88" s="97"/>
      <c r="G88" s="99"/>
      <c r="H88" s="101"/>
    </row>
    <row r="89" spans="2:8">
      <c r="B89" s="91"/>
      <c r="C89" s="32" t="s">
        <v>55</v>
      </c>
      <c r="D89" s="93"/>
      <c r="E89" s="95"/>
      <c r="F89" s="97"/>
      <c r="G89" s="99"/>
      <c r="H89" s="101"/>
    </row>
    <row r="90" spans="2:8">
      <c r="B90" s="91"/>
      <c r="C90" s="32" t="s">
        <v>56</v>
      </c>
      <c r="D90" s="93"/>
      <c r="E90" s="95"/>
      <c r="F90" s="97"/>
      <c r="G90" s="99"/>
      <c r="H90" s="101"/>
    </row>
    <row r="91" spans="2:8">
      <c r="B91" s="91"/>
      <c r="C91" s="32" t="s">
        <v>57</v>
      </c>
      <c r="D91" s="93"/>
      <c r="E91" s="95"/>
      <c r="F91" s="97"/>
      <c r="G91" s="99"/>
      <c r="H91" s="101"/>
    </row>
    <row r="92" spans="2:8">
      <c r="B92" s="91"/>
      <c r="C92" s="32" t="s">
        <v>67</v>
      </c>
      <c r="D92" s="93"/>
      <c r="E92" s="95"/>
      <c r="F92" s="97"/>
      <c r="G92" s="99"/>
      <c r="H92" s="101"/>
    </row>
    <row r="93" spans="2:8">
      <c r="B93" s="91"/>
      <c r="C93" s="32" t="s">
        <v>179</v>
      </c>
      <c r="D93" s="93"/>
      <c r="E93" s="95"/>
      <c r="F93" s="97"/>
      <c r="G93" s="99"/>
      <c r="H93" s="101"/>
    </row>
    <row r="94" spans="2:8">
      <c r="B94" s="91"/>
      <c r="C94" s="31" t="s">
        <v>180</v>
      </c>
      <c r="D94" s="93"/>
      <c r="E94" s="95"/>
      <c r="F94" s="97"/>
      <c r="G94" s="99"/>
      <c r="H94" s="101"/>
    </row>
    <row r="95" spans="2:8" ht="15" customHeight="1">
      <c r="B95" s="90" t="s">
        <v>1</v>
      </c>
      <c r="C95" s="45" t="s">
        <v>142</v>
      </c>
      <c r="D95" s="92"/>
      <c r="E95" s="94" t="s">
        <v>79</v>
      </c>
      <c r="F95" s="96">
        <v>1</v>
      </c>
      <c r="G95" s="98"/>
      <c r="H95" s="112">
        <f>F95*G95</f>
        <v>0</v>
      </c>
    </row>
    <row r="96" spans="2:8" ht="27.75" customHeight="1">
      <c r="B96" s="91"/>
      <c r="C96" s="34" t="s">
        <v>143</v>
      </c>
      <c r="D96" s="93"/>
      <c r="E96" s="95"/>
      <c r="F96" s="97"/>
      <c r="G96" s="99"/>
      <c r="H96" s="112"/>
    </row>
    <row r="97" spans="2:8" ht="28.5" customHeight="1">
      <c r="B97" s="91"/>
      <c r="C97" s="41" t="s">
        <v>93</v>
      </c>
      <c r="D97" s="93"/>
      <c r="E97" s="95"/>
      <c r="F97" s="97"/>
      <c r="G97" s="99"/>
      <c r="H97" s="112"/>
    </row>
    <row r="98" spans="2:8">
      <c r="B98" s="91"/>
      <c r="C98" s="68" t="s">
        <v>158</v>
      </c>
      <c r="D98" s="93"/>
      <c r="E98" s="95"/>
      <c r="F98" s="97"/>
      <c r="G98" s="99"/>
      <c r="H98" s="112"/>
    </row>
    <row r="99" spans="2:8">
      <c r="B99" s="91"/>
      <c r="C99" s="60" t="s">
        <v>140</v>
      </c>
      <c r="D99" s="93"/>
      <c r="E99" s="95"/>
      <c r="F99" s="97"/>
      <c r="G99" s="99"/>
      <c r="H99" s="112"/>
    </row>
    <row r="100" spans="2:8">
      <c r="B100" s="91"/>
      <c r="C100" s="60" t="s">
        <v>141</v>
      </c>
      <c r="D100" s="93"/>
      <c r="E100" s="95"/>
      <c r="F100" s="97"/>
      <c r="G100" s="99"/>
      <c r="H100" s="112"/>
    </row>
    <row r="101" spans="2:8">
      <c r="B101" s="91"/>
      <c r="C101" s="60" t="s">
        <v>119</v>
      </c>
      <c r="D101" s="93"/>
      <c r="E101" s="95"/>
      <c r="F101" s="97"/>
      <c r="G101" s="99"/>
      <c r="H101" s="112"/>
    </row>
    <row r="102" spans="2:8">
      <c r="B102" s="91"/>
      <c r="C102" s="32" t="s">
        <v>58</v>
      </c>
      <c r="D102" s="93"/>
      <c r="E102" s="95"/>
      <c r="F102" s="97"/>
      <c r="G102" s="99"/>
      <c r="H102" s="112"/>
    </row>
    <row r="103" spans="2:8">
      <c r="B103" s="91"/>
      <c r="C103" s="60" t="s">
        <v>120</v>
      </c>
      <c r="D103" s="93"/>
      <c r="E103" s="95"/>
      <c r="F103" s="97"/>
      <c r="G103" s="99"/>
      <c r="H103" s="112"/>
    </row>
    <row r="104" spans="2:8">
      <c r="B104" s="91"/>
      <c r="C104" s="60" t="s">
        <v>121</v>
      </c>
      <c r="D104" s="93"/>
      <c r="E104" s="95"/>
      <c r="F104" s="97"/>
      <c r="G104" s="99"/>
      <c r="H104" s="112"/>
    </row>
    <row r="105" spans="2:8">
      <c r="B105" s="91"/>
      <c r="C105" s="57" t="s">
        <v>91</v>
      </c>
      <c r="D105" s="93"/>
      <c r="E105" s="95"/>
      <c r="F105" s="97"/>
      <c r="G105" s="99"/>
      <c r="H105" s="112"/>
    </row>
    <row r="106" spans="2:8">
      <c r="B106" s="91"/>
      <c r="C106" s="60" t="s">
        <v>122</v>
      </c>
      <c r="D106" s="93"/>
      <c r="E106" s="95"/>
      <c r="F106" s="97"/>
      <c r="G106" s="99"/>
      <c r="H106" s="112"/>
    </row>
    <row r="107" spans="2:8">
      <c r="B107" s="91"/>
      <c r="C107" s="60" t="s">
        <v>129</v>
      </c>
      <c r="D107" s="93"/>
      <c r="E107" s="95"/>
      <c r="F107" s="97"/>
      <c r="G107" s="99"/>
      <c r="H107" s="112"/>
    </row>
    <row r="108" spans="2:8">
      <c r="B108" s="91"/>
      <c r="C108" s="60" t="s">
        <v>131</v>
      </c>
      <c r="D108" s="93"/>
      <c r="E108" s="95"/>
      <c r="F108" s="97"/>
      <c r="G108" s="99"/>
      <c r="H108" s="112"/>
    </row>
    <row r="109" spans="2:8">
      <c r="B109" s="91"/>
      <c r="C109" s="60" t="s">
        <v>130</v>
      </c>
      <c r="D109" s="93"/>
      <c r="E109" s="95"/>
      <c r="F109" s="97"/>
      <c r="G109" s="99"/>
      <c r="H109" s="112"/>
    </row>
    <row r="110" spans="2:8">
      <c r="B110" s="91"/>
      <c r="C110" s="60" t="s">
        <v>132</v>
      </c>
      <c r="D110" s="93"/>
      <c r="E110" s="95"/>
      <c r="F110" s="97"/>
      <c r="G110" s="99"/>
      <c r="H110" s="112"/>
    </row>
    <row r="111" spans="2:8">
      <c r="B111" s="91"/>
      <c r="C111" s="38" t="s">
        <v>90</v>
      </c>
      <c r="D111" s="93"/>
      <c r="E111" s="95"/>
      <c r="F111" s="97"/>
      <c r="G111" s="99"/>
      <c r="H111" s="112"/>
    </row>
    <row r="112" spans="2:8">
      <c r="B112" s="91"/>
      <c r="C112" s="58" t="s">
        <v>89</v>
      </c>
      <c r="D112" s="93"/>
      <c r="E112" s="95"/>
      <c r="F112" s="97"/>
      <c r="G112" s="99"/>
      <c r="H112" s="112"/>
    </row>
    <row r="113" spans="2:8" ht="30">
      <c r="B113" s="91"/>
      <c r="C113" s="61" t="s">
        <v>133</v>
      </c>
      <c r="D113" s="93"/>
      <c r="E113" s="95"/>
      <c r="F113" s="97"/>
      <c r="G113" s="99"/>
      <c r="H113" s="112"/>
    </row>
    <row r="114" spans="2:8">
      <c r="B114" s="91"/>
      <c r="C114" s="58" t="s">
        <v>92</v>
      </c>
      <c r="D114" s="93"/>
      <c r="E114" s="95"/>
      <c r="F114" s="97"/>
      <c r="G114" s="99"/>
      <c r="H114" s="112"/>
    </row>
    <row r="115" spans="2:8" ht="30">
      <c r="B115" s="91"/>
      <c r="C115" s="31" t="s">
        <v>148</v>
      </c>
      <c r="D115" s="93"/>
      <c r="E115" s="95"/>
      <c r="F115" s="97"/>
      <c r="G115" s="99"/>
      <c r="H115" s="112"/>
    </row>
    <row r="116" spans="2:8">
      <c r="B116" s="91"/>
      <c r="C116" s="31" t="s">
        <v>59</v>
      </c>
      <c r="D116" s="93"/>
      <c r="E116" s="95"/>
      <c r="F116" s="97"/>
      <c r="G116" s="99"/>
      <c r="H116" s="112"/>
    </row>
    <row r="117" spans="2:8">
      <c r="B117" s="91"/>
      <c r="C117" s="59" t="s">
        <v>95</v>
      </c>
      <c r="D117" s="93"/>
      <c r="E117" s="95"/>
      <c r="F117" s="97"/>
      <c r="G117" s="99"/>
      <c r="H117" s="112"/>
    </row>
    <row r="118" spans="2:8">
      <c r="B118" s="91"/>
      <c r="C118" s="59" t="s">
        <v>96</v>
      </c>
      <c r="D118" s="93"/>
      <c r="E118" s="95"/>
      <c r="F118" s="97"/>
      <c r="G118" s="99"/>
      <c r="H118" s="112"/>
    </row>
    <row r="119" spans="2:8" ht="30">
      <c r="B119" s="91"/>
      <c r="C119" s="69" t="s">
        <v>154</v>
      </c>
      <c r="D119" s="93"/>
      <c r="E119" s="95"/>
      <c r="F119" s="97"/>
      <c r="G119" s="99"/>
      <c r="H119" s="112"/>
    </row>
    <row r="120" spans="2:8">
      <c r="B120" s="91"/>
      <c r="C120" s="33" t="s">
        <v>149</v>
      </c>
      <c r="D120" s="93"/>
      <c r="E120" s="95"/>
      <c r="F120" s="97"/>
      <c r="G120" s="99"/>
      <c r="H120" s="112"/>
    </row>
    <row r="121" spans="2:8">
      <c r="B121" s="91"/>
      <c r="C121" s="31" t="s">
        <v>60</v>
      </c>
      <c r="D121" s="93"/>
      <c r="E121" s="95"/>
      <c r="F121" s="97"/>
      <c r="G121" s="99"/>
      <c r="H121" s="112"/>
    </row>
    <row r="122" spans="2:8">
      <c r="B122" s="91"/>
      <c r="C122" s="31" t="s">
        <v>61</v>
      </c>
      <c r="D122" s="93"/>
      <c r="E122" s="95"/>
      <c r="F122" s="97"/>
      <c r="G122" s="99"/>
      <c r="H122" s="112"/>
    </row>
    <row r="123" spans="2:8" ht="30">
      <c r="B123" s="91"/>
      <c r="C123" s="31" t="s">
        <v>62</v>
      </c>
      <c r="D123" s="93"/>
      <c r="E123" s="95"/>
      <c r="F123" s="97"/>
      <c r="G123" s="99"/>
      <c r="H123" s="112"/>
    </row>
    <row r="124" spans="2:8" ht="30">
      <c r="B124" s="91"/>
      <c r="C124" s="61" t="s">
        <v>137</v>
      </c>
      <c r="D124" s="93"/>
      <c r="E124" s="95"/>
      <c r="F124" s="97"/>
      <c r="G124" s="99"/>
      <c r="H124" s="112"/>
    </row>
    <row r="125" spans="2:8" ht="30">
      <c r="B125" s="91"/>
      <c r="C125" s="61" t="s">
        <v>138</v>
      </c>
      <c r="D125" s="93"/>
      <c r="E125" s="95"/>
      <c r="F125" s="97"/>
      <c r="G125" s="99"/>
      <c r="H125" s="112"/>
    </row>
    <row r="126" spans="2:8">
      <c r="B126" s="91"/>
      <c r="C126" s="32" t="s">
        <v>63</v>
      </c>
      <c r="D126" s="93"/>
      <c r="E126" s="95"/>
      <c r="F126" s="97"/>
      <c r="G126" s="99"/>
      <c r="H126" s="112"/>
    </row>
    <row r="127" spans="2:8">
      <c r="B127" s="91"/>
      <c r="C127" s="31" t="s">
        <v>156</v>
      </c>
      <c r="D127" s="93"/>
      <c r="E127" s="95"/>
      <c r="F127" s="97"/>
      <c r="G127" s="99"/>
      <c r="H127" s="112"/>
    </row>
    <row r="128" spans="2:8">
      <c r="B128" s="91"/>
      <c r="C128" s="31" t="s">
        <v>151</v>
      </c>
      <c r="D128" s="93"/>
      <c r="E128" s="95"/>
      <c r="F128" s="97"/>
      <c r="G128" s="99"/>
      <c r="H128" s="112"/>
    </row>
    <row r="129" spans="1:9">
      <c r="B129" s="105"/>
      <c r="C129" s="80" t="s">
        <v>159</v>
      </c>
      <c r="D129" s="107"/>
      <c r="E129" s="95"/>
      <c r="F129" s="97"/>
      <c r="G129" s="99"/>
      <c r="H129" s="112"/>
    </row>
    <row r="130" spans="1:9">
      <c r="B130" s="106"/>
      <c r="C130" s="119" t="s">
        <v>180</v>
      </c>
      <c r="D130" s="108"/>
      <c r="E130" s="109"/>
      <c r="F130" s="110"/>
      <c r="G130" s="111"/>
      <c r="H130" s="112"/>
    </row>
    <row r="131" spans="1:9">
      <c r="A131" s="51"/>
      <c r="B131" s="52"/>
      <c r="C131" s="37"/>
      <c r="D131" s="42"/>
      <c r="E131" s="43"/>
      <c r="F131" s="44"/>
      <c r="G131" s="53"/>
      <c r="H131" s="54"/>
      <c r="I131" s="50"/>
    </row>
    <row r="132" spans="1:9" ht="15.75" thickBot="1">
      <c r="B132" s="21"/>
      <c r="C132" s="102" t="s">
        <v>15</v>
      </c>
      <c r="D132" s="103"/>
      <c r="E132" s="103"/>
      <c r="F132" s="103"/>
      <c r="G132" s="104"/>
      <c r="H132" s="62"/>
    </row>
    <row r="133" spans="1:9" ht="16.5" thickTop="1" thickBot="1">
      <c r="B133" s="21"/>
      <c r="C133" s="1" t="s">
        <v>13</v>
      </c>
      <c r="D133" s="1"/>
      <c r="E133" s="10"/>
      <c r="F133" s="10"/>
      <c r="G133" s="11"/>
      <c r="H133" s="62">
        <f>H5+H95</f>
        <v>0</v>
      </c>
    </row>
    <row r="134" spans="1:9" ht="15.75" thickTop="1">
      <c r="B134" s="22"/>
      <c r="C134" s="28" t="s">
        <v>9</v>
      </c>
      <c r="D134" s="2"/>
      <c r="E134" s="12"/>
      <c r="F134" s="12"/>
      <c r="G134" s="30"/>
      <c r="H134" s="63">
        <f>H133*25%</f>
        <v>0</v>
      </c>
    </row>
    <row r="135" spans="1:9">
      <c r="B135" s="23"/>
      <c r="C135" s="3" t="s">
        <v>14</v>
      </c>
      <c r="D135" s="3"/>
      <c r="E135" s="13"/>
      <c r="F135" s="13"/>
      <c r="G135" s="29"/>
      <c r="H135" s="64">
        <f>H133+H134</f>
        <v>0</v>
      </c>
    </row>
    <row r="136" spans="1:9">
      <c r="B136" s="24"/>
      <c r="C136" s="5"/>
      <c r="D136" s="5"/>
      <c r="E136" s="15"/>
      <c r="F136" s="15"/>
      <c r="G136" s="16"/>
      <c r="H136" s="17"/>
    </row>
    <row r="137" spans="1:9">
      <c r="B137" s="14"/>
      <c r="C137" s="5"/>
      <c r="D137" s="5"/>
      <c r="E137" s="15"/>
      <c r="F137" s="15"/>
      <c r="G137" s="16"/>
      <c r="H137" s="17"/>
    </row>
    <row r="138" spans="1:9">
      <c r="B138" s="14"/>
      <c r="C138" s="5"/>
      <c r="D138" s="5"/>
      <c r="E138" s="15"/>
      <c r="F138" s="15"/>
      <c r="G138" s="16"/>
      <c r="H138" s="17"/>
    </row>
    <row r="139" spans="1:9">
      <c r="B139" s="14"/>
      <c r="C139" s="5"/>
      <c r="D139" s="5"/>
      <c r="E139" s="15"/>
      <c r="F139" s="15"/>
      <c r="G139" s="16"/>
      <c r="H139" s="17"/>
    </row>
    <row r="140" spans="1:9">
      <c r="B140" s="14"/>
      <c r="C140" s="65" t="s">
        <v>10</v>
      </c>
      <c r="D140" s="87" t="s">
        <v>11</v>
      </c>
      <c r="E140" s="87"/>
      <c r="F140" s="88"/>
      <c r="G140" s="88"/>
      <c r="H140" s="88"/>
    </row>
    <row r="141" spans="1:9" ht="29.25" customHeight="1">
      <c r="B141" s="14"/>
      <c r="C141"/>
      <c r="D141"/>
      <c r="E141" s="7"/>
      <c r="F141" s="89" t="s">
        <v>12</v>
      </c>
      <c r="G141" s="89"/>
      <c r="H141" s="89"/>
    </row>
    <row r="142" spans="1:9">
      <c r="B142" s="14"/>
      <c r="C142" s="5"/>
      <c r="D142" s="5"/>
      <c r="E142" s="15"/>
      <c r="F142" s="15"/>
      <c r="G142" s="16"/>
      <c r="H142" s="17"/>
    </row>
    <row r="143" spans="1:9">
      <c r="B143" s="14"/>
      <c r="C143" s="5"/>
      <c r="D143" s="5"/>
      <c r="E143" s="15"/>
      <c r="F143" s="15"/>
      <c r="G143" s="16"/>
      <c r="H143" s="17"/>
    </row>
    <row r="144" spans="1:9">
      <c r="B144" s="14"/>
      <c r="C144" s="5"/>
      <c r="D144" s="5"/>
      <c r="E144" s="15"/>
      <c r="F144" s="15"/>
      <c r="G144" s="16"/>
      <c r="H144" s="17"/>
    </row>
    <row r="145" spans="2:8">
      <c r="B145" s="14"/>
      <c r="C145" s="5"/>
      <c r="D145" s="5"/>
      <c r="E145" s="15"/>
      <c r="F145" s="15"/>
      <c r="G145" s="16"/>
      <c r="H145" s="17"/>
    </row>
    <row r="146" spans="2:8">
      <c r="B146" s="14"/>
      <c r="C146" s="5"/>
      <c r="D146" s="5"/>
      <c r="E146" s="15"/>
      <c r="F146" s="15"/>
      <c r="G146" s="16"/>
      <c r="H146" s="17"/>
    </row>
  </sheetData>
  <mergeCells count="17">
    <mergeCell ref="H95:H130"/>
    <mergeCell ref="C2:H2"/>
    <mergeCell ref="D140:E140"/>
    <mergeCell ref="F140:H140"/>
    <mergeCell ref="F141:H141"/>
    <mergeCell ref="B5:B94"/>
    <mergeCell ref="D5:D94"/>
    <mergeCell ref="E5:E94"/>
    <mergeCell ref="F5:F94"/>
    <mergeCell ref="G5:G94"/>
    <mergeCell ref="H5:H94"/>
    <mergeCell ref="C132:G132"/>
    <mergeCell ref="B95:B130"/>
    <mergeCell ref="D95:D130"/>
    <mergeCell ref="E95:E130"/>
    <mergeCell ref="F95:F130"/>
    <mergeCell ref="G95:G130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H47"/>
  <sheetViews>
    <sheetView topLeftCell="A16" workbookViewId="0">
      <selection activeCell="C36" sqref="C36"/>
    </sheetView>
  </sheetViews>
  <sheetFormatPr defaultRowHeight="15"/>
  <cols>
    <col min="1" max="1" width="5.140625" customWidth="1"/>
    <col min="2" max="2" width="10.140625" customWidth="1"/>
    <col min="3" max="3" width="65.140625" style="7" customWidth="1"/>
    <col min="4" max="4" width="29.140625" customWidth="1"/>
    <col min="5" max="5" width="13.85546875" customWidth="1"/>
    <col min="8" max="8" width="20" customWidth="1"/>
  </cols>
  <sheetData>
    <row r="2" spans="2:8" ht="15.75">
      <c r="B2" s="78"/>
      <c r="C2" s="118" t="s">
        <v>184</v>
      </c>
      <c r="D2" s="118"/>
      <c r="E2" s="118"/>
      <c r="F2" s="118"/>
      <c r="G2" s="118"/>
      <c r="H2" s="118"/>
    </row>
    <row r="3" spans="2:8">
      <c r="C3" s="75"/>
    </row>
    <row r="4" spans="2:8" ht="45">
      <c r="B4" s="77" t="s">
        <v>2</v>
      </c>
      <c r="C4" s="4" t="s">
        <v>3</v>
      </c>
      <c r="D4" s="76" t="s">
        <v>8</v>
      </c>
      <c r="E4" s="25" t="s">
        <v>4</v>
      </c>
      <c r="F4" s="25" t="s">
        <v>5</v>
      </c>
      <c r="G4" s="20" t="s">
        <v>6</v>
      </c>
      <c r="H4" s="25" t="s">
        <v>7</v>
      </c>
    </row>
    <row r="5" spans="2:8">
      <c r="B5" s="90" t="s">
        <v>0</v>
      </c>
      <c r="C5" s="45" t="s">
        <v>160</v>
      </c>
      <c r="D5" s="113"/>
      <c r="E5" s="115" t="s">
        <v>79</v>
      </c>
      <c r="F5" s="116">
        <v>1</v>
      </c>
      <c r="G5" s="117"/>
      <c r="H5" s="112">
        <f>F5*G5</f>
        <v>0</v>
      </c>
    </row>
    <row r="6" spans="2:8" ht="60">
      <c r="B6" s="91"/>
      <c r="C6" s="46" t="s">
        <v>161</v>
      </c>
      <c r="D6" s="113"/>
      <c r="E6" s="115"/>
      <c r="F6" s="116"/>
      <c r="G6" s="117"/>
      <c r="H6" s="112"/>
    </row>
    <row r="7" spans="2:8" ht="45">
      <c r="B7" s="91"/>
      <c r="C7" s="46" t="s">
        <v>162</v>
      </c>
      <c r="D7" s="113"/>
      <c r="E7" s="115"/>
      <c r="F7" s="116"/>
      <c r="G7" s="117"/>
      <c r="H7" s="112"/>
    </row>
    <row r="8" spans="2:8" ht="30">
      <c r="B8" s="91"/>
      <c r="C8" s="55" t="s">
        <v>163</v>
      </c>
      <c r="D8" s="113"/>
      <c r="E8" s="115"/>
      <c r="F8" s="116"/>
      <c r="G8" s="117"/>
      <c r="H8" s="112"/>
    </row>
    <row r="9" spans="2:8">
      <c r="B9" s="91"/>
      <c r="C9" s="56" t="s">
        <v>164</v>
      </c>
      <c r="D9" s="113"/>
      <c r="E9" s="115"/>
      <c r="F9" s="116"/>
      <c r="G9" s="117"/>
      <c r="H9" s="112"/>
    </row>
    <row r="10" spans="2:8">
      <c r="B10" s="91"/>
      <c r="C10" s="56" t="s">
        <v>165</v>
      </c>
      <c r="D10" s="113"/>
      <c r="E10" s="115"/>
      <c r="F10" s="116"/>
      <c r="G10" s="117"/>
      <c r="H10" s="112"/>
    </row>
    <row r="11" spans="2:8">
      <c r="B11" s="91"/>
      <c r="C11" s="70" t="s">
        <v>166</v>
      </c>
      <c r="D11" s="113"/>
      <c r="E11" s="115"/>
      <c r="F11" s="116"/>
      <c r="G11" s="117"/>
      <c r="H11" s="112"/>
    </row>
    <row r="12" spans="2:8">
      <c r="B12" s="91"/>
      <c r="C12" s="70" t="s">
        <v>69</v>
      </c>
      <c r="D12" s="113"/>
      <c r="E12" s="115"/>
      <c r="F12" s="116"/>
      <c r="G12" s="117"/>
      <c r="H12" s="112"/>
    </row>
    <row r="13" spans="2:8" ht="30">
      <c r="B13" s="91"/>
      <c r="C13" s="46" t="s">
        <v>80</v>
      </c>
      <c r="D13" s="113"/>
      <c r="E13" s="115"/>
      <c r="F13" s="116"/>
      <c r="G13" s="117"/>
      <c r="H13" s="112"/>
    </row>
    <row r="14" spans="2:8">
      <c r="B14" s="91"/>
      <c r="C14" s="47" t="s">
        <v>167</v>
      </c>
      <c r="D14" s="113"/>
      <c r="E14" s="115"/>
      <c r="F14" s="116"/>
      <c r="G14" s="117"/>
      <c r="H14" s="112"/>
    </row>
    <row r="15" spans="2:8" ht="30">
      <c r="B15" s="91"/>
      <c r="C15" s="46" t="s">
        <v>168</v>
      </c>
      <c r="D15" s="113"/>
      <c r="E15" s="115"/>
      <c r="F15" s="116"/>
      <c r="G15" s="117"/>
      <c r="H15" s="112"/>
    </row>
    <row r="16" spans="2:8" ht="30">
      <c r="B16" s="91"/>
      <c r="C16" s="46" t="s">
        <v>70</v>
      </c>
      <c r="D16" s="113"/>
      <c r="E16" s="115"/>
      <c r="F16" s="116"/>
      <c r="G16" s="117"/>
      <c r="H16" s="112"/>
    </row>
    <row r="17" spans="2:8" ht="30">
      <c r="B17" s="91"/>
      <c r="C17" s="46" t="s">
        <v>71</v>
      </c>
      <c r="D17" s="113"/>
      <c r="E17" s="115"/>
      <c r="F17" s="116"/>
      <c r="G17" s="117"/>
      <c r="H17" s="112"/>
    </row>
    <row r="18" spans="2:8" ht="30">
      <c r="B18" s="91"/>
      <c r="C18" s="46" t="s">
        <v>72</v>
      </c>
      <c r="D18" s="113"/>
      <c r="E18" s="115"/>
      <c r="F18" s="116"/>
      <c r="G18" s="117"/>
      <c r="H18" s="112"/>
    </row>
    <row r="19" spans="2:8" ht="30">
      <c r="B19" s="91"/>
      <c r="C19" s="46" t="s">
        <v>73</v>
      </c>
      <c r="D19" s="113"/>
      <c r="E19" s="115"/>
      <c r="F19" s="116"/>
      <c r="G19" s="117"/>
      <c r="H19" s="112"/>
    </row>
    <row r="20" spans="2:8" ht="30">
      <c r="B20" s="91"/>
      <c r="C20" s="46" t="s">
        <v>74</v>
      </c>
      <c r="D20" s="113"/>
      <c r="E20" s="115"/>
      <c r="F20" s="116"/>
      <c r="G20" s="117"/>
      <c r="H20" s="112"/>
    </row>
    <row r="21" spans="2:8" ht="30">
      <c r="B21" s="91"/>
      <c r="C21" s="46" t="s">
        <v>75</v>
      </c>
      <c r="D21" s="113"/>
      <c r="E21" s="115"/>
      <c r="F21" s="116"/>
      <c r="G21" s="117"/>
      <c r="H21" s="112"/>
    </row>
    <row r="22" spans="2:8" ht="30">
      <c r="B22" s="91"/>
      <c r="C22" s="46" t="s">
        <v>76</v>
      </c>
      <c r="D22" s="113"/>
      <c r="E22" s="115"/>
      <c r="F22" s="116"/>
      <c r="G22" s="117"/>
      <c r="H22" s="112"/>
    </row>
    <row r="23" spans="2:8">
      <c r="B23" s="91"/>
      <c r="C23" s="48" t="s">
        <v>169</v>
      </c>
      <c r="D23" s="113"/>
      <c r="E23" s="115"/>
      <c r="F23" s="116"/>
      <c r="G23" s="117"/>
      <c r="H23" s="112"/>
    </row>
    <row r="24" spans="2:8" ht="30">
      <c r="B24" s="91"/>
      <c r="C24" s="46" t="s">
        <v>83</v>
      </c>
      <c r="D24" s="113"/>
      <c r="E24" s="115"/>
      <c r="F24" s="116"/>
      <c r="G24" s="117"/>
      <c r="H24" s="112"/>
    </row>
    <row r="25" spans="2:8">
      <c r="B25" s="91"/>
      <c r="C25" s="46" t="s">
        <v>82</v>
      </c>
      <c r="D25" s="113"/>
      <c r="E25" s="115"/>
      <c r="F25" s="116"/>
      <c r="G25" s="117"/>
      <c r="H25" s="112"/>
    </row>
    <row r="26" spans="2:8" ht="18" customHeight="1">
      <c r="B26" s="91"/>
      <c r="C26" s="46" t="s">
        <v>81</v>
      </c>
      <c r="D26" s="113"/>
      <c r="E26" s="115"/>
      <c r="F26" s="116"/>
      <c r="G26" s="117"/>
      <c r="H26" s="112"/>
    </row>
    <row r="27" spans="2:8">
      <c r="B27" s="91"/>
      <c r="C27" s="71" t="s">
        <v>84</v>
      </c>
      <c r="D27" s="113"/>
      <c r="E27" s="115"/>
      <c r="F27" s="116"/>
      <c r="G27" s="117"/>
      <c r="H27" s="112"/>
    </row>
    <row r="28" spans="2:8">
      <c r="B28" s="91"/>
      <c r="C28" s="71" t="s">
        <v>85</v>
      </c>
      <c r="D28" s="113"/>
      <c r="E28" s="115"/>
      <c r="F28" s="116"/>
      <c r="G28" s="117"/>
      <c r="H28" s="112"/>
    </row>
    <row r="29" spans="2:8" ht="60">
      <c r="B29" s="91"/>
      <c r="C29" s="49" t="s">
        <v>173</v>
      </c>
      <c r="D29" s="113"/>
      <c r="E29" s="115"/>
      <c r="F29" s="116"/>
      <c r="G29" s="117"/>
      <c r="H29" s="112"/>
    </row>
    <row r="30" spans="2:8" ht="30">
      <c r="B30" s="91"/>
      <c r="C30" s="72" t="s">
        <v>150</v>
      </c>
      <c r="D30" s="113"/>
      <c r="E30" s="115"/>
      <c r="F30" s="116"/>
      <c r="G30" s="117"/>
      <c r="H30" s="112"/>
    </row>
    <row r="31" spans="2:8" ht="30">
      <c r="B31" s="91"/>
      <c r="C31" s="72" t="s">
        <v>88</v>
      </c>
      <c r="D31" s="113"/>
      <c r="E31" s="115"/>
      <c r="F31" s="116"/>
      <c r="G31" s="117"/>
      <c r="H31" s="112"/>
    </row>
    <row r="32" spans="2:8" ht="45">
      <c r="B32" s="91"/>
      <c r="C32" s="72" t="s">
        <v>145</v>
      </c>
      <c r="D32" s="113"/>
      <c r="E32" s="115"/>
      <c r="F32" s="116"/>
      <c r="G32" s="117"/>
      <c r="H32" s="112"/>
    </row>
    <row r="33" spans="2:8">
      <c r="B33" s="91"/>
      <c r="C33" s="71" t="s">
        <v>82</v>
      </c>
      <c r="D33" s="113"/>
      <c r="E33" s="115"/>
      <c r="F33" s="116"/>
      <c r="G33" s="117"/>
      <c r="H33" s="112"/>
    </row>
    <row r="34" spans="2:8">
      <c r="B34" s="91"/>
      <c r="C34" s="71" t="s">
        <v>86</v>
      </c>
      <c r="D34" s="113"/>
      <c r="E34" s="115"/>
      <c r="F34" s="116"/>
      <c r="G34" s="117"/>
      <c r="H34" s="112"/>
    </row>
    <row r="35" spans="2:8">
      <c r="B35" s="105"/>
      <c r="C35" s="81" t="s">
        <v>87</v>
      </c>
      <c r="D35" s="114"/>
      <c r="E35" s="115"/>
      <c r="F35" s="116"/>
      <c r="G35" s="117"/>
      <c r="H35" s="112"/>
    </row>
    <row r="36" spans="2:8">
      <c r="B36" s="106"/>
      <c r="C36" s="119" t="s">
        <v>180</v>
      </c>
      <c r="D36" s="113"/>
      <c r="E36" s="115"/>
      <c r="F36" s="116"/>
      <c r="G36" s="117"/>
      <c r="H36" s="112"/>
    </row>
    <row r="37" spans="2:8">
      <c r="B37" s="52"/>
      <c r="C37" s="73"/>
      <c r="D37" s="42"/>
      <c r="E37" s="43"/>
      <c r="F37" s="44"/>
      <c r="G37" s="53"/>
      <c r="H37" s="54"/>
    </row>
    <row r="38" spans="2:8" ht="15.75" thickBot="1">
      <c r="B38" s="21"/>
      <c r="C38" s="102" t="s">
        <v>15</v>
      </c>
      <c r="D38" s="103"/>
      <c r="E38" s="103"/>
      <c r="F38" s="103"/>
      <c r="G38" s="104"/>
      <c r="H38" s="62"/>
    </row>
    <row r="39" spans="2:8" ht="16.5" thickTop="1" thickBot="1">
      <c r="B39" s="21"/>
      <c r="C39" s="1" t="s">
        <v>170</v>
      </c>
      <c r="D39" s="1"/>
      <c r="E39" s="10"/>
      <c r="F39" s="10"/>
      <c r="G39" s="11"/>
      <c r="H39" s="62">
        <f>H5</f>
        <v>0</v>
      </c>
    </row>
    <row r="40" spans="2:8" ht="15.75" thickTop="1">
      <c r="B40" s="22"/>
      <c r="C40" s="2" t="s">
        <v>9</v>
      </c>
      <c r="D40" s="2"/>
      <c r="E40" s="12"/>
      <c r="F40" s="12"/>
      <c r="G40" s="30"/>
      <c r="H40" s="63">
        <f>H39*25%</f>
        <v>0</v>
      </c>
    </row>
    <row r="41" spans="2:8">
      <c r="B41" s="23"/>
      <c r="C41" s="3" t="s">
        <v>171</v>
      </c>
      <c r="D41" s="3"/>
      <c r="E41" s="13"/>
      <c r="F41" s="13"/>
      <c r="G41" s="29"/>
      <c r="H41" s="64">
        <f>H39+H40</f>
        <v>0</v>
      </c>
    </row>
    <row r="42" spans="2:8">
      <c r="B42" s="24"/>
      <c r="C42" s="5"/>
      <c r="D42" s="5"/>
      <c r="E42" s="15"/>
      <c r="F42" s="15"/>
      <c r="G42" s="16"/>
      <c r="H42" s="17"/>
    </row>
    <row r="43" spans="2:8">
      <c r="B43" s="14"/>
      <c r="C43" s="5"/>
      <c r="D43" s="5"/>
      <c r="E43" s="15"/>
      <c r="F43" s="15"/>
      <c r="G43" s="16"/>
      <c r="H43" s="17"/>
    </row>
    <row r="44" spans="2:8">
      <c r="B44" s="14"/>
      <c r="C44" s="5"/>
      <c r="D44" s="5"/>
      <c r="E44" s="15"/>
      <c r="F44" s="15"/>
      <c r="G44" s="16"/>
      <c r="H44" s="17"/>
    </row>
    <row r="45" spans="2:8">
      <c r="B45" s="14"/>
      <c r="C45" s="5"/>
      <c r="D45" s="5"/>
      <c r="E45" s="15"/>
      <c r="F45" s="15"/>
      <c r="G45" s="16"/>
      <c r="H45" s="17"/>
    </row>
    <row r="46" spans="2:8">
      <c r="B46" s="14"/>
      <c r="C46" s="74" t="s">
        <v>172</v>
      </c>
      <c r="D46" s="87" t="s">
        <v>11</v>
      </c>
      <c r="E46" s="87"/>
      <c r="F46" s="88"/>
      <c r="G46" s="88"/>
      <c r="H46" s="88"/>
    </row>
    <row r="47" spans="2:8">
      <c r="B47" s="14"/>
      <c r="E47" s="7"/>
      <c r="F47" s="89" t="s">
        <v>12</v>
      </c>
      <c r="G47" s="89"/>
      <c r="H47" s="89"/>
    </row>
  </sheetData>
  <mergeCells count="11">
    <mergeCell ref="C38:G38"/>
    <mergeCell ref="D46:E46"/>
    <mergeCell ref="F46:H46"/>
    <mergeCell ref="F47:H47"/>
    <mergeCell ref="C2:H2"/>
    <mergeCell ref="H5:H36"/>
    <mergeCell ref="B5:B36"/>
    <mergeCell ref="D5:D36"/>
    <mergeCell ref="E5:E36"/>
    <mergeCell ref="F5:F36"/>
    <mergeCell ref="G5:G3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Naslovnica</vt:lpstr>
      <vt:lpstr>Grupa 1</vt:lpstr>
      <vt:lpstr>Grupa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mcukovic</cp:lastModifiedBy>
  <cp:lastPrinted>2018-09-24T10:19:17Z</cp:lastPrinted>
  <dcterms:created xsi:type="dcterms:W3CDTF">2017-02-23T07:26:27Z</dcterms:created>
  <dcterms:modified xsi:type="dcterms:W3CDTF">2018-11-05T13:31:24Z</dcterms:modified>
</cp:coreProperties>
</file>