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rzag0002\Tax\G&amp;I\1_PROJEKTI_ONGOING\PROVEDBA\IKT\LEONARDO\02 Nabave\EV_02\02_FINAL\za_objavu\"/>
    </mc:Choice>
  </mc:AlternateContent>
  <bookViews>
    <workbookView xWindow="0" yWindow="0" windowWidth="19200" windowHeight="6900" tabRatio="500"/>
  </bookViews>
  <sheets>
    <sheet name="Troškovnik" sheetId="1" r:id="rId1"/>
  </sheets>
  <calcPr calcId="162913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I22" i="1" l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" i="1"/>
</calcChain>
</file>

<file path=xl/sharedStrings.xml><?xml version="1.0" encoding="utf-8"?>
<sst xmlns="http://schemas.openxmlformats.org/spreadsheetml/2006/main" count="72" uniqueCount="72">
  <si>
    <t>R.br.</t>
  </si>
  <si>
    <t>Naziv usluge/proizvoda</t>
  </si>
  <si>
    <t>Tražene specifikacije</t>
  </si>
  <si>
    <t>Ponuđene specifikacije
DA/ NE/ JEDNAKOVRIJEDNO</t>
  </si>
  <si>
    <t>Napomene ponuditelja</t>
  </si>
  <si>
    <t>Ocjene Naručitelja (Popunjava naručitelj)</t>
  </si>
  <si>
    <t>Količina</t>
  </si>
  <si>
    <t>Jedinična cijena u HRK (bez PDV-a)</t>
  </si>
  <si>
    <t>Ukupna cijena u HRK (bez PDV-a)</t>
  </si>
  <si>
    <t>1.</t>
  </si>
  <si>
    <t>2.</t>
  </si>
  <si>
    <t>3.</t>
  </si>
  <si>
    <t>Prijenosno računalo + display dock + tastatura + instalacija</t>
  </si>
  <si>
    <t>4.</t>
  </si>
  <si>
    <t>Prijenosno računalo + display dock+tastatura+ instalacija</t>
  </si>
  <si>
    <t>5.</t>
  </si>
  <si>
    <t>Scaner za digitalizaciju dokumenata</t>
  </si>
  <si>
    <t>6.</t>
  </si>
  <si>
    <t>Monitor 27” 4K</t>
  </si>
  <si>
    <t>7.</t>
  </si>
  <si>
    <t>Monitor</t>
  </si>
  <si>
    <t>8.</t>
  </si>
  <si>
    <t>Grafička stanica + tastatura+ SSD + instalacija</t>
  </si>
  <si>
    <t>9.</t>
  </si>
  <si>
    <t>10.</t>
  </si>
  <si>
    <t>Monitori za radnu stanicu za video produkciju</t>
  </si>
  <si>
    <t>11.</t>
  </si>
  <si>
    <t>12.</t>
  </si>
  <si>
    <t>Mrežni ormar</t>
  </si>
  <si>
    <t>13.</t>
  </si>
  <si>
    <t>Kabliranje</t>
  </si>
  <si>
    <t>14.</t>
  </si>
  <si>
    <t>UPS</t>
  </si>
  <si>
    <t>15.</t>
  </si>
  <si>
    <t>Mrežni preklopnik</t>
  </si>
  <si>
    <t>16.</t>
  </si>
  <si>
    <t>Radna stanica za 3D modeliranje sa operativnim sistemom + instalacija</t>
  </si>
  <si>
    <t>17.</t>
  </si>
  <si>
    <t>Monitor za radnu stanicu za 3D modeliranje</t>
  </si>
  <si>
    <t>18.</t>
  </si>
  <si>
    <t>Printer A3</t>
  </si>
  <si>
    <t>19.</t>
  </si>
  <si>
    <t>3D Softver</t>
  </si>
  <si>
    <t>20.</t>
  </si>
  <si>
    <t>Edukacija za korištenje novih IKT rješenja</t>
  </si>
  <si>
    <t>Minimalno 40 sati edukacije za korištenje storage poslužitelja i grafičke / 3D / video radne stanice, kolorno usklađivanje monitora i ispisnih uređaja</t>
  </si>
  <si>
    <t>Cijena ponude u HRK bez poreza na dodanu vrijednost</t>
  </si>
  <si>
    <t xml:space="preserve">Iznos poreza na dodanu vrijednost </t>
  </si>
  <si>
    <t xml:space="preserve">Cijena ponude u HRK s porezom na dodanu vrijednost </t>
  </si>
  <si>
    <t xml:space="preserve">Storage server </t>
  </si>
  <si>
    <t>Minimalna tehnička specifikacija: 96 linija Cat6 uk. duljine 4500m s polaganjem, postavljanje parapetnih kanalica u duljini 100 m, postavljanje kanalica 80x40, 110x50, 40x20 mm u duljini 10 m, 12 x proboj pregradnih zidova, 3 x proboj betonske deke</t>
  </si>
  <si>
    <r>
      <rPr>
        <b/>
        <sz val="10"/>
        <rFont val="Calibri"/>
        <family val="2"/>
      </rPr>
      <t>Softver Adobe CCT ili jednakovrijedno (Zbirka računalnih programa i aplikacija za: u</t>
    </r>
    <r>
      <rPr>
        <sz val="10"/>
        <rFont val="Calibri"/>
        <family val="2"/>
      </rPr>
      <t>ređivanje fotografija i fotomanipulacije,vektorska grafika i ilustracije, dizajniranje stranica i izgleda za tisak i digitalno izdavaštvo, vektorski crteži na svim uređajima, dizajniranje i programiranje moderne i responzivne web-stranice, produkcija i uređivanje videozapisa, filmski vizualni efekti, snimanje, miksanje i oporavak zvuka..)</t>
    </r>
  </si>
  <si>
    <t xml:space="preserve">Profesionalni softver za grafičku pripremu (rasterska grafika, vektorska grafika, prijelom stranica, web, video)
Korištenje licence na novonabavljenim stanicama i računalu u razdoblju od godine dana od nabave licence.
</t>
  </si>
  <si>
    <t>Softver Office Sharp spring ili jednakovrijedno
(CRM i automatizacija prodaje, Praćenje marketinških I web kampanja, Izvješćivanje I analiza prodaje I marketinških kampanja, baza marketinških I prodajnih podataka te analiza istih…)</t>
  </si>
  <si>
    <t xml:space="preserve">Softver za uredsko poslovanje, obradu teksta, tablične kalkulacije, izradu prezentacija i e-mail.
Nabava, instaliranje i/ili konfiuguracija standardnih softvera. Nabava trajne licence za jedno računalo. 
Nabava, instaliranje i/ili konfiguracija standardnih softvera. Pravo korištenja na novonabavljenom prijenosnom računalu. Nabava trajne licence za jedno računalo. </t>
  </si>
  <si>
    <t>Nabava, instalacija i konfiguracija IKT opreme
Minimalna tehnička specifikacija: Prijenosno računalo 13.3” 1.6 GHz, Retina 2-core rezolucija 2560x1600 RAM 16 GB disk 1.5 TB SSD 13-port dock HR tipkovnica miš OsX 10.14
NAPOMENA: na ovu točku troškovnika odnosi se jamstveni rok iz točke 6. Dokumentacije za nadmetanje (Kriterij odabira)</t>
  </si>
  <si>
    <t>Nabava, instalacija i konfiguracija IKT opreme
Minimalna tehnička specifikacija: Prijenosno računalo 15.4" 2.2ghz 6-core 2018 RAM Disk 1TB SSD 32GB GPU 13-port USB-C dock HR tipkovnica miš OsX 10.14
NAPOMENA: na ovu točku troškovnika odnosi se jamstveni rok iz točke 6. Dokumentacije za nadmetanje (Kriterij odabira)</t>
  </si>
  <si>
    <t>Nabava, instalacija i konfiguracija IKT opreme
Minimalna tehnička specifikacija: Skener A4 rezolucija 1.200 x 1.200 dpi automatski uvlakač dokumenata 50 listova s obostranim skeniranjem c/b i color: 25 str/min USB 3.0 
NAPOMENA: na ovu točku troškovnika odnosi se jamstveni rok iz točke 6. Dokumentacije za nadmetanje (Kriterij odabira)</t>
  </si>
  <si>
    <t>Nabava, instalacija i konfiguracija IKT opreme 
Minimalna tehnička specifikacija: LCD IPS monitor 27" 16/9 rezolucija 3840x2160 UHD 300cd/m2 kontrast 1000/1 - 20.000.000/1 kut 178°/178° 4ms DVI/DL-HDMI 1.4-DP1.2 4x USB3.0 x 2 Tilt/swiwel podešavanja vertikalno podešavanje 
NAPOMENA: na ovu točku troškovnika odnosi se jamstveni rok iz točke 6. Dokumentacije za nadmetanje (Kriterij odabira)</t>
  </si>
  <si>
    <t>Nabava, instalacija i konfiguracija IKT opreme
Minimalna tehnička specifikacija: LCD monitor IPS 27" 16:9 3840x2160 350 cd/m kut 178/178° LED BLU USB-C DP 2xHDMI USB hub crni
NAPOMENA: na ovu točku troškovnika odnosi se jamstveni rok iz točke 6. Dokumentacije za nadmetanje (Kriterij odabira)</t>
  </si>
  <si>
    <r>
      <t>Radna stanica za video produkciju sa Windows operativnim sistemom ili jednakovrijedno (</t>
    </r>
    <r>
      <rPr>
        <sz val="10"/>
        <rFont val="Calibri"/>
        <family val="2"/>
        <charset val="1"/>
      </rPr>
      <t>software proizvođača računala za automatski pronalazak i instalaciju drivera i popratnog softwarea
software proizvođača računala za migraciju podataka
sav software dostupan bez naknade preko softwarea za automatski pronalazak i instalaciju drivera i sa stranica proizvođača
software proizvođača računala za izradu sigurnosne kopije sustava sa mogučnošću povratka pojedinačnih datoteka)</t>
    </r>
    <r>
      <rPr>
        <b/>
        <sz val="10"/>
        <rFont val="Calibri"/>
        <family val="2"/>
        <charset val="1"/>
      </rPr>
      <t xml:space="preserve">  + instalacija</t>
    </r>
  </si>
  <si>
    <t>Nabava, instalacija i konfiguracija IKT opreme
NAPOMENA: na ovu točku troškovnika odnosi se jamstveni rok iz točke 6. Dokumentacije za nadmetanje (Kriterij odabira)
Minimalna tehnička specifikacija: Računalo – radna stanica , integrirani LCD monitor 27” rezolucije 5120x2880 procesor 3.4Gz SSD disk 1TB SSD RAM 32GB GPU R570 OsX 10.14</t>
  </si>
  <si>
    <t>Nabava, instalacija i konfiguracija IKT opreme
Minimalna tehnička specifikacija: Računalo – radna stanica, procesor: 8core max 5GHz, 8 GT/s, 16MB cache, RAM: 64GB DDR4, diskovi: 2x500GB SSD 3400/2300 MB/s, HD 2x4TBSATA3/215MB/s 64MB cache GPU: nVidia RTX5000 ili jednakovrijedno (Grafička kartica za brzo izračunavanje matričnih transformacija (2D, 3D, 2K, 4K, 8K) ispunjavanje zadaća kao: izračunjavanje sjenki, crtanje linija, ispunjavanje oblika,matična podrška za dekodiranje video formata...) 2x10GbE LAN OS Windows 10 Professional ili jednakovrijedno 64bit
NAPOMENA: na ovu točku troškovnika odnosi se jamstveni rok iz točke 6. Dokumentacije za nadmetanje (Kriterij odabira)</t>
  </si>
  <si>
    <t>Nabava, instalacija i konfiguracija IKT opreme
Minimalna tehnička specifikacija: LCD monitor 27” rezolucija 5120x2280 440cd 4ms GtG DCP-P3 1200_1 kontrast 2x DP 3 x HDMI Tilt podešavanje, Swiwel podešavanje, VESA
NAPOMENA: na ovu točku troškovnika odnosi se jamstveni rok iz točke 6. Dokumentacije za nadmetanje (Kriterij odabira)</t>
  </si>
  <si>
    <r>
      <t xml:space="preserve">Minimalna tehnička specifikacija: </t>
    </r>
    <r>
      <rPr>
        <sz val="10"/>
        <rFont val="Calibri"/>
        <family val="2"/>
        <charset val="1"/>
      </rPr>
      <t>Poslužitelj, processor 8c 3.8 GHz max, 20 MB cache 128GB DDR4*ECC REG 8 x 10 TB 2 x SSD 1TB 3500/2500 MB/s, 4-port 10GBe SFP+ UPS 3000VA hot swap USB OnLine UPS, VFI On-line double conversion, Hot-swap, RS232/USB, SM PACK 3yr iSCSI shared storage sa instalacijom
NAPOMENA: na ovu točku troškovnika odnosi se jamstveni rok iz točke 6. Dokumentacije za nadmetanje (Kriterij odabira)</t>
    </r>
  </si>
  <si>
    <r>
      <t xml:space="preserve">Minimalna tehnička specifikacija: </t>
    </r>
    <r>
      <rPr>
        <sz val="10"/>
        <rFont val="Calibri"/>
        <family val="2"/>
        <charset val="1"/>
      </rPr>
      <t>Serverski instalacijski ormar 42U 4 x 24port paneli Cat6, termostat, 3 x police, 2 x 220V razvod, s montažom i povezivanjemNAPOMENA: na ovu točku troškovnika odnosi se jamstveni rok iz točke 6. Dokumentacije za nadmetanje (Kriterij odabira)</t>
    </r>
  </si>
  <si>
    <r>
      <t xml:space="preserve">
Minimalna tehnička specifikacija: </t>
    </r>
    <r>
      <rPr>
        <sz val="10"/>
        <rFont val="Calibri"/>
        <family val="2"/>
        <charset val="1"/>
      </rPr>
      <t>1400 VA Line-interactive, USB priključak
NAPOMENA: na ovu točku troškovnika odnosi se jamstveni rok iz točke 6. Dokumentacije za nadmetanje (Kriterij odabira)</t>
    </r>
  </si>
  <si>
    <t>NAPOMENA: na ovu točku troškovnika odnosi se jamstveni rok iz točke 6. Dokumentacije za nadmetanje (Kriterij odabira)</t>
  </si>
  <si>
    <t>Nabava, instalacija i konfiguracija IKT opreme
Minimalna tehnička specifikacija: Računalo – radna stanica, procesor: 8core max 5GHz, 8 GT/s, 16MB cache, RAM: 64GB DDR4, diskovi: 2x500GB SSD 3400/2300 MB/s, HD 2x4TBSATA3/215MB/s 64MB cache GPU: nVidia RTX5000 ili jednakovrijedno (Grafička kartica za brzo izračunavanje matričnih transformacija (2D, 3D, 2K, 4K, 8K) ispunjavanje zadaća kao: izračunjavanje sjenki, crtanje linija, ispunjavanje oblika,matična podrška za dekodiranje video formata...) 2x10GbE LAN OS Windows 10 Professional ili jednakovrijedno 64bit - (software proizvođača računala za automatski pronalazak i instalaciju drivera i popratnog softwarea
software proizvođača računala za migraciju podataka
sav software dostupan bez naknade preko softwarea za automatski pronalazak i instalaciju drivera i sa stranica proizvođača
software proizvođača računala za izradu sigurnosne kopije sustava sa mogučnošću povratka pojedinačnih datoteka)
NAPOMENA: na ovu točku troškovnika odnosi se jamstveni rok iz točke 6. Dokumentacije za nadmetanje (Kriterij odabira)</t>
  </si>
  <si>
    <t>Nabava, instalacija i konfiguracija IKT opreme
Minimalna tehnička specifikacija: LCD monitor 27” rezolucija 5120x2280 440cd 4ms GtG DCP-P3 1200_1 kontrast 2x DP 3 x HDMI Tilt podešavanje, Swiwel podešavanje
NAPOMENA: na ovu točku troškovnika odnosi se jamstveni rok iz točke 6. Dokumentacije za nadmetanje (Kriterij odabira)</t>
  </si>
  <si>
    <t>Nabava, instalacija i konfiguracija IKT opreme
Minimalna tehnička specifikacija: Multifinkcijski color ink jet A3+ 4.800 x 2.400 dpi skener: 1.200 x 2.400 dpi 18/10 str/min automatski uvlakač dokumenata do 35 listova obostrano USB 2.0 LAN WiFi 250 listova CMYK
NAPOMENA: na ovu točku troškovnika odnosi se jamstveni rok iz točke 6. Dokumentacije za nadmetanje (Kriterij odabira)</t>
  </si>
  <si>
    <t>Nabava, instalacija i/ili konfiguracija standardnih softvera
Softver za izradu 3D modela parametrizacijom točaka, krivulja, površina, čvrstih objekata i NURBS mreža. Modul za izradu 3D rendera i animacija gotovih ambalaža / proizvoda s realističnim dodatnim efektima.
NAPOMENA: na ovu točku troškovnika odnosi se jamstveni rok iz točke 6. Dokumentacije za nadmetanje (Kriterij odabira)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</si>
</sst>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[$kn-41A];[Red]\-#,##0.00\ [$kn-41A]"/>
    <numFmt numFmtId="165" formatCode="#,##0.00\ [$HRK]"/>
  </numFmts>
  <fonts count="13" x14ac:knownFonts="1">
    <font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9"/>
      <color rgb="FF000000"/>
      <name val="Verdana"/>
      <family val="2"/>
      <charset val="1"/>
    </font>
    <font>
      <b/>
      <sz val="10"/>
      <color rgb="FF000000"/>
      <name val="Calibri"/>
      <family val="2"/>
      <charset val="1"/>
    </font>
    <font>
      <b/>
      <sz val="9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color rgb="FF000000"/>
      <name val="Calibri"/>
      <family val="2"/>
      <charset val="238"/>
    </font>
    <font>
      <sz val="1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C3E6"/>
        <bgColor rgb="FFCCCCFF"/>
      </patternFill>
    </fill>
    <fill>
      <patternFill patternType="solid">
        <fgColor rgb="FFF8CBAD"/>
        <bgColor rgb="FFD0CECE"/>
      </patternFill>
    </fill>
    <fill>
      <patternFill patternType="solid">
        <fgColor rgb="FFD0CECE"/>
        <bgColor rgb="FFCCCC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0" fillId="0" borderId="0" applyBorder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5" fontId="9" fillId="4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8" fillId="4" borderId="1" xfId="0" applyFont="1" applyFill="1" applyBorder="1" applyAlignment="1"/>
    <xf numFmtId="0" fontId="8" fillId="4" borderId="3" xfId="0" applyFont="1" applyFill="1" applyBorder="1" applyAlignment="1">
      <alignment horizontal="right"/>
    </xf>
    <xf numFmtId="0" fontId="8" fillId="4" borderId="4" xfId="0" applyFont="1" applyFill="1" applyBorder="1" applyAlignment="1">
      <alignment horizontal="right"/>
    </xf>
    <xf numFmtId="0" fontId="8" fillId="4" borderId="5" xfId="0" applyFont="1" applyFill="1" applyBorder="1" applyAlignment="1">
      <alignment horizontal="right"/>
    </xf>
  </cellXfs>
  <cellStyles count="2">
    <cellStyle name="Normal" xfId="0" builtinId="0"/>
    <cellStyle name="Percent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1076325</xdr:colOff>
      <xdr:row>9</xdr:row>
      <xdr:rowOff>2428875</xdr:rowOff>
    </xdr:to>
    <xdr:sp macro="" textlink="">
      <xdr:nvSpPr>
        <xdr:cNvPr id="1026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1076325</xdr:colOff>
      <xdr:row>9</xdr:row>
      <xdr:rowOff>2428875</xdr:rowOff>
    </xdr:to>
    <xdr:sp macro="" textlink="">
      <xdr:nvSpPr>
        <xdr:cNvPr id="2" name="AutoShape 2"/>
        <xdr:cNvSpPr>
          <a:spLocks noChangeArrowheads="1"/>
        </xdr:cNvSpPr>
      </xdr:nvSpPr>
      <xdr:spPr bwMode="auto">
        <a:xfrm>
          <a:off x="0" y="0"/>
          <a:ext cx="9525000" cy="109156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1076325</xdr:colOff>
      <xdr:row>9</xdr:row>
      <xdr:rowOff>2428875</xdr:rowOff>
    </xdr:to>
    <xdr:sp macro="" textlink="">
      <xdr:nvSpPr>
        <xdr:cNvPr id="3" name="AutoShape 2"/>
        <xdr:cNvSpPr>
          <a:spLocks noChangeArrowheads="1"/>
        </xdr:cNvSpPr>
      </xdr:nvSpPr>
      <xdr:spPr bwMode="auto">
        <a:xfrm>
          <a:off x="0" y="0"/>
          <a:ext cx="9525000" cy="109156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24"/>
  <sheetViews>
    <sheetView showGridLines="0" tabSelected="1" zoomScale="70" zoomScaleNormal="70" workbookViewId="0">
      <selection activeCell="F2" sqref="F2"/>
    </sheetView>
  </sheetViews>
  <sheetFormatPr defaultRowHeight="15" x14ac:dyDescent="0.25"/>
  <cols>
    <col min="1" max="1" width="8.7109375" style="1" customWidth="1"/>
    <col min="2" max="2" width="5.5703125" style="1" customWidth="1"/>
    <col min="3" max="3" width="27.85546875" style="2" customWidth="1"/>
    <col min="4" max="4" width="61.140625" style="3" customWidth="1"/>
    <col min="5" max="5" width="23.42578125" style="2" customWidth="1"/>
    <col min="6" max="6" width="46.85546875" style="2" customWidth="1"/>
    <col min="7" max="7" width="14.5703125" style="4" customWidth="1"/>
    <col min="8" max="8" width="21.42578125" style="5" customWidth="1"/>
    <col min="9" max="9" width="32.5703125" style="33" customWidth="1"/>
    <col min="10" max="10" width="40" style="2" customWidth="1"/>
    <col min="11" max="1020" width="9.42578125" style="2" customWidth="1"/>
    <col min="1021" max="1025" width="8.7109375" style="1" customWidth="1"/>
  </cols>
  <sheetData>
    <row r="1" spans="1:10" s="6" customFormat="1" ht="48.75" customHeight="1" x14ac:dyDescent="0.25">
      <c r="B1" s="7" t="s">
        <v>0</v>
      </c>
      <c r="C1" s="8" t="s">
        <v>1</v>
      </c>
      <c r="D1" s="9" t="s">
        <v>2</v>
      </c>
      <c r="E1" s="8" t="s">
        <v>3</v>
      </c>
      <c r="F1" s="8" t="s">
        <v>4</v>
      </c>
      <c r="G1" s="11" t="s">
        <v>6</v>
      </c>
      <c r="H1" s="12" t="s">
        <v>7</v>
      </c>
      <c r="I1" s="11" t="s">
        <v>8</v>
      </c>
      <c r="J1" s="10" t="s">
        <v>5</v>
      </c>
    </row>
    <row r="2" spans="1:10" ht="224.25" customHeight="1" x14ac:dyDescent="0.25">
      <c r="A2" s="31"/>
      <c r="B2" s="13" t="s">
        <v>9</v>
      </c>
      <c r="C2" s="30" t="s">
        <v>51</v>
      </c>
      <c r="D2" s="23" t="s">
        <v>52</v>
      </c>
      <c r="E2" s="14"/>
      <c r="F2" s="14"/>
      <c r="G2" s="17">
        <v>4</v>
      </c>
      <c r="H2" s="18"/>
      <c r="I2" s="32">
        <f>G2*H2</f>
        <v>0</v>
      </c>
      <c r="J2" s="16"/>
    </row>
    <row r="3" spans="1:10" ht="102" x14ac:dyDescent="0.25">
      <c r="A3" s="31"/>
      <c r="B3" s="13" t="s">
        <v>10</v>
      </c>
      <c r="C3" s="19" t="s">
        <v>53</v>
      </c>
      <c r="D3" s="23" t="s">
        <v>54</v>
      </c>
      <c r="E3" s="14"/>
      <c r="F3" s="14"/>
      <c r="G3" s="17">
        <v>2</v>
      </c>
      <c r="H3" s="18"/>
      <c r="I3" s="32">
        <f t="shared" ref="I3:I21" si="0">G3*H3</f>
        <v>0</v>
      </c>
      <c r="J3" s="16"/>
    </row>
    <row r="4" spans="1:10" ht="89.25" x14ac:dyDescent="0.25">
      <c r="A4" s="31"/>
      <c r="B4" s="13" t="s">
        <v>11</v>
      </c>
      <c r="C4" s="19" t="s">
        <v>12</v>
      </c>
      <c r="D4" s="29" t="s">
        <v>55</v>
      </c>
      <c r="E4" s="14"/>
      <c r="F4" s="14"/>
      <c r="G4" s="17">
        <v>1</v>
      </c>
      <c r="H4" s="18"/>
      <c r="I4" s="32">
        <f t="shared" si="0"/>
        <v>0</v>
      </c>
      <c r="J4" s="16"/>
    </row>
    <row r="5" spans="1:10" ht="89.25" x14ac:dyDescent="0.25">
      <c r="A5" s="31"/>
      <c r="B5" s="13" t="s">
        <v>13</v>
      </c>
      <c r="C5" s="19" t="s">
        <v>14</v>
      </c>
      <c r="D5" s="29" t="s">
        <v>56</v>
      </c>
      <c r="E5" s="14"/>
      <c r="F5" s="14"/>
      <c r="G5" s="17">
        <v>2</v>
      </c>
      <c r="H5" s="18"/>
      <c r="I5" s="32">
        <f t="shared" si="0"/>
        <v>0</v>
      </c>
      <c r="J5" s="16"/>
    </row>
    <row r="6" spans="1:10" ht="89.25" x14ac:dyDescent="0.25">
      <c r="A6" s="31"/>
      <c r="B6" s="13" t="s">
        <v>15</v>
      </c>
      <c r="C6" s="19" t="s">
        <v>16</v>
      </c>
      <c r="D6" s="29" t="s">
        <v>57</v>
      </c>
      <c r="E6" s="14"/>
      <c r="F6" s="14"/>
      <c r="G6" s="17">
        <v>1</v>
      </c>
      <c r="H6" s="18"/>
      <c r="I6" s="32">
        <f t="shared" si="0"/>
        <v>0</v>
      </c>
      <c r="J6" s="16"/>
    </row>
    <row r="7" spans="1:10" ht="102" x14ac:dyDescent="0.25">
      <c r="A7" s="31"/>
      <c r="B7" s="13" t="s">
        <v>17</v>
      </c>
      <c r="C7" s="19" t="s">
        <v>18</v>
      </c>
      <c r="D7" s="29" t="s">
        <v>58</v>
      </c>
      <c r="E7" s="14"/>
      <c r="F7" s="14"/>
      <c r="G7" s="17">
        <v>3</v>
      </c>
      <c r="H7" s="18"/>
      <c r="I7" s="32">
        <f t="shared" si="0"/>
        <v>0</v>
      </c>
      <c r="J7" s="16"/>
    </row>
    <row r="8" spans="1:10" ht="76.5" x14ac:dyDescent="0.25">
      <c r="A8" s="31"/>
      <c r="B8" s="13" t="s">
        <v>19</v>
      </c>
      <c r="C8" s="19" t="s">
        <v>20</v>
      </c>
      <c r="D8" s="29" t="s">
        <v>59</v>
      </c>
      <c r="E8" s="14"/>
      <c r="F8" s="14"/>
      <c r="G8" s="17">
        <v>1</v>
      </c>
      <c r="H8" s="18"/>
      <c r="I8" s="32">
        <f t="shared" si="0"/>
        <v>0</v>
      </c>
      <c r="J8" s="16"/>
    </row>
    <row r="9" spans="1:10" ht="89.25" x14ac:dyDescent="0.25">
      <c r="A9" s="31"/>
      <c r="B9" s="13" t="s">
        <v>21</v>
      </c>
      <c r="C9" s="19" t="s">
        <v>22</v>
      </c>
      <c r="D9" s="29" t="s">
        <v>61</v>
      </c>
      <c r="E9" s="19"/>
      <c r="F9" s="19"/>
      <c r="G9" s="21">
        <v>2</v>
      </c>
      <c r="H9" s="22"/>
      <c r="I9" s="32">
        <f t="shared" si="0"/>
        <v>0</v>
      </c>
      <c r="J9" s="20"/>
    </row>
    <row r="10" spans="1:10" ht="242.25" x14ac:dyDescent="0.25">
      <c r="A10" s="31"/>
      <c r="B10" s="13" t="s">
        <v>23</v>
      </c>
      <c r="C10" s="19" t="s">
        <v>60</v>
      </c>
      <c r="D10" s="29" t="s">
        <v>62</v>
      </c>
      <c r="E10" s="19"/>
      <c r="F10" s="19"/>
      <c r="G10" s="21">
        <v>1</v>
      </c>
      <c r="H10" s="22"/>
      <c r="I10" s="32">
        <f t="shared" si="0"/>
        <v>0</v>
      </c>
      <c r="J10" s="20"/>
    </row>
    <row r="11" spans="1:10" ht="89.25" x14ac:dyDescent="0.25">
      <c r="A11" s="31"/>
      <c r="B11" s="13" t="s">
        <v>24</v>
      </c>
      <c r="C11" s="19" t="s">
        <v>25</v>
      </c>
      <c r="D11" s="29" t="s">
        <v>63</v>
      </c>
      <c r="E11" s="19"/>
      <c r="F11" s="19"/>
      <c r="G11" s="21">
        <v>2</v>
      </c>
      <c r="H11" s="22"/>
      <c r="I11" s="32">
        <f t="shared" si="0"/>
        <v>0</v>
      </c>
      <c r="J11" s="20"/>
    </row>
    <row r="12" spans="1:10" ht="102" x14ac:dyDescent="0.25">
      <c r="A12" s="31"/>
      <c r="B12" s="13" t="s">
        <v>26</v>
      </c>
      <c r="C12" s="19" t="s">
        <v>49</v>
      </c>
      <c r="D12" s="15" t="s">
        <v>64</v>
      </c>
      <c r="E12" s="19"/>
      <c r="F12" s="19"/>
      <c r="G12" s="21">
        <v>1</v>
      </c>
      <c r="H12" s="22"/>
      <c r="I12" s="32">
        <f t="shared" si="0"/>
        <v>0</v>
      </c>
      <c r="J12" s="20"/>
    </row>
    <row r="13" spans="1:10" ht="94.5" customHeight="1" x14ac:dyDescent="0.25">
      <c r="A13" s="31"/>
      <c r="B13" s="13" t="s">
        <v>27</v>
      </c>
      <c r="C13" s="19" t="s">
        <v>28</v>
      </c>
      <c r="D13" s="15" t="s">
        <v>65</v>
      </c>
      <c r="E13" s="19"/>
      <c r="F13" s="19"/>
      <c r="G13" s="21">
        <v>1</v>
      </c>
      <c r="H13" s="22"/>
      <c r="I13" s="32">
        <f t="shared" si="0"/>
        <v>0</v>
      </c>
      <c r="J13" s="20"/>
    </row>
    <row r="14" spans="1:10" ht="50.25" customHeight="1" x14ac:dyDescent="0.25">
      <c r="A14" s="31"/>
      <c r="B14" s="13" t="s">
        <v>29</v>
      </c>
      <c r="C14" s="19" t="s">
        <v>30</v>
      </c>
      <c r="D14" s="23" t="s">
        <v>50</v>
      </c>
      <c r="E14" s="19"/>
      <c r="F14" s="19"/>
      <c r="G14" s="21">
        <v>1</v>
      </c>
      <c r="H14" s="22"/>
      <c r="I14" s="32">
        <f t="shared" si="0"/>
        <v>0</v>
      </c>
      <c r="J14" s="20"/>
    </row>
    <row r="15" spans="1:10" ht="76.5" x14ac:dyDescent="0.25">
      <c r="A15" s="31"/>
      <c r="B15" s="13" t="s">
        <v>31</v>
      </c>
      <c r="C15" s="19" t="s">
        <v>32</v>
      </c>
      <c r="D15" s="15" t="s">
        <v>66</v>
      </c>
      <c r="E15" s="19"/>
      <c r="F15" s="19"/>
      <c r="G15" s="21">
        <v>2</v>
      </c>
      <c r="H15" s="22"/>
      <c r="I15" s="32">
        <f t="shared" si="0"/>
        <v>0</v>
      </c>
      <c r="J15" s="20"/>
    </row>
    <row r="16" spans="1:10" ht="35.25" customHeight="1" x14ac:dyDescent="0.25">
      <c r="A16" s="31"/>
      <c r="B16" s="13" t="s">
        <v>33</v>
      </c>
      <c r="C16" s="19" t="s">
        <v>34</v>
      </c>
      <c r="D16" s="15" t="s">
        <v>67</v>
      </c>
      <c r="E16" s="19"/>
      <c r="F16" s="19"/>
      <c r="G16" s="21">
        <v>2</v>
      </c>
      <c r="H16" s="22"/>
      <c r="I16" s="32">
        <f t="shared" si="0"/>
        <v>0</v>
      </c>
      <c r="J16" s="20"/>
    </row>
    <row r="17" spans="1:10" ht="255.75" customHeight="1" x14ac:dyDescent="0.25">
      <c r="A17" s="31"/>
      <c r="B17" s="13" t="s">
        <v>35</v>
      </c>
      <c r="C17" s="19" t="s">
        <v>36</v>
      </c>
      <c r="D17" s="29" t="s">
        <v>68</v>
      </c>
      <c r="E17" s="19"/>
      <c r="F17" s="19"/>
      <c r="G17" s="21">
        <v>1</v>
      </c>
      <c r="H17" s="22"/>
      <c r="I17" s="32">
        <f t="shared" si="0"/>
        <v>0</v>
      </c>
      <c r="J17" s="20"/>
    </row>
    <row r="18" spans="1:10" ht="99.75" customHeight="1" x14ac:dyDescent="0.25">
      <c r="A18" s="31"/>
      <c r="B18" s="13" t="s">
        <v>37</v>
      </c>
      <c r="C18" s="19" t="s">
        <v>38</v>
      </c>
      <c r="D18" s="29" t="s">
        <v>69</v>
      </c>
      <c r="E18" s="19"/>
      <c r="F18" s="19"/>
      <c r="G18" s="21">
        <v>2</v>
      </c>
      <c r="H18" s="22"/>
      <c r="I18" s="32">
        <f t="shared" si="0"/>
        <v>0</v>
      </c>
      <c r="J18" s="20"/>
    </row>
    <row r="19" spans="1:10" ht="119.25" customHeight="1" x14ac:dyDescent="0.25">
      <c r="A19" s="31"/>
      <c r="B19" s="13" t="s">
        <v>39</v>
      </c>
      <c r="C19" s="19" t="s">
        <v>40</v>
      </c>
      <c r="D19" s="29" t="s">
        <v>70</v>
      </c>
      <c r="E19" s="19"/>
      <c r="F19" s="19"/>
      <c r="G19" s="21">
        <v>1</v>
      </c>
      <c r="H19" s="22"/>
      <c r="I19" s="32">
        <f t="shared" si="0"/>
        <v>0</v>
      </c>
      <c r="J19" s="20"/>
    </row>
    <row r="20" spans="1:10" ht="73.5" customHeight="1" x14ac:dyDescent="0.25">
      <c r="A20" s="31"/>
      <c r="B20" s="13" t="s">
        <v>41</v>
      </c>
      <c r="C20" s="19" t="s">
        <v>42</v>
      </c>
      <c r="D20" s="29" t="s">
        <v>71</v>
      </c>
      <c r="E20" s="19"/>
      <c r="F20" s="19"/>
      <c r="G20" s="21">
        <v>1</v>
      </c>
      <c r="H20" s="22"/>
      <c r="I20" s="32">
        <f t="shared" si="0"/>
        <v>0</v>
      </c>
      <c r="J20" s="20"/>
    </row>
    <row r="21" spans="1:10" ht="38.25" customHeight="1" x14ac:dyDescent="0.25">
      <c r="A21" s="31"/>
      <c r="B21" s="13" t="s">
        <v>43</v>
      </c>
      <c r="C21" s="24" t="s">
        <v>44</v>
      </c>
      <c r="D21" s="25" t="s">
        <v>45</v>
      </c>
      <c r="E21" s="24"/>
      <c r="F21" s="24"/>
      <c r="G21" s="27">
        <v>1</v>
      </c>
      <c r="H21" s="22"/>
      <c r="I21" s="32">
        <f t="shared" si="0"/>
        <v>0</v>
      </c>
      <c r="J21" s="26"/>
    </row>
    <row r="22" spans="1:10" ht="23.25" customHeight="1" x14ac:dyDescent="0.25">
      <c r="A22" s="35" t="s">
        <v>46</v>
      </c>
      <c r="B22" s="36"/>
      <c r="C22" s="36"/>
      <c r="D22" s="36"/>
      <c r="E22" s="36"/>
      <c r="F22" s="36"/>
      <c r="G22" s="36"/>
      <c r="H22" s="37"/>
      <c r="I22" s="28">
        <f>SUM(I2:I21)</f>
        <v>0</v>
      </c>
      <c r="J22" s="34"/>
    </row>
    <row r="23" spans="1:10" ht="21.75" customHeight="1" x14ac:dyDescent="0.25">
      <c r="A23" s="35" t="s">
        <v>47</v>
      </c>
      <c r="B23" s="36"/>
      <c r="C23" s="36"/>
      <c r="D23" s="36"/>
      <c r="E23" s="36"/>
      <c r="F23" s="36"/>
      <c r="G23" s="36"/>
      <c r="H23" s="37"/>
      <c r="I23" s="28"/>
      <c r="J23" s="34"/>
    </row>
    <row r="24" spans="1:10" ht="25.5" customHeight="1" x14ac:dyDescent="0.25">
      <c r="A24" s="35" t="s">
        <v>48</v>
      </c>
      <c r="B24" s="36"/>
      <c r="C24" s="36"/>
      <c r="D24" s="36"/>
      <c r="E24" s="36"/>
      <c r="F24" s="36"/>
      <c r="G24" s="36"/>
      <c r="H24" s="37"/>
      <c r="I24" s="28"/>
      <c r="J24" s="34"/>
    </row>
  </sheetData>
  <mergeCells count="4">
    <mergeCell ref="A24:H24"/>
    <mergeCell ref="A23:H23"/>
    <mergeCell ref="A22:H22"/>
    <mergeCell ref="A2:A21"/>
  </mergeCells>
  <pageMargins left="0.7" right="0.7" top="0.75" bottom="0.75" header="0.51180555555555496" footer="0.51180555555555496"/>
  <pageSetup paperSize="9" scale="22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9478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Marko Silinger</dc:creator>
  <dc:description/>
  <cp:lastModifiedBy>Marko Silinger</cp:lastModifiedBy>
  <cp:revision>32</cp:revision>
  <cp:lastPrinted>2018-08-25T04:16:41Z</cp:lastPrinted>
  <dcterms:created xsi:type="dcterms:W3CDTF">2018-07-06T11:18:32Z</dcterms:created>
  <dcterms:modified xsi:type="dcterms:W3CDTF">2019-03-29T09:53:00Z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