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ed za sport\Desktop\marjan\"/>
    </mc:Choice>
  </mc:AlternateContent>
  <bookViews>
    <workbookView xWindow="0" yWindow="0" windowWidth="20490" windowHeight="7620" activeTab="2"/>
  </bookViews>
  <sheets>
    <sheet name="Sheet1" sheetId="1" r:id="rId1"/>
    <sheet name="DETALJ 1" sheetId="2" r:id="rId2"/>
    <sheet name="DETALJ 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7" i="1" l="1"/>
  <c r="F76" i="1"/>
  <c r="F74" i="1"/>
  <c r="F71" i="1"/>
  <c r="F68" i="1"/>
  <c r="F65" i="1"/>
  <c r="F62" i="1"/>
  <c r="F61" i="1"/>
  <c r="F60" i="1"/>
  <c r="F59" i="1"/>
  <c r="F58" i="1"/>
  <c r="F57" i="1"/>
  <c r="F56" i="1"/>
  <c r="F55" i="1"/>
  <c r="F53" i="1"/>
  <c r="F50" i="1"/>
  <c r="F47" i="1"/>
  <c r="F43" i="1"/>
  <c r="F40" i="1"/>
  <c r="F37" i="1"/>
  <c r="F34" i="1"/>
  <c r="F31" i="1"/>
  <c r="F28" i="1"/>
  <c r="F25" i="1"/>
  <c r="F22" i="1"/>
  <c r="F19" i="1"/>
  <c r="F16" i="1"/>
  <c r="F15" i="1"/>
  <c r="F12" i="1"/>
  <c r="F9" i="1"/>
  <c r="F6" i="1"/>
</calcChain>
</file>

<file path=xl/sharedStrings.xml><?xml version="1.0" encoding="utf-8"?>
<sst xmlns="http://schemas.openxmlformats.org/spreadsheetml/2006/main" count="89" uniqueCount="67">
  <si>
    <t>NOGOMETNI TEREN</t>
  </si>
  <si>
    <t>jedinica</t>
  </si>
  <si>
    <t>količina</t>
  </si>
  <si>
    <t>jed. cijena</t>
  </si>
  <si>
    <t>ukupna cijena</t>
  </si>
  <si>
    <t>Plakat dimenzija A3</t>
  </si>
  <si>
    <t>Izrada i postava plakata s informacijama o projektu. Plakat se postavlja na mjesto koje je javnosti jasno vidljivo.Plakat treba sadržavati sljedeće:Informacije o projektu: minimalno naziv projekta, ime korisnika, ukupan iznos projekta i iznos EU potpore. Osnovne elemente vidljivosti: amblem (zastavicu) Unije i tekst "Europska unija"; napomenu o fondu koji podupire projekt; slogan "Zajedno do fondova EU"; logotip europski strukturni i investicijski fondovi.</t>
  </si>
  <si>
    <t>kom</t>
  </si>
  <si>
    <t>Čišćenje površine oko igrališta</t>
  </si>
  <si>
    <t xml:space="preserve">Čišćenje cijele površine - područje unutar i neposredno izvan ograde  igrališta. Stavka uključuje: čupanje korova i trave sa površina i kamenih zidova,  popravci površina i zidova gdje je to potrebno reparaturnim mortom. Uklanjanje  slojeva umjetne trave na terenu i  betonskim podestima oko sportskog terena. Skidanje i čišćenje do betonske podloge. 
Utovar posječenog i izvađenog materijala u teretno vozilo,  odvoz i istovar materijala na odgovarajuću deponiju otpadnog materijala udaljen do 20 km. Obračun po m2 očišćene površine uz plaćanje taksi za deponiju.
</t>
  </si>
  <si>
    <t>m2</t>
  </si>
  <si>
    <t>Demontaža postojeće zaštitne mreže oko terena.</t>
  </si>
  <si>
    <t>Demontaža zaštitne plastične mreže sa stupova kao i pripadajućih čeličnih sajli. U stavku uključen i utovar u teretno vozilo,  odvoz i istovar na odgovarajuću deponiju otpadnog materijala udaljen do 20 km. Obračun po m2 mreže, uz plaćanje taksi za deponiju.</t>
  </si>
  <si>
    <t xml:space="preserve"> - plastična mreža</t>
  </si>
  <si>
    <t>Brušenje, popravak i bojanje željezne ograde i stupova  oko terena.</t>
  </si>
  <si>
    <t xml:space="preserve"> - stupovi</t>
  </si>
  <si>
    <t xml:space="preserve"> - ograda</t>
  </si>
  <si>
    <t>m1</t>
  </si>
  <si>
    <t>Bojanje okolnih zidova i betonskih površina igrališta.</t>
  </si>
  <si>
    <t xml:space="preserve">Bojanje okolnih betonskih zidova i betonskih površina (podesti) unutar ograde igrališta bojama za vanjske površine (fasadne boje) u  dva sloja (u bijeloj i plavoj boji) . U stavku uključena  impregnacija odgovarajućim premazom. </t>
  </si>
  <si>
    <t>Zemljani  iskop za temelje stupova za postavljanje stupova polietilen zaštitne mreže.</t>
  </si>
  <si>
    <t>m3</t>
  </si>
  <si>
    <t>Betoniranje AB temelja stupova za polietilen zaštitnu mrežu.</t>
  </si>
  <si>
    <t xml:space="preserve">Betoniranje temelja samaca dimenzija 80x80x80 cm sa ugradnjom podložne ploče za
stupove nosače mreža, betonom tlačne čvrstoće C25/30 ili "jednakovrijedno". Stavka uključuje i potrebnu oplatu. U cijenu je uključen sav rad, oprema, materijal,
njega betona i ostalo potrebno za završetak posla. 
Obračun po m3.
</t>
  </si>
  <si>
    <t>Dobava armature</t>
  </si>
  <si>
    <t>Dobava, ravnanje savijanje, sječenje, prijenos te postava betonskog željeza B500B za temelje stupova. Jedinična cijena stavke uključuje sve potrebne radove, izradu armaturnih
koševa, savijanje i vezanje armature, materijal, pomoćna sredstva i transport za kompletnu izvedbu stavke. Obračun po kg ugrađene armature bez obzira na promjer.</t>
  </si>
  <si>
    <t>kg</t>
  </si>
  <si>
    <t>Zatrpavanje oko temelja stupova</t>
  </si>
  <si>
    <t>Zatrpavanje oko temelja iz iskopa. Zatrpavanje iskopa oko temelja treba izvesti do kote okolnog  terena.</t>
  </si>
  <si>
    <t>Izrada i montaža čeličnih stupova .</t>
  </si>
  <si>
    <t>Čelični stupovi su visine 500 cm od kote uređenog terena/igrališta, na razmaku 4 m, antikorozivno zaštićeni postupkom vrućeg cinčanja, izrađeni od cijevi Ø100 mm/Ø130 mm, debljina stijenke 5 mm, bojani temeljnim premazom 80μm i završni premaz 80μm u zelenoj boji, sa ušicama za montažu nosivih čeličnih sajli.  
Podložna ploča iz čeličnog lima debljine 20 mm tlocrtnih dimenzija 40 x 40 cm, anker vijci nazivnog promjera 32 mm duljine 80 mm zavareni okomito na ploču, 4 komada na razmaku 300 mm opremljeni maticom i podložnom pločicom sve pocinčano. Sa donje strane ploče udijelu koji se sidri u beton nalaze se četiri ankera duljine 40 cm izvedeni iz rebrastog betonskogčelika promjera 12 mm koji se ugrađuju u svjež beton.  Podložne ploče izvedene i ugrađene u temelju.
Nosive čelične sajle montiraju se  na predhodno ugrađenje ušice. Ušice zavariti na visinski na 3 nivoa zaštitne mreže: vrh mreže, sredina i dno mreže.
Napomena: U detaljima 1 i 2 prikazane podložne ploče i stup.</t>
  </si>
  <si>
    <t>Dobava i postavljanje polietilen zaštitne mreže oko terena.</t>
  </si>
  <si>
    <t xml:space="preserve">Dobava i postava zaštitne mreže za spriječavanje izlijetanja lopte na pripremljenu nosivu konstrukciju - stupove.
Zaštitna polietilen mreža debljine 4,2 mm, "oko" 13/13 cm, obrubljena 8mm, zatezači, plastične vezice u donjem dijelu i plastične zakačke u gornjem dijelu. Mreža se veze na celicne sajle, Ø5mm, putem standardnih metalnih zakacki na svako drugo "oko" mreze. Cijenom predvidjeti mrezu, sajlu i sav popratni materijal do pune gotovosti.  Obračun po m2. </t>
  </si>
  <si>
    <t>Dobava i ugradnja umjetne trave na teren.</t>
  </si>
  <si>
    <t>Dobava i montaža fiksnih  nogometnih golova</t>
  </si>
  <si>
    <t>Dobava mobilnih mini nogometnih golova</t>
  </si>
  <si>
    <t>Dobava mobilnih klupa za nogometaše sa plastičnom kupolom</t>
  </si>
  <si>
    <t>Dobava mobilnih klupa za suce sa plastičnom kupolom</t>
  </si>
  <si>
    <t>Dobava razne sportske opreme igrališta. Stavka uključuje:</t>
  </si>
  <si>
    <t xml:space="preserve">Korner  zastavice. U kompletu 4 zastavice. 
</t>
  </si>
  <si>
    <t>kopl</t>
  </si>
  <si>
    <t>Plastični lukovi, trenersko pomagalo za usavršavanje preciznosti u nogometu. Dimenzija Ø40, materijal: PVC i čelik</t>
  </si>
  <si>
    <t>Jednostrana odbojna mreža .Čvrsta i robusna mreža s oprugom. Podesivi kut za promjenu putanje lopte. Veličina: 1m x 1m</t>
  </si>
  <si>
    <t xml:space="preserve">kom </t>
  </si>
  <si>
    <t>Trening platno s više rupa,  1.5m x 1.2m 
Sadrži elastične gumene kravate za  pričvršćivanje platna na sve nogometne golove
Materijal: 100%poliester</t>
  </si>
  <si>
    <t>Practice stroj za nogomet, služi za poboljšanje nogometnih vještina, s posebnim naglaskom na treniranje, brzu reakciju, kontakt s loptom i rad s obje noge.  Materijal: plastika, punjive bazom, oprugom od čelika, sintetičkog remena s kopčom i veličinom za lopte broj 5.</t>
  </si>
  <si>
    <t>Dobava i ugradnja komunalne opreme</t>
  </si>
  <si>
    <t>Nabava, doprema i ugradnja koša za smeće od pocinčanog plastificiranog lima zelene boje. Specifikacije koša: promjer min. Ø285 mm, zapremnina min. 27 l, sa pepeljarom, samostojeći na postojećoj betonskoj podlozi. U jediničnu cijenu uključeni svi radovi potrebni za ugradnju opreme do pune funkcionalnosti. Obračun po komadu gotovog, ugrađenog koša.</t>
  </si>
  <si>
    <t>Dobava i ugradnja gumene podloge izvan terena</t>
  </si>
  <si>
    <t xml:space="preserve"> Metalni stalak za bicikle</t>
  </si>
  <si>
    <t>Dobava i ugradnja metalnog stalka za bicikle izrađenog od pocinčanog čelika i omogućava stabilnu pohranu do 5 bicikala.U stalku su napravljeni provrti koji omogućavaju pričvršćivanje vijcima u tlo.  Dužina max 160 cm. Montiranje uz ulazna vrata na zapadnoj strani terena. Obračun po komadu.</t>
  </si>
  <si>
    <t>Dobava i ugradnja reflektora na postojeće rasvjetne stupove.</t>
  </si>
  <si>
    <t>UKUPNO (BEZ PDV)</t>
  </si>
  <si>
    <t>PDV (25%)</t>
  </si>
  <si>
    <t>UKUPNO (SA PDV)</t>
  </si>
  <si>
    <r>
      <t xml:space="preserve">Pažljivo ručno brušenje željezne ograde i stupova koji nose zaštitnu mrežu.  Stupovi su visine 6 m, </t>
    </r>
    <r>
      <rPr>
        <sz val="10"/>
        <rFont val="Calibri"/>
        <family val="2"/>
      </rPr>
      <t>Ø</t>
    </r>
    <r>
      <rPr>
        <sz val="10"/>
        <rFont val="Calibri"/>
        <family val="2"/>
        <charset val="238"/>
      </rPr>
      <t xml:space="preserve"> 150 -110. U stavku je uključeno čišćenje  i u</t>
    </r>
    <r>
      <rPr>
        <sz val="11"/>
        <color theme="1"/>
        <rFont val="Calibri"/>
        <family val="2"/>
        <charset val="238"/>
        <scheme val="minor"/>
      </rPr>
      <t>klanjanje sloja hrđe, po potrebi reparacija vrućim pocinčavanjem. Bojanje "zrnatom" bojom za metal (zelena) uz prethodno premazivanje temeljnim premazom za pocinčane podloge.Obračun po m1 ograde i komadu stupa.</t>
    </r>
  </si>
  <si>
    <r>
      <t>Iskop za temelje stupova  za postavljanje  zaštitne mreže na sjevernoj strani  igrališta. Dimenzije iskopa cca 80x80x100 cm, ukupno na</t>
    </r>
    <r>
      <rPr>
        <sz val="10"/>
        <rFont val="Calibri"/>
        <family val="2"/>
      </rPr>
      <t xml:space="preserve"> 10</t>
    </r>
    <r>
      <rPr>
        <sz val="11"/>
        <color theme="1"/>
        <rFont val="Calibri"/>
        <family val="2"/>
        <charset val="238"/>
        <scheme val="minor"/>
      </rPr>
      <t xml:space="preserve"> mjesta oko terena neposredno ispred ograde . Kategorija tla III-IV.  Obračun po m3. </t>
    </r>
  </si>
  <si>
    <r>
      <t xml:space="preserve">Dobava, doprema i ugradnja umjetne trave za nogomet koja zadovoljava standard DIN 18035-7 ili "jednakovrijedno" </t>
    </r>
    <r>
      <rPr>
        <sz val="10"/>
        <rFont val="Calibri"/>
        <family val="2"/>
      </rPr>
      <t>.</t>
    </r>
    <r>
      <rPr>
        <sz val="11"/>
        <color theme="1"/>
        <rFont val="Calibri"/>
        <family val="2"/>
        <charset val="238"/>
        <scheme val="minor"/>
      </rPr>
      <t xml:space="preserve">Umjetna trava se isporučuje u rolama širine 4 m, a međusobni spojevi umjetne trave lijepe se posebnim geotekstilnim spojnim trakama i dvokomponentnim poliuretanskim zelenim ljepilom.  Jedinična cijena uključuje i radove na pripremu za instalaciju, sav rad, materijal i transport položene umjetne trave i punila.   Stavka uključuje označavanje terena za nogomet travom bijele boje koja se trajno uljepljuje u širini od 10cm.
Umjetna trava treba zadovoljavati sljedeće specifikacije:
• Vlati: 100% polyethylen, monofilament, min. 12.000 dTex, debljina 310-350µm, širina 1.4-1.6mm, zelene boje – bicolor.
• Oblik vlati: ravna sa središnjim uzdužnim zadebljanjem
• Popuna i karakteristike podloge: ERGO-PE pjena, kvarcni pjesak bez glaukonita, granulat od pluta i travnata podloga
• Visina vlati: min 40mm. 
• Broj šavova: min. 8.505/m2. 
• Broj filamenata: min. 106.392/m2. 
• Ukupna težina: min. 2332g/m2. 
• Punilo: kvarcni pijesak i granule od pluta.
Ljepilo, spojne trake i bijele linije za mali nogomet uključene.
</t>
    </r>
  </si>
  <si>
    <r>
      <t>Dobava, isporuka i montaža fiksnih nogometnih golova:
Nogometni gol sa čahurama, čelični, 3x2m, 80mm</t>
    </r>
    <r>
      <rPr>
        <sz val="10"/>
        <rFont val="Calibri"/>
        <family val="2"/>
      </rPr>
      <t xml:space="preserve"> (+/- 5%)</t>
    </r>
    <r>
      <rPr>
        <sz val="11"/>
        <color theme="1"/>
        <rFont val="Calibri"/>
        <family val="2"/>
        <charset val="238"/>
        <scheme val="minor"/>
      </rPr>
      <t>, TUV certificiran prema UNI EN 749 ili "jednakovrijedno",  obojen poliuretanskom bojom, sa mrežom i čahurama.
Stavka uključuje rezanje betonske podloge i iskop 2 temelja 50x50x50cm te ugradnju čahura betoniranjem. Obračun po komadu.</t>
    </r>
  </si>
  <si>
    <r>
      <t>Samorasklopivi nogometni gol. Materijal otporan na sve podloge (asfalt, trava, pijesak, umjetna podloga).Bočni džepovi za spremanje stvari i stabiliziranje gola. Dimenzije 120 x 80cm. Težina</t>
    </r>
    <r>
      <rPr>
        <sz val="10"/>
        <rFont val="Calibri"/>
        <family val="2"/>
      </rPr>
      <t xml:space="preserve"> (+/- 5%)</t>
    </r>
    <r>
      <rPr>
        <sz val="11"/>
        <color theme="1"/>
        <rFont val="Calibri"/>
        <family val="2"/>
        <charset val="238"/>
        <scheme val="minor"/>
      </rPr>
      <t xml:space="preserve"> 1.1.kg. Mreža: 100% poliester, glavna tkanina: 100% poliester.Obračun po komadu.
</t>
    </r>
  </si>
  <si>
    <r>
      <t>Dobava i isporuka natkrivene klupe za igrače sa 6 plastičnih sjedalica. Pocinčana konstrukcija prekrivena polikarbonatnim panelima debljine 6mm sa UV zaštitom. Sa vijcima za sastavljanje. Dimenzij</t>
    </r>
    <r>
      <rPr>
        <sz val="10"/>
        <rFont val="Calibri"/>
        <family val="2"/>
      </rPr>
      <t>e (+/- 5%)</t>
    </r>
    <r>
      <rPr>
        <sz val="11"/>
        <color theme="1"/>
        <rFont val="Calibri"/>
        <family val="2"/>
        <charset val="238"/>
        <scheme val="minor"/>
      </rPr>
      <t xml:space="preserve">: 3x1,2m - visina 2m. Obračun po komadu.
</t>
    </r>
  </si>
  <si>
    <r>
      <t>Dobava i isporuka natkrivene klupe za suce sa 2 plastične sjedalice. Pocinčana konstrukcija prekrivena polikarbonatnim panelima debljine 6mm sa UV zaštitom. Sa vijcima za sastavljanje. Dime</t>
    </r>
    <r>
      <rPr>
        <sz val="10"/>
        <rFont val="Calibri"/>
        <family val="2"/>
      </rPr>
      <t>nzije (+/- 5%)</t>
    </r>
    <r>
      <rPr>
        <sz val="11"/>
        <color theme="1"/>
        <rFont val="Calibri"/>
        <family val="2"/>
        <charset val="238"/>
        <scheme val="minor"/>
      </rPr>
      <t xml:space="preserve">: 1x1,2m - visina 2m. Obračun po komadu.
</t>
    </r>
  </si>
  <si>
    <r>
      <t>Mreža za odbijanje ruku za trening reakcija golmana
Kompaktna odbojna mreža od 52 cm x 52 cm od pocinčanog čelika debljine 1,2 mm s praškastim premazom. Dvije ručke jednostavne za nošenje i dvoslojni dizajn za nepredvidljivu oporavak. Osjetljiva nogometna mreža izrađena od 52-slojnog polietilenskog užeta bez čvorova s ​​32mm mrežic</t>
    </r>
    <r>
      <rPr>
        <sz val="10"/>
        <rFont val="Calibri"/>
        <family val="2"/>
      </rPr>
      <t>om (+/- 5%)</t>
    </r>
  </si>
  <si>
    <r>
      <t>Stručni nogometni stroj za treniranje svih igrača. Podesiva brzina između 5 i 80 km / h i mehanizam topnika za potpuno podesivi kut. Mogućnost podešavanja brzine, visine i kuta. Punjiva baterija. Visina x širina x dužina - 850 mm x 470 mm x 630 mm, Težina - 42kg</t>
    </r>
    <r>
      <rPr>
        <sz val="10"/>
        <rFont val="Calibri"/>
        <family val="2"/>
      </rPr>
      <t xml:space="preserve"> (+/- 5%)</t>
    </r>
    <r>
      <rPr>
        <sz val="11"/>
        <color theme="1"/>
        <rFont val="Calibri"/>
        <family val="2"/>
        <charset val="238"/>
        <scheme val="minor"/>
      </rPr>
      <t xml:space="preserve"> . PRAVILA SIGURNOSTI: CE certifikat ili "jednakovrijedno"</t>
    </r>
  </si>
  <si>
    <r>
      <t>Soccer Wall meta za treniranje, materijal: ABS, visina: 1 650 mm, širina: 510 mm, duljina: klina 100 mm, promjer: konstrukcije 25 mm masa: 3,2 kg</t>
    </r>
    <r>
      <rPr>
        <sz val="10"/>
        <rFont val="Calibri"/>
        <family val="2"/>
      </rPr>
      <t xml:space="preserve"> (+/- 5%)</t>
    </r>
  </si>
  <si>
    <r>
      <t xml:space="preserve">Dobava, doprema i ugradnja gumene antistres podloge na mjesta izvan travnatog terena (lokacija: betonski podest neposredno uz sjevernu stranu terena). Ploče dim 50 x 50 cm (+/- 10%) se izrađuju iz gumenog granulata a čepovima za spajanje. Podloga se stavlja na već očišćenu i repariranu betonsku podlogu. Obračun po m2. 
</t>
    </r>
    <r>
      <rPr>
        <sz val="10"/>
        <color indexed="10"/>
        <rFont val="Calibri"/>
        <family val="2"/>
        <charset val="238"/>
      </rPr>
      <t/>
    </r>
  </si>
  <si>
    <r>
      <t>Dobava i ugradnja LED reflektora ( RE 440 - 160W - 4000</t>
    </r>
    <r>
      <rPr>
        <sz val="10"/>
        <rFont val="Calibri"/>
        <family val="2"/>
      </rPr>
      <t xml:space="preserve"> - W - BL) ili jednakovrijednog</t>
    </r>
    <r>
      <rPr>
        <sz val="11"/>
        <color theme="1"/>
        <rFont val="Calibri"/>
        <family val="2"/>
        <charset val="238"/>
        <scheme val="minor"/>
      </rPr>
      <t>. Uključena i dobava pripadajućih konzola te pričvrsni materijal za reflektore. Reflektori se montiraju na postojeće rasvjetne stupove.  U stavku uključena demontaža postojećih reflektora. U stavku uključena i demontaža postojećih reflektora. Obračun po komadu.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</si>
</sst>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n_-;\-* #,##0.00\ _k_n_-;_-* &quot;-&quot;??\ _k_n_-;_-@_-"/>
    <numFmt numFmtId="164" formatCode="_-* #,##0.00\ _k_n_-;\-* #,##0.00\ _k_n_-;_-* \-??\ _k_n_-;_-@_-"/>
    <numFmt numFmtId="165" formatCode="0.0"/>
    <numFmt numFmtId="166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Calibri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sz val="11"/>
      <name val="Arial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2" borderId="2">
      <alignment horizontal="left" vertical="center"/>
    </xf>
    <xf numFmtId="164" fontId="12" fillId="2" borderId="10">
      <alignment horizontal="center" wrapText="1"/>
    </xf>
  </cellStyleXfs>
  <cellXfs count="59">
    <xf numFmtId="0" fontId="0" fillId="0" borderId="0" xfId="0"/>
    <xf numFmtId="0" fontId="0" fillId="0" borderId="0" xfId="0" applyAlignment="1">
      <alignment horizontal="justify" vertical="top" wrapText="1"/>
    </xf>
    <xf numFmtId="2" fontId="2" fillId="0" borderId="1" xfId="0" applyNumberFormat="1" applyFont="1" applyFill="1" applyBorder="1" applyAlignment="1">
      <alignment vertical="top" wrapText="1"/>
    </xf>
    <xf numFmtId="0" fontId="3" fillId="2" borderId="2" xfId="2">
      <alignment horizontal="left" vertical="center"/>
    </xf>
    <xf numFmtId="2" fontId="2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Alignment="1">
      <alignment vertical="top" wrapText="1"/>
    </xf>
    <xf numFmtId="0" fontId="0" fillId="0" borderId="0" xfId="0" applyFill="1" applyAlignment="1">
      <alignment horizontal="justify" vertical="top" wrapText="1"/>
    </xf>
    <xf numFmtId="4" fontId="5" fillId="0" borderId="0" xfId="0" applyNumberFormat="1" applyFont="1" applyFill="1" applyBorder="1" applyAlignment="1"/>
    <xf numFmtId="0" fontId="6" fillId="0" borderId="0" xfId="0" applyFont="1" applyFill="1" applyAlignment="1">
      <alignment vertical="top"/>
    </xf>
    <xf numFmtId="0" fontId="0" fillId="0" borderId="0" xfId="0" applyFont="1" applyFill="1" applyAlignment="1">
      <alignment wrapText="1"/>
    </xf>
    <xf numFmtId="4" fontId="7" fillId="0" borderId="0" xfId="0" applyNumberFormat="1" applyFont="1" applyFill="1" applyBorder="1" applyAlignment="1"/>
    <xf numFmtId="4" fontId="8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 wrapText="1"/>
    </xf>
    <xf numFmtId="2" fontId="9" fillId="0" borderId="0" xfId="0" applyNumberFormat="1" applyFont="1" applyFill="1" applyAlignment="1">
      <alignment vertical="top" wrapText="1"/>
    </xf>
    <xf numFmtId="2" fontId="9" fillId="0" borderId="3" xfId="0" applyNumberFormat="1" applyFont="1" applyFill="1" applyBorder="1" applyAlignment="1">
      <alignment vertical="top" wrapText="1"/>
    </xf>
    <xf numFmtId="2" fontId="9" fillId="0" borderId="4" xfId="0" applyNumberFormat="1" applyFont="1" applyFill="1" applyBorder="1" applyAlignment="1">
      <alignment vertical="top" wrapText="1"/>
    </xf>
    <xf numFmtId="2" fontId="9" fillId="0" borderId="5" xfId="0" applyNumberFormat="1" applyFont="1" applyFill="1" applyBorder="1" applyAlignment="1">
      <alignment vertical="top" wrapText="1"/>
    </xf>
    <xf numFmtId="0" fontId="10" fillId="0" borderId="6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justify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right" vertical="top" wrapText="1"/>
    </xf>
    <xf numFmtId="0" fontId="13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justify" vertical="top" wrapText="1"/>
    </xf>
    <xf numFmtId="0" fontId="0" fillId="0" borderId="0" xfId="0" applyFont="1" applyFill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15" fillId="0" borderId="8" xfId="0" applyFont="1" applyFill="1" applyBorder="1" applyAlignment="1">
      <alignment horizontal="left" vertical="top" wrapText="1"/>
    </xf>
    <xf numFmtId="0" fontId="15" fillId="0" borderId="7" xfId="0" applyFont="1" applyFill="1" applyBorder="1" applyAlignment="1">
      <alignment horizontal="left" vertical="top" wrapText="1"/>
    </xf>
    <xf numFmtId="0" fontId="15" fillId="0" borderId="9" xfId="0" applyFont="1" applyFill="1" applyBorder="1" applyAlignment="1">
      <alignment horizontal="left" vertical="top" wrapText="1"/>
    </xf>
    <xf numFmtId="164" fontId="16" fillId="2" borderId="11" xfId="3" applyFont="1" applyBorder="1">
      <alignment horizontal="center" wrapText="1"/>
    </xf>
    <xf numFmtId="164" fontId="12" fillId="2" borderId="10" xfId="3" applyFont="1">
      <alignment horizontal="center" wrapText="1"/>
    </xf>
    <xf numFmtId="0" fontId="0" fillId="0" borderId="0" xfId="0" applyFont="1" applyFill="1" applyAlignment="1">
      <alignment horizontal="center" wrapText="1"/>
    </xf>
    <xf numFmtId="164" fontId="12" fillId="2" borderId="10" xfId="3">
      <alignment horizontal="center" wrapText="1"/>
    </xf>
    <xf numFmtId="4" fontId="8" fillId="0" borderId="0" xfId="0" applyNumberFormat="1" applyFont="1" applyFill="1" applyBorder="1" applyAlignment="1">
      <alignment horizontal="center"/>
    </xf>
    <xf numFmtId="0" fontId="3" fillId="2" borderId="2" xfId="2" applyAlignment="1">
      <alignment horizontal="left"/>
    </xf>
    <xf numFmtId="164" fontId="12" fillId="2" borderId="7" xfId="3" applyFont="1" applyBorder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65" fontId="0" fillId="0" borderId="0" xfId="0" applyNumberFormat="1" applyFont="1" applyFill="1" applyAlignment="1">
      <alignment horizontal="center" wrapText="1"/>
    </xf>
    <xf numFmtId="4" fontId="8" fillId="0" borderId="0" xfId="0" applyNumberFormat="1" applyFont="1" applyFill="1" applyBorder="1" applyAlignment="1">
      <alignment horizontal="right"/>
    </xf>
    <xf numFmtId="164" fontId="12" fillId="2" borderId="7" xfId="3" applyBorder="1">
      <alignment horizontal="center" wrapText="1"/>
    </xf>
    <xf numFmtId="165" fontId="0" fillId="0" borderId="8" xfId="0" applyNumberFormat="1" applyFont="1" applyFill="1" applyBorder="1" applyAlignment="1">
      <alignment horizontal="center" wrapText="1"/>
    </xf>
    <xf numFmtId="165" fontId="0" fillId="0" borderId="7" xfId="0" applyNumberFormat="1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center" wrapText="1"/>
    </xf>
    <xf numFmtId="166" fontId="0" fillId="0" borderId="0" xfId="0" applyNumberFormat="1" applyFont="1" applyFill="1" applyAlignment="1">
      <alignment horizontal="center" vertical="top" wrapText="1"/>
    </xf>
    <xf numFmtId="4" fontId="8" fillId="0" borderId="0" xfId="0" applyNumberFormat="1" applyFont="1" applyFill="1" applyBorder="1" applyAlignment="1"/>
    <xf numFmtId="166" fontId="0" fillId="0" borderId="8" xfId="0" applyNumberFormat="1" applyFont="1" applyFill="1" applyBorder="1" applyAlignment="1">
      <alignment horizontal="center" wrapText="1"/>
    </xf>
    <xf numFmtId="166" fontId="0" fillId="0" borderId="7" xfId="0" applyNumberFormat="1" applyFont="1" applyFill="1" applyBorder="1" applyAlignment="1">
      <alignment horizontal="center" wrapText="1"/>
    </xf>
    <xf numFmtId="166" fontId="0" fillId="0" borderId="9" xfId="0" applyNumberFormat="1" applyFont="1" applyFill="1" applyBorder="1" applyAlignment="1">
      <alignment horizontal="center" wrapText="1"/>
    </xf>
    <xf numFmtId="166" fontId="0" fillId="0" borderId="0" xfId="0" applyNumberFormat="1" applyFont="1" applyFill="1" applyAlignment="1">
      <alignment horizontal="center" wrapText="1"/>
    </xf>
    <xf numFmtId="164" fontId="16" fillId="2" borderId="12" xfId="3" applyFont="1" applyBorder="1">
      <alignment horizontal="center" wrapText="1"/>
    </xf>
    <xf numFmtId="43" fontId="0" fillId="0" borderId="0" xfId="1" applyFont="1" applyFill="1" applyBorder="1" applyAlignment="1" applyProtection="1">
      <alignment horizontal="center" vertical="top" wrapText="1"/>
    </xf>
    <xf numFmtId="43" fontId="0" fillId="0" borderId="13" xfId="1" applyFont="1" applyFill="1" applyBorder="1" applyAlignment="1" applyProtection="1">
      <alignment horizontal="center" wrapText="1"/>
    </xf>
    <xf numFmtId="43" fontId="0" fillId="0" borderId="14" xfId="1" applyFont="1" applyFill="1" applyBorder="1" applyAlignment="1" applyProtection="1">
      <alignment horizontal="center" wrapText="1"/>
    </xf>
    <xf numFmtId="43" fontId="0" fillId="0" borderId="15" xfId="1" applyFont="1" applyFill="1" applyBorder="1" applyAlignment="1" applyProtection="1">
      <alignment horizontal="center" wrapText="1"/>
    </xf>
    <xf numFmtId="43" fontId="0" fillId="0" borderId="0" xfId="1" applyFont="1" applyFill="1" applyBorder="1" applyAlignment="1" applyProtection="1">
      <alignment horizontal="center" wrapText="1"/>
    </xf>
    <xf numFmtId="0" fontId="0" fillId="0" borderId="0" xfId="0" applyFont="1" applyFill="1" applyBorder="1" applyAlignment="1">
      <alignment vertical="top" wrapText="1"/>
    </xf>
  </cellXfs>
  <cellStyles count="4">
    <cellStyle name="Comma" xfId="1" builtinId="3"/>
    <cellStyle name="Naslov stavke" xfId="2"/>
    <cellStyle name="Normal" xfId="0" builtinId="0"/>
    <cellStyle name="stavk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0</xdr:rowOff>
    </xdr:from>
    <xdr:to>
      <xdr:col>2</xdr:col>
      <xdr:colOff>447674</xdr:colOff>
      <xdr:row>0</xdr:row>
      <xdr:rowOff>1113884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5257799" cy="1113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274661</xdr:colOff>
      <xdr:row>28</xdr:row>
      <xdr:rowOff>160480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3932261" cy="53039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530556</xdr:colOff>
      <xdr:row>45</xdr:row>
      <xdr:rowOff>154647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2359356" cy="8346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2"/>
  <sheetViews>
    <sheetView topLeftCell="A58" workbookViewId="0">
      <selection activeCell="G1" sqref="G1"/>
    </sheetView>
  </sheetViews>
  <sheetFormatPr defaultRowHeight="15" x14ac:dyDescent="0.25"/>
  <cols>
    <col min="1" max="1" width="5.28515625" style="13" customWidth="1"/>
    <col min="2" max="2" width="72" style="12" customWidth="1"/>
    <col min="3" max="3" width="9.140625" style="32" customWidth="1"/>
    <col min="4" max="4" width="11.140625" style="40" customWidth="1"/>
    <col min="5" max="5" width="11.42578125" style="51" customWidth="1"/>
    <col min="6" max="6" width="12.85546875" style="57" customWidth="1"/>
    <col min="7" max="7" width="52.5703125" style="12" customWidth="1"/>
    <col min="8" max="8" width="12.5703125" style="12" customWidth="1"/>
    <col min="9" max="9" width="15" style="12" customWidth="1"/>
    <col min="10" max="18" width="9.140625" style="12"/>
    <col min="19" max="256" width="9.140625" style="9"/>
    <col min="257" max="257" width="5.28515625" style="9" customWidth="1"/>
    <col min="258" max="258" width="72" style="9" customWidth="1"/>
    <col min="259" max="259" width="9.140625" style="9" customWidth="1"/>
    <col min="260" max="260" width="11.140625" style="9" customWidth="1"/>
    <col min="261" max="261" width="11.42578125" style="9" customWidth="1"/>
    <col min="262" max="262" width="12.85546875" style="9" customWidth="1"/>
    <col min="263" max="263" width="52.5703125" style="9" customWidth="1"/>
    <col min="264" max="264" width="12.5703125" style="9" customWidth="1"/>
    <col min="265" max="265" width="15" style="9" customWidth="1"/>
    <col min="266" max="512" width="9.140625" style="9"/>
    <col min="513" max="513" width="5.28515625" style="9" customWidth="1"/>
    <col min="514" max="514" width="72" style="9" customWidth="1"/>
    <col min="515" max="515" width="9.140625" style="9" customWidth="1"/>
    <col min="516" max="516" width="11.140625" style="9" customWidth="1"/>
    <col min="517" max="517" width="11.42578125" style="9" customWidth="1"/>
    <col min="518" max="518" width="12.85546875" style="9" customWidth="1"/>
    <col min="519" max="519" width="52.5703125" style="9" customWidth="1"/>
    <col min="520" max="520" width="12.5703125" style="9" customWidth="1"/>
    <col min="521" max="521" width="15" style="9" customWidth="1"/>
    <col min="522" max="768" width="9.140625" style="9"/>
    <col min="769" max="769" width="5.28515625" style="9" customWidth="1"/>
    <col min="770" max="770" width="72" style="9" customWidth="1"/>
    <col min="771" max="771" width="9.140625" style="9" customWidth="1"/>
    <col min="772" max="772" width="11.140625" style="9" customWidth="1"/>
    <col min="773" max="773" width="11.42578125" style="9" customWidth="1"/>
    <col min="774" max="774" width="12.85546875" style="9" customWidth="1"/>
    <col min="775" max="775" width="52.5703125" style="9" customWidth="1"/>
    <col min="776" max="776" width="12.5703125" style="9" customWidth="1"/>
    <col min="777" max="777" width="15" style="9" customWidth="1"/>
    <col min="778" max="1024" width="9.140625" style="9"/>
    <col min="1025" max="1025" width="5.28515625" style="9" customWidth="1"/>
    <col min="1026" max="1026" width="72" style="9" customWidth="1"/>
    <col min="1027" max="1027" width="9.140625" style="9" customWidth="1"/>
    <col min="1028" max="1028" width="11.140625" style="9" customWidth="1"/>
    <col min="1029" max="1029" width="11.42578125" style="9" customWidth="1"/>
    <col min="1030" max="1030" width="12.85546875" style="9" customWidth="1"/>
    <col min="1031" max="1031" width="52.5703125" style="9" customWidth="1"/>
    <col min="1032" max="1032" width="12.5703125" style="9" customWidth="1"/>
    <col min="1033" max="1033" width="15" style="9" customWidth="1"/>
    <col min="1034" max="1280" width="9.140625" style="9"/>
    <col min="1281" max="1281" width="5.28515625" style="9" customWidth="1"/>
    <col min="1282" max="1282" width="72" style="9" customWidth="1"/>
    <col min="1283" max="1283" width="9.140625" style="9" customWidth="1"/>
    <col min="1284" max="1284" width="11.140625" style="9" customWidth="1"/>
    <col min="1285" max="1285" width="11.42578125" style="9" customWidth="1"/>
    <col min="1286" max="1286" width="12.85546875" style="9" customWidth="1"/>
    <col min="1287" max="1287" width="52.5703125" style="9" customWidth="1"/>
    <col min="1288" max="1288" width="12.5703125" style="9" customWidth="1"/>
    <col min="1289" max="1289" width="15" style="9" customWidth="1"/>
    <col min="1290" max="1536" width="9.140625" style="9"/>
    <col min="1537" max="1537" width="5.28515625" style="9" customWidth="1"/>
    <col min="1538" max="1538" width="72" style="9" customWidth="1"/>
    <col min="1539" max="1539" width="9.140625" style="9" customWidth="1"/>
    <col min="1540" max="1540" width="11.140625" style="9" customWidth="1"/>
    <col min="1541" max="1541" width="11.42578125" style="9" customWidth="1"/>
    <col min="1542" max="1542" width="12.85546875" style="9" customWidth="1"/>
    <col min="1543" max="1543" width="52.5703125" style="9" customWidth="1"/>
    <col min="1544" max="1544" width="12.5703125" style="9" customWidth="1"/>
    <col min="1545" max="1545" width="15" style="9" customWidth="1"/>
    <col min="1546" max="1792" width="9.140625" style="9"/>
    <col min="1793" max="1793" width="5.28515625" style="9" customWidth="1"/>
    <col min="1794" max="1794" width="72" style="9" customWidth="1"/>
    <col min="1795" max="1795" width="9.140625" style="9" customWidth="1"/>
    <col min="1796" max="1796" width="11.140625" style="9" customWidth="1"/>
    <col min="1797" max="1797" width="11.42578125" style="9" customWidth="1"/>
    <col min="1798" max="1798" width="12.85546875" style="9" customWidth="1"/>
    <col min="1799" max="1799" width="52.5703125" style="9" customWidth="1"/>
    <col min="1800" max="1800" width="12.5703125" style="9" customWidth="1"/>
    <col min="1801" max="1801" width="15" style="9" customWidth="1"/>
    <col min="1802" max="2048" width="9.140625" style="9"/>
    <col min="2049" max="2049" width="5.28515625" style="9" customWidth="1"/>
    <col min="2050" max="2050" width="72" style="9" customWidth="1"/>
    <col min="2051" max="2051" width="9.140625" style="9" customWidth="1"/>
    <col min="2052" max="2052" width="11.140625" style="9" customWidth="1"/>
    <col min="2053" max="2053" width="11.42578125" style="9" customWidth="1"/>
    <col min="2054" max="2054" width="12.85546875" style="9" customWidth="1"/>
    <col min="2055" max="2055" width="52.5703125" style="9" customWidth="1"/>
    <col min="2056" max="2056" width="12.5703125" style="9" customWidth="1"/>
    <col min="2057" max="2057" width="15" style="9" customWidth="1"/>
    <col min="2058" max="2304" width="9.140625" style="9"/>
    <col min="2305" max="2305" width="5.28515625" style="9" customWidth="1"/>
    <col min="2306" max="2306" width="72" style="9" customWidth="1"/>
    <col min="2307" max="2307" width="9.140625" style="9" customWidth="1"/>
    <col min="2308" max="2308" width="11.140625" style="9" customWidth="1"/>
    <col min="2309" max="2309" width="11.42578125" style="9" customWidth="1"/>
    <col min="2310" max="2310" width="12.85546875" style="9" customWidth="1"/>
    <col min="2311" max="2311" width="52.5703125" style="9" customWidth="1"/>
    <col min="2312" max="2312" width="12.5703125" style="9" customWidth="1"/>
    <col min="2313" max="2313" width="15" style="9" customWidth="1"/>
    <col min="2314" max="2560" width="9.140625" style="9"/>
    <col min="2561" max="2561" width="5.28515625" style="9" customWidth="1"/>
    <col min="2562" max="2562" width="72" style="9" customWidth="1"/>
    <col min="2563" max="2563" width="9.140625" style="9" customWidth="1"/>
    <col min="2564" max="2564" width="11.140625" style="9" customWidth="1"/>
    <col min="2565" max="2565" width="11.42578125" style="9" customWidth="1"/>
    <col min="2566" max="2566" width="12.85546875" style="9" customWidth="1"/>
    <col min="2567" max="2567" width="52.5703125" style="9" customWidth="1"/>
    <col min="2568" max="2568" width="12.5703125" style="9" customWidth="1"/>
    <col min="2569" max="2569" width="15" style="9" customWidth="1"/>
    <col min="2570" max="2816" width="9.140625" style="9"/>
    <col min="2817" max="2817" width="5.28515625" style="9" customWidth="1"/>
    <col min="2818" max="2818" width="72" style="9" customWidth="1"/>
    <col min="2819" max="2819" width="9.140625" style="9" customWidth="1"/>
    <col min="2820" max="2820" width="11.140625" style="9" customWidth="1"/>
    <col min="2821" max="2821" width="11.42578125" style="9" customWidth="1"/>
    <col min="2822" max="2822" width="12.85546875" style="9" customWidth="1"/>
    <col min="2823" max="2823" width="52.5703125" style="9" customWidth="1"/>
    <col min="2824" max="2824" width="12.5703125" style="9" customWidth="1"/>
    <col min="2825" max="2825" width="15" style="9" customWidth="1"/>
    <col min="2826" max="3072" width="9.140625" style="9"/>
    <col min="3073" max="3073" width="5.28515625" style="9" customWidth="1"/>
    <col min="3074" max="3074" width="72" style="9" customWidth="1"/>
    <col min="3075" max="3075" width="9.140625" style="9" customWidth="1"/>
    <col min="3076" max="3076" width="11.140625" style="9" customWidth="1"/>
    <col min="3077" max="3077" width="11.42578125" style="9" customWidth="1"/>
    <col min="3078" max="3078" width="12.85546875" style="9" customWidth="1"/>
    <col min="3079" max="3079" width="52.5703125" style="9" customWidth="1"/>
    <col min="3080" max="3080" width="12.5703125" style="9" customWidth="1"/>
    <col min="3081" max="3081" width="15" style="9" customWidth="1"/>
    <col min="3082" max="3328" width="9.140625" style="9"/>
    <col min="3329" max="3329" width="5.28515625" style="9" customWidth="1"/>
    <col min="3330" max="3330" width="72" style="9" customWidth="1"/>
    <col min="3331" max="3331" width="9.140625" style="9" customWidth="1"/>
    <col min="3332" max="3332" width="11.140625" style="9" customWidth="1"/>
    <col min="3333" max="3333" width="11.42578125" style="9" customWidth="1"/>
    <col min="3334" max="3334" width="12.85546875" style="9" customWidth="1"/>
    <col min="3335" max="3335" width="52.5703125" style="9" customWidth="1"/>
    <col min="3336" max="3336" width="12.5703125" style="9" customWidth="1"/>
    <col min="3337" max="3337" width="15" style="9" customWidth="1"/>
    <col min="3338" max="3584" width="9.140625" style="9"/>
    <col min="3585" max="3585" width="5.28515625" style="9" customWidth="1"/>
    <col min="3586" max="3586" width="72" style="9" customWidth="1"/>
    <col min="3587" max="3587" width="9.140625" style="9" customWidth="1"/>
    <col min="3588" max="3588" width="11.140625" style="9" customWidth="1"/>
    <col min="3589" max="3589" width="11.42578125" style="9" customWidth="1"/>
    <col min="3590" max="3590" width="12.85546875" style="9" customWidth="1"/>
    <col min="3591" max="3591" width="52.5703125" style="9" customWidth="1"/>
    <col min="3592" max="3592" width="12.5703125" style="9" customWidth="1"/>
    <col min="3593" max="3593" width="15" style="9" customWidth="1"/>
    <col min="3594" max="3840" width="9.140625" style="9"/>
    <col min="3841" max="3841" width="5.28515625" style="9" customWidth="1"/>
    <col min="3842" max="3842" width="72" style="9" customWidth="1"/>
    <col min="3843" max="3843" width="9.140625" style="9" customWidth="1"/>
    <col min="3844" max="3844" width="11.140625" style="9" customWidth="1"/>
    <col min="3845" max="3845" width="11.42578125" style="9" customWidth="1"/>
    <col min="3846" max="3846" width="12.85546875" style="9" customWidth="1"/>
    <col min="3847" max="3847" width="52.5703125" style="9" customWidth="1"/>
    <col min="3848" max="3848" width="12.5703125" style="9" customWidth="1"/>
    <col min="3849" max="3849" width="15" style="9" customWidth="1"/>
    <col min="3850" max="4096" width="9.140625" style="9"/>
    <col min="4097" max="4097" width="5.28515625" style="9" customWidth="1"/>
    <col min="4098" max="4098" width="72" style="9" customWidth="1"/>
    <col min="4099" max="4099" width="9.140625" style="9" customWidth="1"/>
    <col min="4100" max="4100" width="11.140625" style="9" customWidth="1"/>
    <col min="4101" max="4101" width="11.42578125" style="9" customWidth="1"/>
    <col min="4102" max="4102" width="12.85546875" style="9" customWidth="1"/>
    <col min="4103" max="4103" width="52.5703125" style="9" customWidth="1"/>
    <col min="4104" max="4104" width="12.5703125" style="9" customWidth="1"/>
    <col min="4105" max="4105" width="15" style="9" customWidth="1"/>
    <col min="4106" max="4352" width="9.140625" style="9"/>
    <col min="4353" max="4353" width="5.28515625" style="9" customWidth="1"/>
    <col min="4354" max="4354" width="72" style="9" customWidth="1"/>
    <col min="4355" max="4355" width="9.140625" style="9" customWidth="1"/>
    <col min="4356" max="4356" width="11.140625" style="9" customWidth="1"/>
    <col min="4357" max="4357" width="11.42578125" style="9" customWidth="1"/>
    <col min="4358" max="4358" width="12.85546875" style="9" customWidth="1"/>
    <col min="4359" max="4359" width="52.5703125" style="9" customWidth="1"/>
    <col min="4360" max="4360" width="12.5703125" style="9" customWidth="1"/>
    <col min="4361" max="4361" width="15" style="9" customWidth="1"/>
    <col min="4362" max="4608" width="9.140625" style="9"/>
    <col min="4609" max="4609" width="5.28515625" style="9" customWidth="1"/>
    <col min="4610" max="4610" width="72" style="9" customWidth="1"/>
    <col min="4611" max="4611" width="9.140625" style="9" customWidth="1"/>
    <col min="4612" max="4612" width="11.140625" style="9" customWidth="1"/>
    <col min="4613" max="4613" width="11.42578125" style="9" customWidth="1"/>
    <col min="4614" max="4614" width="12.85546875" style="9" customWidth="1"/>
    <col min="4615" max="4615" width="52.5703125" style="9" customWidth="1"/>
    <col min="4616" max="4616" width="12.5703125" style="9" customWidth="1"/>
    <col min="4617" max="4617" width="15" style="9" customWidth="1"/>
    <col min="4618" max="4864" width="9.140625" style="9"/>
    <col min="4865" max="4865" width="5.28515625" style="9" customWidth="1"/>
    <col min="4866" max="4866" width="72" style="9" customWidth="1"/>
    <col min="4867" max="4867" width="9.140625" style="9" customWidth="1"/>
    <col min="4868" max="4868" width="11.140625" style="9" customWidth="1"/>
    <col min="4869" max="4869" width="11.42578125" style="9" customWidth="1"/>
    <col min="4870" max="4870" width="12.85546875" style="9" customWidth="1"/>
    <col min="4871" max="4871" width="52.5703125" style="9" customWidth="1"/>
    <col min="4872" max="4872" width="12.5703125" style="9" customWidth="1"/>
    <col min="4873" max="4873" width="15" style="9" customWidth="1"/>
    <col min="4874" max="5120" width="9.140625" style="9"/>
    <col min="5121" max="5121" width="5.28515625" style="9" customWidth="1"/>
    <col min="5122" max="5122" width="72" style="9" customWidth="1"/>
    <col min="5123" max="5123" width="9.140625" style="9" customWidth="1"/>
    <col min="5124" max="5124" width="11.140625" style="9" customWidth="1"/>
    <col min="5125" max="5125" width="11.42578125" style="9" customWidth="1"/>
    <col min="5126" max="5126" width="12.85546875" style="9" customWidth="1"/>
    <col min="5127" max="5127" width="52.5703125" style="9" customWidth="1"/>
    <col min="5128" max="5128" width="12.5703125" style="9" customWidth="1"/>
    <col min="5129" max="5129" width="15" style="9" customWidth="1"/>
    <col min="5130" max="5376" width="9.140625" style="9"/>
    <col min="5377" max="5377" width="5.28515625" style="9" customWidth="1"/>
    <col min="5378" max="5378" width="72" style="9" customWidth="1"/>
    <col min="5379" max="5379" width="9.140625" style="9" customWidth="1"/>
    <col min="5380" max="5380" width="11.140625" style="9" customWidth="1"/>
    <col min="5381" max="5381" width="11.42578125" style="9" customWidth="1"/>
    <col min="5382" max="5382" width="12.85546875" style="9" customWidth="1"/>
    <col min="5383" max="5383" width="52.5703125" style="9" customWidth="1"/>
    <col min="5384" max="5384" width="12.5703125" style="9" customWidth="1"/>
    <col min="5385" max="5385" width="15" style="9" customWidth="1"/>
    <col min="5386" max="5632" width="9.140625" style="9"/>
    <col min="5633" max="5633" width="5.28515625" style="9" customWidth="1"/>
    <col min="5634" max="5634" width="72" style="9" customWidth="1"/>
    <col min="5635" max="5635" width="9.140625" style="9" customWidth="1"/>
    <col min="5636" max="5636" width="11.140625" style="9" customWidth="1"/>
    <col min="5637" max="5637" width="11.42578125" style="9" customWidth="1"/>
    <col min="5638" max="5638" width="12.85546875" style="9" customWidth="1"/>
    <col min="5639" max="5639" width="52.5703125" style="9" customWidth="1"/>
    <col min="5640" max="5640" width="12.5703125" style="9" customWidth="1"/>
    <col min="5641" max="5641" width="15" style="9" customWidth="1"/>
    <col min="5642" max="5888" width="9.140625" style="9"/>
    <col min="5889" max="5889" width="5.28515625" style="9" customWidth="1"/>
    <col min="5890" max="5890" width="72" style="9" customWidth="1"/>
    <col min="5891" max="5891" width="9.140625" style="9" customWidth="1"/>
    <col min="5892" max="5892" width="11.140625" style="9" customWidth="1"/>
    <col min="5893" max="5893" width="11.42578125" style="9" customWidth="1"/>
    <col min="5894" max="5894" width="12.85546875" style="9" customWidth="1"/>
    <col min="5895" max="5895" width="52.5703125" style="9" customWidth="1"/>
    <col min="5896" max="5896" width="12.5703125" style="9" customWidth="1"/>
    <col min="5897" max="5897" width="15" style="9" customWidth="1"/>
    <col min="5898" max="6144" width="9.140625" style="9"/>
    <col min="6145" max="6145" width="5.28515625" style="9" customWidth="1"/>
    <col min="6146" max="6146" width="72" style="9" customWidth="1"/>
    <col min="6147" max="6147" width="9.140625" style="9" customWidth="1"/>
    <col min="6148" max="6148" width="11.140625" style="9" customWidth="1"/>
    <col min="6149" max="6149" width="11.42578125" style="9" customWidth="1"/>
    <col min="6150" max="6150" width="12.85546875" style="9" customWidth="1"/>
    <col min="6151" max="6151" width="52.5703125" style="9" customWidth="1"/>
    <col min="6152" max="6152" width="12.5703125" style="9" customWidth="1"/>
    <col min="6153" max="6153" width="15" style="9" customWidth="1"/>
    <col min="6154" max="6400" width="9.140625" style="9"/>
    <col min="6401" max="6401" width="5.28515625" style="9" customWidth="1"/>
    <col min="6402" max="6402" width="72" style="9" customWidth="1"/>
    <col min="6403" max="6403" width="9.140625" style="9" customWidth="1"/>
    <col min="6404" max="6404" width="11.140625" style="9" customWidth="1"/>
    <col min="6405" max="6405" width="11.42578125" style="9" customWidth="1"/>
    <col min="6406" max="6406" width="12.85546875" style="9" customWidth="1"/>
    <col min="6407" max="6407" width="52.5703125" style="9" customWidth="1"/>
    <col min="6408" max="6408" width="12.5703125" style="9" customWidth="1"/>
    <col min="6409" max="6409" width="15" style="9" customWidth="1"/>
    <col min="6410" max="6656" width="9.140625" style="9"/>
    <col min="6657" max="6657" width="5.28515625" style="9" customWidth="1"/>
    <col min="6658" max="6658" width="72" style="9" customWidth="1"/>
    <col min="6659" max="6659" width="9.140625" style="9" customWidth="1"/>
    <col min="6660" max="6660" width="11.140625" style="9" customWidth="1"/>
    <col min="6661" max="6661" width="11.42578125" style="9" customWidth="1"/>
    <col min="6662" max="6662" width="12.85546875" style="9" customWidth="1"/>
    <col min="6663" max="6663" width="52.5703125" style="9" customWidth="1"/>
    <col min="6664" max="6664" width="12.5703125" style="9" customWidth="1"/>
    <col min="6665" max="6665" width="15" style="9" customWidth="1"/>
    <col min="6666" max="6912" width="9.140625" style="9"/>
    <col min="6913" max="6913" width="5.28515625" style="9" customWidth="1"/>
    <col min="6914" max="6914" width="72" style="9" customWidth="1"/>
    <col min="6915" max="6915" width="9.140625" style="9" customWidth="1"/>
    <col min="6916" max="6916" width="11.140625" style="9" customWidth="1"/>
    <col min="6917" max="6917" width="11.42578125" style="9" customWidth="1"/>
    <col min="6918" max="6918" width="12.85546875" style="9" customWidth="1"/>
    <col min="6919" max="6919" width="52.5703125" style="9" customWidth="1"/>
    <col min="6920" max="6920" width="12.5703125" style="9" customWidth="1"/>
    <col min="6921" max="6921" width="15" style="9" customWidth="1"/>
    <col min="6922" max="7168" width="9.140625" style="9"/>
    <col min="7169" max="7169" width="5.28515625" style="9" customWidth="1"/>
    <col min="7170" max="7170" width="72" style="9" customWidth="1"/>
    <col min="7171" max="7171" width="9.140625" style="9" customWidth="1"/>
    <col min="7172" max="7172" width="11.140625" style="9" customWidth="1"/>
    <col min="7173" max="7173" width="11.42578125" style="9" customWidth="1"/>
    <col min="7174" max="7174" width="12.85546875" style="9" customWidth="1"/>
    <col min="7175" max="7175" width="52.5703125" style="9" customWidth="1"/>
    <col min="7176" max="7176" width="12.5703125" style="9" customWidth="1"/>
    <col min="7177" max="7177" width="15" style="9" customWidth="1"/>
    <col min="7178" max="7424" width="9.140625" style="9"/>
    <col min="7425" max="7425" width="5.28515625" style="9" customWidth="1"/>
    <col min="7426" max="7426" width="72" style="9" customWidth="1"/>
    <col min="7427" max="7427" width="9.140625" style="9" customWidth="1"/>
    <col min="7428" max="7428" width="11.140625" style="9" customWidth="1"/>
    <col min="7429" max="7429" width="11.42578125" style="9" customWidth="1"/>
    <col min="7430" max="7430" width="12.85546875" style="9" customWidth="1"/>
    <col min="7431" max="7431" width="52.5703125" style="9" customWidth="1"/>
    <col min="7432" max="7432" width="12.5703125" style="9" customWidth="1"/>
    <col min="7433" max="7433" width="15" style="9" customWidth="1"/>
    <col min="7434" max="7680" width="9.140625" style="9"/>
    <col min="7681" max="7681" width="5.28515625" style="9" customWidth="1"/>
    <col min="7682" max="7682" width="72" style="9" customWidth="1"/>
    <col min="7683" max="7683" width="9.140625" style="9" customWidth="1"/>
    <col min="7684" max="7684" width="11.140625" style="9" customWidth="1"/>
    <col min="7685" max="7685" width="11.42578125" style="9" customWidth="1"/>
    <col min="7686" max="7686" width="12.85546875" style="9" customWidth="1"/>
    <col min="7687" max="7687" width="52.5703125" style="9" customWidth="1"/>
    <col min="7688" max="7688" width="12.5703125" style="9" customWidth="1"/>
    <col min="7689" max="7689" width="15" style="9" customWidth="1"/>
    <col min="7690" max="7936" width="9.140625" style="9"/>
    <col min="7937" max="7937" width="5.28515625" style="9" customWidth="1"/>
    <col min="7938" max="7938" width="72" style="9" customWidth="1"/>
    <col min="7939" max="7939" width="9.140625" style="9" customWidth="1"/>
    <col min="7940" max="7940" width="11.140625" style="9" customWidth="1"/>
    <col min="7941" max="7941" width="11.42578125" style="9" customWidth="1"/>
    <col min="7942" max="7942" width="12.85546875" style="9" customWidth="1"/>
    <col min="7943" max="7943" width="52.5703125" style="9" customWidth="1"/>
    <col min="7944" max="7944" width="12.5703125" style="9" customWidth="1"/>
    <col min="7945" max="7945" width="15" style="9" customWidth="1"/>
    <col min="7946" max="8192" width="9.140625" style="9"/>
    <col min="8193" max="8193" width="5.28515625" style="9" customWidth="1"/>
    <col min="8194" max="8194" width="72" style="9" customWidth="1"/>
    <col min="8195" max="8195" width="9.140625" style="9" customWidth="1"/>
    <col min="8196" max="8196" width="11.140625" style="9" customWidth="1"/>
    <col min="8197" max="8197" width="11.42578125" style="9" customWidth="1"/>
    <col min="8198" max="8198" width="12.85546875" style="9" customWidth="1"/>
    <col min="8199" max="8199" width="52.5703125" style="9" customWidth="1"/>
    <col min="8200" max="8200" width="12.5703125" style="9" customWidth="1"/>
    <col min="8201" max="8201" width="15" style="9" customWidth="1"/>
    <col min="8202" max="8448" width="9.140625" style="9"/>
    <col min="8449" max="8449" width="5.28515625" style="9" customWidth="1"/>
    <col min="8450" max="8450" width="72" style="9" customWidth="1"/>
    <col min="8451" max="8451" width="9.140625" style="9" customWidth="1"/>
    <col min="8452" max="8452" width="11.140625" style="9" customWidth="1"/>
    <col min="8453" max="8453" width="11.42578125" style="9" customWidth="1"/>
    <col min="8454" max="8454" width="12.85546875" style="9" customWidth="1"/>
    <col min="8455" max="8455" width="52.5703125" style="9" customWidth="1"/>
    <col min="8456" max="8456" width="12.5703125" style="9" customWidth="1"/>
    <col min="8457" max="8457" width="15" style="9" customWidth="1"/>
    <col min="8458" max="8704" width="9.140625" style="9"/>
    <col min="8705" max="8705" width="5.28515625" style="9" customWidth="1"/>
    <col min="8706" max="8706" width="72" style="9" customWidth="1"/>
    <col min="8707" max="8707" width="9.140625" style="9" customWidth="1"/>
    <col min="8708" max="8708" width="11.140625" style="9" customWidth="1"/>
    <col min="8709" max="8709" width="11.42578125" style="9" customWidth="1"/>
    <col min="8710" max="8710" width="12.85546875" style="9" customWidth="1"/>
    <col min="8711" max="8711" width="52.5703125" style="9" customWidth="1"/>
    <col min="8712" max="8712" width="12.5703125" style="9" customWidth="1"/>
    <col min="8713" max="8713" width="15" style="9" customWidth="1"/>
    <col min="8714" max="8960" width="9.140625" style="9"/>
    <col min="8961" max="8961" width="5.28515625" style="9" customWidth="1"/>
    <col min="8962" max="8962" width="72" style="9" customWidth="1"/>
    <col min="8963" max="8963" width="9.140625" style="9" customWidth="1"/>
    <col min="8964" max="8964" width="11.140625" style="9" customWidth="1"/>
    <col min="8965" max="8965" width="11.42578125" style="9" customWidth="1"/>
    <col min="8966" max="8966" width="12.85546875" style="9" customWidth="1"/>
    <col min="8967" max="8967" width="52.5703125" style="9" customWidth="1"/>
    <col min="8968" max="8968" width="12.5703125" style="9" customWidth="1"/>
    <col min="8969" max="8969" width="15" style="9" customWidth="1"/>
    <col min="8970" max="9216" width="9.140625" style="9"/>
    <col min="9217" max="9217" width="5.28515625" style="9" customWidth="1"/>
    <col min="9218" max="9218" width="72" style="9" customWidth="1"/>
    <col min="9219" max="9219" width="9.140625" style="9" customWidth="1"/>
    <col min="9220" max="9220" width="11.140625" style="9" customWidth="1"/>
    <col min="9221" max="9221" width="11.42578125" style="9" customWidth="1"/>
    <col min="9222" max="9222" width="12.85546875" style="9" customWidth="1"/>
    <col min="9223" max="9223" width="52.5703125" style="9" customWidth="1"/>
    <col min="9224" max="9224" width="12.5703125" style="9" customWidth="1"/>
    <col min="9225" max="9225" width="15" style="9" customWidth="1"/>
    <col min="9226" max="9472" width="9.140625" style="9"/>
    <col min="9473" max="9473" width="5.28515625" style="9" customWidth="1"/>
    <col min="9474" max="9474" width="72" style="9" customWidth="1"/>
    <col min="9475" max="9475" width="9.140625" style="9" customWidth="1"/>
    <col min="9476" max="9476" width="11.140625" style="9" customWidth="1"/>
    <col min="9477" max="9477" width="11.42578125" style="9" customWidth="1"/>
    <col min="9478" max="9478" width="12.85546875" style="9" customWidth="1"/>
    <col min="9479" max="9479" width="52.5703125" style="9" customWidth="1"/>
    <col min="9480" max="9480" width="12.5703125" style="9" customWidth="1"/>
    <col min="9481" max="9481" width="15" style="9" customWidth="1"/>
    <col min="9482" max="9728" width="9.140625" style="9"/>
    <col min="9729" max="9729" width="5.28515625" style="9" customWidth="1"/>
    <col min="9730" max="9730" width="72" style="9" customWidth="1"/>
    <col min="9731" max="9731" width="9.140625" style="9" customWidth="1"/>
    <col min="9732" max="9732" width="11.140625" style="9" customWidth="1"/>
    <col min="9733" max="9733" width="11.42578125" style="9" customWidth="1"/>
    <col min="9734" max="9734" width="12.85546875" style="9" customWidth="1"/>
    <col min="9735" max="9735" width="52.5703125" style="9" customWidth="1"/>
    <col min="9736" max="9736" width="12.5703125" style="9" customWidth="1"/>
    <col min="9737" max="9737" width="15" style="9" customWidth="1"/>
    <col min="9738" max="9984" width="9.140625" style="9"/>
    <col min="9985" max="9985" width="5.28515625" style="9" customWidth="1"/>
    <col min="9986" max="9986" width="72" style="9" customWidth="1"/>
    <col min="9987" max="9987" width="9.140625" style="9" customWidth="1"/>
    <col min="9988" max="9988" width="11.140625" style="9" customWidth="1"/>
    <col min="9989" max="9989" width="11.42578125" style="9" customWidth="1"/>
    <col min="9990" max="9990" width="12.85546875" style="9" customWidth="1"/>
    <col min="9991" max="9991" width="52.5703125" style="9" customWidth="1"/>
    <col min="9992" max="9992" width="12.5703125" style="9" customWidth="1"/>
    <col min="9993" max="9993" width="15" style="9" customWidth="1"/>
    <col min="9994" max="10240" width="9.140625" style="9"/>
    <col min="10241" max="10241" width="5.28515625" style="9" customWidth="1"/>
    <col min="10242" max="10242" width="72" style="9" customWidth="1"/>
    <col min="10243" max="10243" width="9.140625" style="9" customWidth="1"/>
    <col min="10244" max="10244" width="11.140625" style="9" customWidth="1"/>
    <col min="10245" max="10245" width="11.42578125" style="9" customWidth="1"/>
    <col min="10246" max="10246" width="12.85546875" style="9" customWidth="1"/>
    <col min="10247" max="10247" width="52.5703125" style="9" customWidth="1"/>
    <col min="10248" max="10248" width="12.5703125" style="9" customWidth="1"/>
    <col min="10249" max="10249" width="15" style="9" customWidth="1"/>
    <col min="10250" max="10496" width="9.140625" style="9"/>
    <col min="10497" max="10497" width="5.28515625" style="9" customWidth="1"/>
    <col min="10498" max="10498" width="72" style="9" customWidth="1"/>
    <col min="10499" max="10499" width="9.140625" style="9" customWidth="1"/>
    <col min="10500" max="10500" width="11.140625" style="9" customWidth="1"/>
    <col min="10501" max="10501" width="11.42578125" style="9" customWidth="1"/>
    <col min="10502" max="10502" width="12.85546875" style="9" customWidth="1"/>
    <col min="10503" max="10503" width="52.5703125" style="9" customWidth="1"/>
    <col min="10504" max="10504" width="12.5703125" style="9" customWidth="1"/>
    <col min="10505" max="10505" width="15" style="9" customWidth="1"/>
    <col min="10506" max="10752" width="9.140625" style="9"/>
    <col min="10753" max="10753" width="5.28515625" style="9" customWidth="1"/>
    <col min="10754" max="10754" width="72" style="9" customWidth="1"/>
    <col min="10755" max="10755" width="9.140625" style="9" customWidth="1"/>
    <col min="10756" max="10756" width="11.140625" style="9" customWidth="1"/>
    <col min="10757" max="10757" width="11.42578125" style="9" customWidth="1"/>
    <col min="10758" max="10758" width="12.85546875" style="9" customWidth="1"/>
    <col min="10759" max="10759" width="52.5703125" style="9" customWidth="1"/>
    <col min="10760" max="10760" width="12.5703125" style="9" customWidth="1"/>
    <col min="10761" max="10761" width="15" style="9" customWidth="1"/>
    <col min="10762" max="11008" width="9.140625" style="9"/>
    <col min="11009" max="11009" width="5.28515625" style="9" customWidth="1"/>
    <col min="11010" max="11010" width="72" style="9" customWidth="1"/>
    <col min="11011" max="11011" width="9.140625" style="9" customWidth="1"/>
    <col min="11012" max="11012" width="11.140625" style="9" customWidth="1"/>
    <col min="11013" max="11013" width="11.42578125" style="9" customWidth="1"/>
    <col min="11014" max="11014" width="12.85546875" style="9" customWidth="1"/>
    <col min="11015" max="11015" width="52.5703125" style="9" customWidth="1"/>
    <col min="11016" max="11016" width="12.5703125" style="9" customWidth="1"/>
    <col min="11017" max="11017" width="15" style="9" customWidth="1"/>
    <col min="11018" max="11264" width="9.140625" style="9"/>
    <col min="11265" max="11265" width="5.28515625" style="9" customWidth="1"/>
    <col min="11266" max="11266" width="72" style="9" customWidth="1"/>
    <col min="11267" max="11267" width="9.140625" style="9" customWidth="1"/>
    <col min="11268" max="11268" width="11.140625" style="9" customWidth="1"/>
    <col min="11269" max="11269" width="11.42578125" style="9" customWidth="1"/>
    <col min="11270" max="11270" width="12.85546875" style="9" customWidth="1"/>
    <col min="11271" max="11271" width="52.5703125" style="9" customWidth="1"/>
    <col min="11272" max="11272" width="12.5703125" style="9" customWidth="1"/>
    <col min="11273" max="11273" width="15" style="9" customWidth="1"/>
    <col min="11274" max="11520" width="9.140625" style="9"/>
    <col min="11521" max="11521" width="5.28515625" style="9" customWidth="1"/>
    <col min="11522" max="11522" width="72" style="9" customWidth="1"/>
    <col min="11523" max="11523" width="9.140625" style="9" customWidth="1"/>
    <col min="11524" max="11524" width="11.140625" style="9" customWidth="1"/>
    <col min="11525" max="11525" width="11.42578125" style="9" customWidth="1"/>
    <col min="11526" max="11526" width="12.85546875" style="9" customWidth="1"/>
    <col min="11527" max="11527" width="52.5703125" style="9" customWidth="1"/>
    <col min="11528" max="11528" width="12.5703125" style="9" customWidth="1"/>
    <col min="11529" max="11529" width="15" style="9" customWidth="1"/>
    <col min="11530" max="11776" width="9.140625" style="9"/>
    <col min="11777" max="11777" width="5.28515625" style="9" customWidth="1"/>
    <col min="11778" max="11778" width="72" style="9" customWidth="1"/>
    <col min="11779" max="11779" width="9.140625" style="9" customWidth="1"/>
    <col min="11780" max="11780" width="11.140625" style="9" customWidth="1"/>
    <col min="11781" max="11781" width="11.42578125" style="9" customWidth="1"/>
    <col min="11782" max="11782" width="12.85546875" style="9" customWidth="1"/>
    <col min="11783" max="11783" width="52.5703125" style="9" customWidth="1"/>
    <col min="11784" max="11784" width="12.5703125" style="9" customWidth="1"/>
    <col min="11785" max="11785" width="15" style="9" customWidth="1"/>
    <col min="11786" max="12032" width="9.140625" style="9"/>
    <col min="12033" max="12033" width="5.28515625" style="9" customWidth="1"/>
    <col min="12034" max="12034" width="72" style="9" customWidth="1"/>
    <col min="12035" max="12035" width="9.140625" style="9" customWidth="1"/>
    <col min="12036" max="12036" width="11.140625" style="9" customWidth="1"/>
    <col min="12037" max="12037" width="11.42578125" style="9" customWidth="1"/>
    <col min="12038" max="12038" width="12.85546875" style="9" customWidth="1"/>
    <col min="12039" max="12039" width="52.5703125" style="9" customWidth="1"/>
    <col min="12040" max="12040" width="12.5703125" style="9" customWidth="1"/>
    <col min="12041" max="12041" width="15" style="9" customWidth="1"/>
    <col min="12042" max="12288" width="9.140625" style="9"/>
    <col min="12289" max="12289" width="5.28515625" style="9" customWidth="1"/>
    <col min="12290" max="12290" width="72" style="9" customWidth="1"/>
    <col min="12291" max="12291" width="9.140625" style="9" customWidth="1"/>
    <col min="12292" max="12292" width="11.140625" style="9" customWidth="1"/>
    <col min="12293" max="12293" width="11.42578125" style="9" customWidth="1"/>
    <col min="12294" max="12294" width="12.85546875" style="9" customWidth="1"/>
    <col min="12295" max="12295" width="52.5703125" style="9" customWidth="1"/>
    <col min="12296" max="12296" width="12.5703125" style="9" customWidth="1"/>
    <col min="12297" max="12297" width="15" style="9" customWidth="1"/>
    <col min="12298" max="12544" width="9.140625" style="9"/>
    <col min="12545" max="12545" width="5.28515625" style="9" customWidth="1"/>
    <col min="12546" max="12546" width="72" style="9" customWidth="1"/>
    <col min="12547" max="12547" width="9.140625" style="9" customWidth="1"/>
    <col min="12548" max="12548" width="11.140625" style="9" customWidth="1"/>
    <col min="12549" max="12549" width="11.42578125" style="9" customWidth="1"/>
    <col min="12550" max="12550" width="12.85546875" style="9" customWidth="1"/>
    <col min="12551" max="12551" width="52.5703125" style="9" customWidth="1"/>
    <col min="12552" max="12552" width="12.5703125" style="9" customWidth="1"/>
    <col min="12553" max="12553" width="15" style="9" customWidth="1"/>
    <col min="12554" max="12800" width="9.140625" style="9"/>
    <col min="12801" max="12801" width="5.28515625" style="9" customWidth="1"/>
    <col min="12802" max="12802" width="72" style="9" customWidth="1"/>
    <col min="12803" max="12803" width="9.140625" style="9" customWidth="1"/>
    <col min="12804" max="12804" width="11.140625" style="9" customWidth="1"/>
    <col min="12805" max="12805" width="11.42578125" style="9" customWidth="1"/>
    <col min="12806" max="12806" width="12.85546875" style="9" customWidth="1"/>
    <col min="12807" max="12807" width="52.5703125" style="9" customWidth="1"/>
    <col min="12808" max="12808" width="12.5703125" style="9" customWidth="1"/>
    <col min="12809" max="12809" width="15" style="9" customWidth="1"/>
    <col min="12810" max="13056" width="9.140625" style="9"/>
    <col min="13057" max="13057" width="5.28515625" style="9" customWidth="1"/>
    <col min="13058" max="13058" width="72" style="9" customWidth="1"/>
    <col min="13059" max="13059" width="9.140625" style="9" customWidth="1"/>
    <col min="13060" max="13060" width="11.140625" style="9" customWidth="1"/>
    <col min="13061" max="13061" width="11.42578125" style="9" customWidth="1"/>
    <col min="13062" max="13062" width="12.85546875" style="9" customWidth="1"/>
    <col min="13063" max="13063" width="52.5703125" style="9" customWidth="1"/>
    <col min="13064" max="13064" width="12.5703125" style="9" customWidth="1"/>
    <col min="13065" max="13065" width="15" style="9" customWidth="1"/>
    <col min="13066" max="13312" width="9.140625" style="9"/>
    <col min="13313" max="13313" width="5.28515625" style="9" customWidth="1"/>
    <col min="13314" max="13314" width="72" style="9" customWidth="1"/>
    <col min="13315" max="13315" width="9.140625" style="9" customWidth="1"/>
    <col min="13316" max="13316" width="11.140625" style="9" customWidth="1"/>
    <col min="13317" max="13317" width="11.42578125" style="9" customWidth="1"/>
    <col min="13318" max="13318" width="12.85546875" style="9" customWidth="1"/>
    <col min="13319" max="13319" width="52.5703125" style="9" customWidth="1"/>
    <col min="13320" max="13320" width="12.5703125" style="9" customWidth="1"/>
    <col min="13321" max="13321" width="15" style="9" customWidth="1"/>
    <col min="13322" max="13568" width="9.140625" style="9"/>
    <col min="13569" max="13569" width="5.28515625" style="9" customWidth="1"/>
    <col min="13570" max="13570" width="72" style="9" customWidth="1"/>
    <col min="13571" max="13571" width="9.140625" style="9" customWidth="1"/>
    <col min="13572" max="13572" width="11.140625" style="9" customWidth="1"/>
    <col min="13573" max="13573" width="11.42578125" style="9" customWidth="1"/>
    <col min="13574" max="13574" width="12.85546875" style="9" customWidth="1"/>
    <col min="13575" max="13575" width="52.5703125" style="9" customWidth="1"/>
    <col min="13576" max="13576" width="12.5703125" style="9" customWidth="1"/>
    <col min="13577" max="13577" width="15" style="9" customWidth="1"/>
    <col min="13578" max="13824" width="9.140625" style="9"/>
    <col min="13825" max="13825" width="5.28515625" style="9" customWidth="1"/>
    <col min="13826" max="13826" width="72" style="9" customWidth="1"/>
    <col min="13827" max="13827" width="9.140625" style="9" customWidth="1"/>
    <col min="13828" max="13828" width="11.140625" style="9" customWidth="1"/>
    <col min="13829" max="13829" width="11.42578125" style="9" customWidth="1"/>
    <col min="13830" max="13830" width="12.85546875" style="9" customWidth="1"/>
    <col min="13831" max="13831" width="52.5703125" style="9" customWidth="1"/>
    <col min="13832" max="13832" width="12.5703125" style="9" customWidth="1"/>
    <col min="13833" max="13833" width="15" style="9" customWidth="1"/>
    <col min="13834" max="14080" width="9.140625" style="9"/>
    <col min="14081" max="14081" width="5.28515625" style="9" customWidth="1"/>
    <col min="14082" max="14082" width="72" style="9" customWidth="1"/>
    <col min="14083" max="14083" width="9.140625" style="9" customWidth="1"/>
    <col min="14084" max="14084" width="11.140625" style="9" customWidth="1"/>
    <col min="14085" max="14085" width="11.42578125" style="9" customWidth="1"/>
    <col min="14086" max="14086" width="12.85546875" style="9" customWidth="1"/>
    <col min="14087" max="14087" width="52.5703125" style="9" customWidth="1"/>
    <col min="14088" max="14088" width="12.5703125" style="9" customWidth="1"/>
    <col min="14089" max="14089" width="15" style="9" customWidth="1"/>
    <col min="14090" max="14336" width="9.140625" style="9"/>
    <col min="14337" max="14337" width="5.28515625" style="9" customWidth="1"/>
    <col min="14338" max="14338" width="72" style="9" customWidth="1"/>
    <col min="14339" max="14339" width="9.140625" style="9" customWidth="1"/>
    <col min="14340" max="14340" width="11.140625" style="9" customWidth="1"/>
    <col min="14341" max="14341" width="11.42578125" style="9" customWidth="1"/>
    <col min="14342" max="14342" width="12.85546875" style="9" customWidth="1"/>
    <col min="14343" max="14343" width="52.5703125" style="9" customWidth="1"/>
    <col min="14344" max="14344" width="12.5703125" style="9" customWidth="1"/>
    <col min="14345" max="14345" width="15" style="9" customWidth="1"/>
    <col min="14346" max="14592" width="9.140625" style="9"/>
    <col min="14593" max="14593" width="5.28515625" style="9" customWidth="1"/>
    <col min="14594" max="14594" width="72" style="9" customWidth="1"/>
    <col min="14595" max="14595" width="9.140625" style="9" customWidth="1"/>
    <col min="14596" max="14596" width="11.140625" style="9" customWidth="1"/>
    <col min="14597" max="14597" width="11.42578125" style="9" customWidth="1"/>
    <col min="14598" max="14598" width="12.85546875" style="9" customWidth="1"/>
    <col min="14599" max="14599" width="52.5703125" style="9" customWidth="1"/>
    <col min="14600" max="14600" width="12.5703125" style="9" customWidth="1"/>
    <col min="14601" max="14601" width="15" style="9" customWidth="1"/>
    <col min="14602" max="14848" width="9.140625" style="9"/>
    <col min="14849" max="14849" width="5.28515625" style="9" customWidth="1"/>
    <col min="14850" max="14850" width="72" style="9" customWidth="1"/>
    <col min="14851" max="14851" width="9.140625" style="9" customWidth="1"/>
    <col min="14852" max="14852" width="11.140625" style="9" customWidth="1"/>
    <col min="14853" max="14853" width="11.42578125" style="9" customWidth="1"/>
    <col min="14854" max="14854" width="12.85546875" style="9" customWidth="1"/>
    <col min="14855" max="14855" width="52.5703125" style="9" customWidth="1"/>
    <col min="14856" max="14856" width="12.5703125" style="9" customWidth="1"/>
    <col min="14857" max="14857" width="15" style="9" customWidth="1"/>
    <col min="14858" max="15104" width="9.140625" style="9"/>
    <col min="15105" max="15105" width="5.28515625" style="9" customWidth="1"/>
    <col min="15106" max="15106" width="72" style="9" customWidth="1"/>
    <col min="15107" max="15107" width="9.140625" style="9" customWidth="1"/>
    <col min="15108" max="15108" width="11.140625" style="9" customWidth="1"/>
    <col min="15109" max="15109" width="11.42578125" style="9" customWidth="1"/>
    <col min="15110" max="15110" width="12.85546875" style="9" customWidth="1"/>
    <col min="15111" max="15111" width="52.5703125" style="9" customWidth="1"/>
    <col min="15112" max="15112" width="12.5703125" style="9" customWidth="1"/>
    <col min="15113" max="15113" width="15" style="9" customWidth="1"/>
    <col min="15114" max="15360" width="9.140625" style="9"/>
    <col min="15361" max="15361" width="5.28515625" style="9" customWidth="1"/>
    <col min="15362" max="15362" width="72" style="9" customWidth="1"/>
    <col min="15363" max="15363" width="9.140625" style="9" customWidth="1"/>
    <col min="15364" max="15364" width="11.140625" style="9" customWidth="1"/>
    <col min="15365" max="15365" width="11.42578125" style="9" customWidth="1"/>
    <col min="15366" max="15366" width="12.85546875" style="9" customWidth="1"/>
    <col min="15367" max="15367" width="52.5703125" style="9" customWidth="1"/>
    <col min="15368" max="15368" width="12.5703125" style="9" customWidth="1"/>
    <col min="15369" max="15369" width="15" style="9" customWidth="1"/>
    <col min="15370" max="15616" width="9.140625" style="9"/>
    <col min="15617" max="15617" width="5.28515625" style="9" customWidth="1"/>
    <col min="15618" max="15618" width="72" style="9" customWidth="1"/>
    <col min="15619" max="15619" width="9.140625" style="9" customWidth="1"/>
    <col min="15620" max="15620" width="11.140625" style="9" customWidth="1"/>
    <col min="15621" max="15621" width="11.42578125" style="9" customWidth="1"/>
    <col min="15622" max="15622" width="12.85546875" style="9" customWidth="1"/>
    <col min="15623" max="15623" width="52.5703125" style="9" customWidth="1"/>
    <col min="15624" max="15624" width="12.5703125" style="9" customWidth="1"/>
    <col min="15625" max="15625" width="15" style="9" customWidth="1"/>
    <col min="15626" max="15872" width="9.140625" style="9"/>
    <col min="15873" max="15873" width="5.28515625" style="9" customWidth="1"/>
    <col min="15874" max="15874" width="72" style="9" customWidth="1"/>
    <col min="15875" max="15875" width="9.140625" style="9" customWidth="1"/>
    <col min="15876" max="15876" width="11.140625" style="9" customWidth="1"/>
    <col min="15877" max="15877" width="11.42578125" style="9" customWidth="1"/>
    <col min="15878" max="15878" width="12.85546875" style="9" customWidth="1"/>
    <col min="15879" max="15879" width="52.5703125" style="9" customWidth="1"/>
    <col min="15880" max="15880" width="12.5703125" style="9" customWidth="1"/>
    <col min="15881" max="15881" width="15" style="9" customWidth="1"/>
    <col min="15882" max="16128" width="9.140625" style="9"/>
    <col min="16129" max="16129" width="5.28515625" style="9" customWidth="1"/>
    <col min="16130" max="16130" width="72" style="9" customWidth="1"/>
    <col min="16131" max="16131" width="9.140625" style="9" customWidth="1"/>
    <col min="16132" max="16132" width="11.140625" style="9" customWidth="1"/>
    <col min="16133" max="16133" width="11.42578125" style="9" customWidth="1"/>
    <col min="16134" max="16134" width="12.85546875" style="9" customWidth="1"/>
    <col min="16135" max="16135" width="52.5703125" style="9" customWidth="1"/>
    <col min="16136" max="16136" width="12.5703125" style="9" customWidth="1"/>
    <col min="16137" max="16137" width="15" style="9" customWidth="1"/>
    <col min="16138" max="16384" width="9.140625" style="9"/>
  </cols>
  <sheetData>
    <row r="1" spans="1:18" s="1" customFormat="1" ht="93.75" customHeight="1" x14ac:dyDescent="0.25"/>
    <row r="2" spans="1:18" s="1" customFormat="1" ht="15.75" thickBot="1" x14ac:dyDescent="0.3"/>
    <row r="3" spans="1:18" s="25" customFormat="1" ht="32.25" thickBot="1" x14ac:dyDescent="0.3">
      <c r="A3" s="2"/>
      <c r="B3" s="17" t="s">
        <v>0</v>
      </c>
      <c r="C3" s="30" t="s">
        <v>1</v>
      </c>
      <c r="D3" s="30" t="s">
        <v>2</v>
      </c>
      <c r="E3" s="30" t="s">
        <v>3</v>
      </c>
      <c r="F3" s="52" t="s">
        <v>4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s="25" customFormat="1" ht="15.75" x14ac:dyDescent="0.25">
      <c r="A4" s="3"/>
      <c r="B4" s="3" t="s">
        <v>5</v>
      </c>
      <c r="C4" s="3"/>
      <c r="D4" s="3"/>
      <c r="E4" s="3"/>
      <c r="F4" s="3"/>
      <c r="G4" s="18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s="25" customFormat="1" ht="78.75" customHeight="1" x14ac:dyDescent="0.25">
      <c r="A5" s="4"/>
      <c r="B5" s="1" t="s">
        <v>6</v>
      </c>
      <c r="C5" s="18"/>
      <c r="D5" s="18"/>
      <c r="E5" s="18"/>
      <c r="F5" s="18"/>
      <c r="G5" s="18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s="25" customFormat="1" ht="15.75" x14ac:dyDescent="0.2">
      <c r="A6" s="4"/>
      <c r="B6" s="18"/>
      <c r="C6" s="31" t="s">
        <v>7</v>
      </c>
      <c r="D6" s="31">
        <v>1</v>
      </c>
      <c r="E6" s="31"/>
      <c r="F6" s="31">
        <f>D6*E6</f>
        <v>0</v>
      </c>
      <c r="G6" s="18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s="58" customFormat="1" x14ac:dyDescent="0.25">
      <c r="A7" s="3"/>
      <c r="B7" s="3" t="s">
        <v>8</v>
      </c>
      <c r="C7" s="3"/>
      <c r="D7" s="3"/>
      <c r="E7" s="3"/>
      <c r="F7" s="3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s="25" customFormat="1" ht="113.25" customHeight="1" x14ac:dyDescent="0.25">
      <c r="A8" s="5"/>
      <c r="B8" s="1" t="s">
        <v>9</v>
      </c>
      <c r="C8" s="1"/>
      <c r="D8" s="1"/>
      <c r="E8" s="1"/>
      <c r="F8" s="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s="25" customFormat="1" x14ac:dyDescent="0.2">
      <c r="A9" s="5"/>
      <c r="B9" s="19"/>
      <c r="C9" s="31" t="s">
        <v>10</v>
      </c>
      <c r="D9" s="33">
        <v>1500</v>
      </c>
      <c r="E9" s="33"/>
      <c r="F9" s="33">
        <f>D9*E9</f>
        <v>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s="25" customFormat="1" x14ac:dyDescent="0.25">
      <c r="A10" s="3"/>
      <c r="B10" s="3" t="s">
        <v>11</v>
      </c>
      <c r="C10" s="3"/>
      <c r="D10" s="3"/>
      <c r="E10" s="3"/>
      <c r="F10" s="3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s="25" customFormat="1" ht="53.25" customHeight="1" x14ac:dyDescent="0.25">
      <c r="A11" s="5"/>
      <c r="B11" s="1" t="s">
        <v>12</v>
      </c>
      <c r="C11" s="1"/>
      <c r="D11" s="1"/>
      <c r="E11" s="1"/>
      <c r="F11" s="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s="25" customFormat="1" ht="18.75" customHeight="1" x14ac:dyDescent="0.2">
      <c r="A12" s="5"/>
      <c r="B12" s="20" t="s">
        <v>13</v>
      </c>
      <c r="C12" s="31" t="s">
        <v>10</v>
      </c>
      <c r="D12" s="31">
        <v>150</v>
      </c>
      <c r="E12" s="31"/>
      <c r="F12" s="31">
        <f>D12*E12</f>
        <v>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</row>
    <row r="13" spans="1:18" s="25" customFormat="1" x14ac:dyDescent="0.25">
      <c r="A13" s="3"/>
      <c r="B13" s="3" t="s">
        <v>14</v>
      </c>
      <c r="C13" s="3"/>
      <c r="D13" s="3"/>
      <c r="E13" s="3"/>
      <c r="F13" s="3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s="25" customFormat="1" ht="69.75" customHeight="1" x14ac:dyDescent="0.25">
      <c r="A14" s="5"/>
      <c r="B14" s="6" t="s">
        <v>55</v>
      </c>
      <c r="C14" s="1"/>
      <c r="D14" s="1"/>
      <c r="E14" s="1"/>
      <c r="F14" s="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</row>
    <row r="15" spans="1:18" s="25" customFormat="1" ht="16.5" customHeight="1" x14ac:dyDescent="0.2">
      <c r="A15" s="5"/>
      <c r="B15" s="6" t="s">
        <v>15</v>
      </c>
      <c r="C15" s="31" t="s">
        <v>7</v>
      </c>
      <c r="D15" s="31">
        <v>18</v>
      </c>
      <c r="E15" s="31"/>
      <c r="F15" s="31">
        <f>D15*E15</f>
        <v>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</row>
    <row r="16" spans="1:18" s="25" customFormat="1" x14ac:dyDescent="0.2">
      <c r="A16" s="5"/>
      <c r="B16" s="6" t="s">
        <v>16</v>
      </c>
      <c r="C16" s="31" t="s">
        <v>17</v>
      </c>
      <c r="D16" s="33">
        <v>145</v>
      </c>
      <c r="E16" s="33"/>
      <c r="F16" s="31">
        <f>D16*E16</f>
        <v>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s="25" customFormat="1" x14ac:dyDescent="0.25">
      <c r="A17" s="3"/>
      <c r="B17" s="3" t="s">
        <v>18</v>
      </c>
      <c r="C17" s="3"/>
      <c r="D17" s="3"/>
      <c r="E17" s="3"/>
      <c r="F17" s="3"/>
      <c r="G17" s="12"/>
      <c r="H17" s="12"/>
      <c r="I17" s="12"/>
      <c r="J17" s="12"/>
      <c r="K17" s="12"/>
      <c r="L17" s="12"/>
    </row>
    <row r="18" spans="1:18" s="25" customFormat="1" ht="44.25" customHeight="1" x14ac:dyDescent="0.25">
      <c r="A18" s="5"/>
      <c r="B18" s="21" t="s">
        <v>19</v>
      </c>
      <c r="C18" s="32"/>
      <c r="D18" s="40"/>
      <c r="E18" s="46"/>
      <c r="F18" s="53"/>
      <c r="G18" s="12"/>
      <c r="H18" s="12"/>
      <c r="I18" s="12"/>
      <c r="J18" s="12"/>
      <c r="K18" s="12"/>
      <c r="L18" s="12"/>
    </row>
    <row r="19" spans="1:18" s="25" customFormat="1" x14ac:dyDescent="0.2">
      <c r="A19" s="5"/>
      <c r="B19" s="22"/>
      <c r="C19" s="33" t="s">
        <v>10</v>
      </c>
      <c r="D19" s="33">
        <v>200</v>
      </c>
      <c r="E19" s="33"/>
      <c r="F19" s="33">
        <f>D19*E19</f>
        <v>0</v>
      </c>
      <c r="G19" s="12"/>
      <c r="H19" s="12"/>
      <c r="I19" s="12"/>
      <c r="J19" s="12"/>
      <c r="K19" s="12"/>
      <c r="L19" s="12"/>
    </row>
    <row r="20" spans="1:18" s="25" customFormat="1" x14ac:dyDescent="0.25">
      <c r="A20" s="3"/>
      <c r="B20" s="3" t="s">
        <v>20</v>
      </c>
      <c r="C20" s="3"/>
      <c r="D20" s="3"/>
      <c r="E20" s="3"/>
      <c r="F20" s="3"/>
      <c r="G20" s="12"/>
      <c r="H20" s="12"/>
      <c r="I20" s="12"/>
      <c r="J20" s="12"/>
      <c r="K20" s="12"/>
      <c r="L20" s="12"/>
    </row>
    <row r="21" spans="1:18" s="25" customFormat="1" ht="48" customHeight="1" x14ac:dyDescent="0.25">
      <c r="A21" s="5"/>
      <c r="B21" s="12" t="s">
        <v>56</v>
      </c>
      <c r="C21" s="6"/>
      <c r="D21" s="6"/>
      <c r="E21" s="6"/>
      <c r="F21" s="6"/>
      <c r="G21" s="12"/>
      <c r="H21" s="12"/>
      <c r="I21" s="12"/>
      <c r="J21" s="12"/>
      <c r="K21" s="12"/>
      <c r="L21" s="12"/>
    </row>
    <row r="22" spans="1:18" s="25" customFormat="1" x14ac:dyDescent="0.2">
      <c r="A22" s="5"/>
      <c r="B22" s="22"/>
      <c r="C22" s="33" t="s">
        <v>21</v>
      </c>
      <c r="D22" s="33">
        <v>6.4</v>
      </c>
      <c r="E22" s="33"/>
      <c r="F22" s="33">
        <f>D22*E22</f>
        <v>0</v>
      </c>
      <c r="G22" s="12"/>
      <c r="H22" s="12"/>
      <c r="I22" s="12"/>
      <c r="J22" s="12"/>
      <c r="K22" s="12"/>
      <c r="L22" s="12"/>
    </row>
    <row r="23" spans="1:18" s="25" customFormat="1" x14ac:dyDescent="0.25">
      <c r="A23" s="3"/>
      <c r="B23" s="3" t="s">
        <v>22</v>
      </c>
      <c r="C23" s="3"/>
      <c r="D23" s="3"/>
      <c r="E23" s="3"/>
      <c r="F23" s="3"/>
      <c r="G23" s="12"/>
      <c r="H23" s="12"/>
      <c r="I23" s="12"/>
      <c r="J23" s="12"/>
      <c r="K23" s="12"/>
      <c r="L23" s="12"/>
    </row>
    <row r="24" spans="1:18" s="25" customFormat="1" ht="69" customHeight="1" x14ac:dyDescent="0.25">
      <c r="A24" s="6"/>
      <c r="B24" s="12" t="s">
        <v>23</v>
      </c>
      <c r="C24" s="6"/>
      <c r="D24" s="6"/>
      <c r="E24" s="6"/>
      <c r="F24" s="6"/>
      <c r="G24" s="12"/>
      <c r="H24" s="12"/>
      <c r="I24" s="12"/>
      <c r="J24" s="12"/>
      <c r="K24" s="12"/>
      <c r="L24" s="12"/>
    </row>
    <row r="25" spans="1:18" s="25" customFormat="1" x14ac:dyDescent="0.2">
      <c r="A25" s="7"/>
      <c r="B25" s="7"/>
      <c r="C25" s="33" t="s">
        <v>21</v>
      </c>
      <c r="D25" s="33">
        <v>5.0999999999999996</v>
      </c>
      <c r="E25" s="33"/>
      <c r="F25" s="33">
        <f>D25*E25</f>
        <v>0</v>
      </c>
      <c r="G25" s="12"/>
      <c r="H25" s="12"/>
      <c r="I25" s="12"/>
      <c r="J25" s="12"/>
      <c r="K25" s="12"/>
      <c r="L25" s="12"/>
    </row>
    <row r="26" spans="1:18" s="25" customFormat="1" x14ac:dyDescent="0.25">
      <c r="A26" s="3"/>
      <c r="B26" s="3" t="s">
        <v>24</v>
      </c>
      <c r="C26" s="3"/>
      <c r="D26" s="3"/>
      <c r="E26" s="3"/>
      <c r="F26" s="3"/>
      <c r="G26" s="12"/>
      <c r="H26" s="12"/>
      <c r="I26" s="12"/>
      <c r="J26" s="12"/>
      <c r="K26" s="12"/>
      <c r="L26" s="12"/>
    </row>
    <row r="27" spans="1:18" s="25" customFormat="1" ht="90" x14ac:dyDescent="0.2">
      <c r="A27" s="7"/>
      <c r="B27" s="12" t="s">
        <v>25</v>
      </c>
      <c r="C27" s="7"/>
      <c r="D27" s="7"/>
      <c r="E27" s="7"/>
      <c r="F27" s="7"/>
      <c r="G27" s="12"/>
      <c r="H27" s="12"/>
      <c r="I27" s="12"/>
      <c r="J27" s="12"/>
      <c r="K27" s="12"/>
      <c r="L27" s="12"/>
    </row>
    <row r="28" spans="1:18" s="25" customFormat="1" x14ac:dyDescent="0.2">
      <c r="A28" s="7"/>
      <c r="B28" s="12"/>
      <c r="C28" s="31" t="s">
        <v>26</v>
      </c>
      <c r="D28" s="33">
        <v>200</v>
      </c>
      <c r="E28" s="33"/>
      <c r="F28" s="33">
        <f>D28*E28</f>
        <v>0</v>
      </c>
      <c r="G28" s="12"/>
      <c r="H28" s="12"/>
      <c r="I28" s="12"/>
      <c r="J28" s="12"/>
      <c r="K28" s="12"/>
      <c r="L28" s="12"/>
    </row>
    <row r="29" spans="1:18" s="25" customFormat="1" x14ac:dyDescent="0.25">
      <c r="A29" s="3"/>
      <c r="B29" s="3" t="s">
        <v>27</v>
      </c>
      <c r="C29" s="3"/>
      <c r="D29" s="3"/>
      <c r="E29" s="3"/>
      <c r="F29" s="3"/>
      <c r="G29" s="12"/>
      <c r="H29" s="12"/>
      <c r="I29" s="12"/>
      <c r="J29" s="12"/>
      <c r="K29" s="12"/>
      <c r="L29" s="12"/>
    </row>
    <row r="30" spans="1:18" s="25" customFormat="1" ht="30" x14ac:dyDescent="0.25">
      <c r="A30" s="6"/>
      <c r="B30" s="6" t="s">
        <v>28</v>
      </c>
      <c r="C30" s="6"/>
      <c r="D30" s="6"/>
      <c r="E30" s="6"/>
      <c r="F30" s="6"/>
      <c r="G30" s="12"/>
      <c r="H30" s="12"/>
      <c r="I30" s="12"/>
      <c r="J30" s="12"/>
      <c r="K30" s="12"/>
      <c r="L30" s="12"/>
    </row>
    <row r="31" spans="1:18" s="25" customFormat="1" x14ac:dyDescent="0.2">
      <c r="A31" s="8"/>
      <c r="B31" s="23"/>
      <c r="C31" s="33" t="s">
        <v>21</v>
      </c>
      <c r="D31" s="33">
        <v>1.5</v>
      </c>
      <c r="E31" s="33"/>
      <c r="F31" s="33">
        <f>D31*E31</f>
        <v>0</v>
      </c>
      <c r="G31" s="12"/>
      <c r="H31" s="12"/>
      <c r="I31" s="12"/>
      <c r="J31" s="12"/>
      <c r="K31" s="12"/>
      <c r="L31" s="12"/>
    </row>
    <row r="32" spans="1:18" s="9" customFormat="1" x14ac:dyDescent="0.25">
      <c r="A32" s="3"/>
      <c r="B32" s="3" t="s">
        <v>29</v>
      </c>
      <c r="C32" s="3"/>
      <c r="D32" s="3"/>
      <c r="E32" s="3"/>
      <c r="F32" s="3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s="9" customFormat="1" ht="174.75" customHeight="1" x14ac:dyDescent="0.25">
      <c r="B33" s="24" t="s">
        <v>30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s="9" customFormat="1" ht="15.75" x14ac:dyDescent="0.25">
      <c r="A34" s="7"/>
      <c r="B34" s="7"/>
      <c r="C34" s="33" t="s">
        <v>7</v>
      </c>
      <c r="D34" s="33">
        <v>10</v>
      </c>
      <c r="E34" s="33"/>
      <c r="F34" s="33">
        <f>D34*E34</f>
        <v>0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s="9" customFormat="1" x14ac:dyDescent="0.25">
      <c r="A35" s="3"/>
      <c r="B35" s="3" t="s">
        <v>31</v>
      </c>
      <c r="C35" s="3"/>
      <c r="D35" s="3"/>
      <c r="E35" s="3"/>
      <c r="F35" s="3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s="9" customFormat="1" ht="98.25" customHeight="1" x14ac:dyDescent="0.25">
      <c r="B36" s="12" t="s">
        <v>32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s="9" customFormat="1" ht="15.75" x14ac:dyDescent="0.25">
      <c r="A37" s="7"/>
      <c r="B37" s="7"/>
      <c r="C37" s="31" t="s">
        <v>10</v>
      </c>
      <c r="D37" s="33">
        <v>890</v>
      </c>
      <c r="E37" s="33"/>
      <c r="F37" s="33">
        <f>D37*E37</f>
        <v>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s="9" customFormat="1" x14ac:dyDescent="0.25">
      <c r="A38" s="3"/>
      <c r="B38" s="3" t="s">
        <v>33</v>
      </c>
      <c r="C38" s="3"/>
      <c r="D38" s="3"/>
      <c r="E38" s="3"/>
      <c r="F38" s="3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s="9" customFormat="1" ht="330" x14ac:dyDescent="0.25">
      <c r="B39" s="25" t="s">
        <v>57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s="9" customFormat="1" ht="15.75" x14ac:dyDescent="0.25">
      <c r="A40" s="7"/>
      <c r="B40" s="7"/>
      <c r="C40" s="31" t="s">
        <v>10</v>
      </c>
      <c r="D40" s="33">
        <v>1055</v>
      </c>
      <c r="E40" s="33"/>
      <c r="F40" s="33">
        <f>D40*E40</f>
        <v>0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s="9" customFormat="1" x14ac:dyDescent="0.25">
      <c r="A41" s="3"/>
      <c r="B41" s="3" t="s">
        <v>34</v>
      </c>
      <c r="C41" s="3"/>
      <c r="D41" s="3"/>
      <c r="E41" s="3"/>
      <c r="F41" s="3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s="9" customFormat="1" ht="68.25" customHeight="1" x14ac:dyDescent="0.25">
      <c r="B42" s="25" t="s">
        <v>58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s="9" customFormat="1" ht="15.75" x14ac:dyDescent="0.25">
      <c r="A43" s="7"/>
      <c r="B43" s="7"/>
      <c r="C43" s="31" t="s">
        <v>7</v>
      </c>
      <c r="D43" s="33">
        <v>2</v>
      </c>
      <c r="E43" s="33"/>
      <c r="F43" s="33">
        <f>D43*E43</f>
        <v>0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s="9" customFormat="1" ht="15.75" x14ac:dyDescent="0.25">
      <c r="A44" s="10"/>
      <c r="B44" s="10"/>
      <c r="C44" s="34"/>
      <c r="D44" s="41"/>
      <c r="E44" s="47"/>
      <c r="F44" s="47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s="9" customFormat="1" x14ac:dyDescent="0.25">
      <c r="A45" s="3"/>
      <c r="B45" s="3" t="s">
        <v>35</v>
      </c>
      <c r="C45" s="3"/>
      <c r="D45" s="3"/>
      <c r="E45" s="3"/>
      <c r="F45" s="3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spans="1:18" s="9" customFormat="1" ht="58.5" customHeight="1" x14ac:dyDescent="0.25">
      <c r="B46" s="25" t="s">
        <v>59</v>
      </c>
      <c r="D46" s="1"/>
      <c r="E46" s="1"/>
      <c r="F46" s="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s="9" customFormat="1" x14ac:dyDescent="0.25">
      <c r="A47" s="11"/>
      <c r="B47" s="19"/>
      <c r="C47" s="31" t="s">
        <v>7</v>
      </c>
      <c r="D47" s="33">
        <v>4</v>
      </c>
      <c r="E47" s="33"/>
      <c r="F47" s="33">
        <f>D47*E47</f>
        <v>0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s="9" customFormat="1" ht="14.25" customHeight="1" x14ac:dyDescent="0.25">
      <c r="A48" s="3"/>
      <c r="B48" s="3" t="s">
        <v>36</v>
      </c>
      <c r="C48" s="35"/>
      <c r="D48" s="35"/>
      <c r="E48" s="35"/>
      <c r="F48" s="3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s="9" customFormat="1" ht="42" customHeight="1" x14ac:dyDescent="0.25">
      <c r="A49" s="1"/>
      <c r="B49" s="12" t="s">
        <v>60</v>
      </c>
      <c r="F49" s="1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s="9" customFormat="1" ht="16.5" customHeight="1" x14ac:dyDescent="0.25">
      <c r="A50" s="11"/>
      <c r="B50" s="19"/>
      <c r="C50" s="31" t="s">
        <v>7</v>
      </c>
      <c r="D50" s="33">
        <v>2</v>
      </c>
      <c r="E50" s="33"/>
      <c r="F50" s="33">
        <f>D50*E50</f>
        <v>0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s="9" customFormat="1" x14ac:dyDescent="0.25">
      <c r="A51" s="3"/>
      <c r="B51" s="3" t="s">
        <v>37</v>
      </c>
      <c r="C51" s="35"/>
      <c r="D51" s="35"/>
      <c r="E51" s="35"/>
      <c r="F51" s="3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s="9" customFormat="1" ht="51.75" customHeight="1" x14ac:dyDescent="0.25">
      <c r="A52" s="1"/>
      <c r="B52" s="12" t="s">
        <v>61</v>
      </c>
      <c r="F52" s="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s="9" customFormat="1" x14ac:dyDescent="0.25">
      <c r="A53" s="11"/>
      <c r="B53" s="19"/>
      <c r="C53" s="31" t="s">
        <v>7</v>
      </c>
      <c r="D53" s="33">
        <v>1</v>
      </c>
      <c r="E53" s="33"/>
      <c r="F53" s="33">
        <f>D53*E53</f>
        <v>0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s="9" customFormat="1" ht="22.5" customHeight="1" x14ac:dyDescent="0.25">
      <c r="A54" s="3"/>
      <c r="B54" s="3" t="s">
        <v>38</v>
      </c>
      <c r="C54" s="35"/>
      <c r="D54" s="35"/>
      <c r="E54" s="35"/>
      <c r="F54" s="3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s="9" customFormat="1" ht="19.5" customHeight="1" x14ac:dyDescent="0.25">
      <c r="A55" s="1"/>
      <c r="B55" s="26" t="s">
        <v>39</v>
      </c>
      <c r="C55" s="36" t="s">
        <v>40</v>
      </c>
      <c r="D55" s="42">
        <v>1</v>
      </c>
      <c r="E55" s="42"/>
      <c r="F55" s="42">
        <f>D55*E55</f>
        <v>0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s="9" customFormat="1" ht="30" x14ac:dyDescent="0.25">
      <c r="A56" s="11"/>
      <c r="B56" s="26" t="s">
        <v>41</v>
      </c>
      <c r="C56" s="36" t="s">
        <v>7</v>
      </c>
      <c r="D56" s="42">
        <v>10</v>
      </c>
      <c r="E56" s="42"/>
      <c r="F56" s="42">
        <f t="shared" ref="F56:F62" si="0">D56*E56</f>
        <v>0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s="9" customFormat="1" ht="30" x14ac:dyDescent="0.25">
      <c r="A57" s="11"/>
      <c r="B57" s="26" t="s">
        <v>42</v>
      </c>
      <c r="C57" s="36" t="s">
        <v>43</v>
      </c>
      <c r="D57" s="42">
        <v>4</v>
      </c>
      <c r="E57" s="42"/>
      <c r="F57" s="42">
        <f t="shared" si="0"/>
        <v>0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s="9" customFormat="1" ht="75" x14ac:dyDescent="0.25">
      <c r="A58" s="11"/>
      <c r="B58" s="26" t="s">
        <v>62</v>
      </c>
      <c r="C58" s="36" t="s">
        <v>7</v>
      </c>
      <c r="D58" s="42">
        <v>2</v>
      </c>
      <c r="E58" s="42"/>
      <c r="F58" s="42">
        <f t="shared" si="0"/>
        <v>0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s="9" customFormat="1" ht="60" x14ac:dyDescent="0.25">
      <c r="A59" s="11"/>
      <c r="B59" s="26" t="s">
        <v>44</v>
      </c>
      <c r="C59" s="36" t="s">
        <v>7</v>
      </c>
      <c r="D59" s="42">
        <v>2</v>
      </c>
      <c r="E59" s="42"/>
      <c r="F59" s="42">
        <f t="shared" si="0"/>
        <v>0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s="9" customFormat="1" ht="60" x14ac:dyDescent="0.25">
      <c r="A60" s="11"/>
      <c r="B60" s="26" t="s">
        <v>45</v>
      </c>
      <c r="C60" s="36" t="s">
        <v>7</v>
      </c>
      <c r="D60" s="42">
        <v>4</v>
      </c>
      <c r="E60" s="42"/>
      <c r="F60" s="42">
        <f t="shared" si="0"/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s="9" customFormat="1" ht="75" x14ac:dyDescent="0.25">
      <c r="A61" s="11"/>
      <c r="B61" s="26" t="s">
        <v>63</v>
      </c>
      <c r="C61" s="36" t="s">
        <v>7</v>
      </c>
      <c r="D61" s="42">
        <v>1</v>
      </c>
      <c r="E61" s="42"/>
      <c r="F61" s="42">
        <f t="shared" si="0"/>
        <v>0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s="9" customFormat="1" ht="30" x14ac:dyDescent="0.25">
      <c r="A62" s="11"/>
      <c r="B62" s="26" t="s">
        <v>64</v>
      </c>
      <c r="C62" s="36" t="s">
        <v>7</v>
      </c>
      <c r="D62" s="42">
        <v>6</v>
      </c>
      <c r="E62" s="42"/>
      <c r="F62" s="42">
        <f t="shared" si="0"/>
        <v>0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s="9" customFormat="1" ht="19.5" customHeight="1" x14ac:dyDescent="0.25">
      <c r="A63" s="3"/>
      <c r="B63" s="3" t="s">
        <v>46</v>
      </c>
      <c r="C63" s="3"/>
      <c r="D63" s="3"/>
      <c r="E63" s="3"/>
      <c r="F63" s="3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s="9" customFormat="1" ht="75" x14ac:dyDescent="0.25">
      <c r="B64" s="25" t="s">
        <v>47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s="9" customFormat="1" ht="15.75" x14ac:dyDescent="0.25">
      <c r="A65" s="7"/>
      <c r="B65" s="7"/>
      <c r="C65" s="31" t="s">
        <v>7</v>
      </c>
      <c r="D65" s="33">
        <v>2</v>
      </c>
      <c r="E65" s="33"/>
      <c r="F65" s="33">
        <f>D65*E65</f>
        <v>0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s="9" customFormat="1" x14ac:dyDescent="0.25">
      <c r="A66" s="3"/>
      <c r="B66" s="3" t="s">
        <v>48</v>
      </c>
      <c r="C66" s="3"/>
      <c r="D66" s="3"/>
      <c r="E66" s="3"/>
      <c r="F66" s="3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s="9" customFormat="1" ht="57" customHeight="1" x14ac:dyDescent="0.25">
      <c r="B67" s="25" t="s">
        <v>65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s="9" customFormat="1" ht="16.5" customHeight="1" x14ac:dyDescent="0.25">
      <c r="A68" s="7"/>
      <c r="B68" s="7"/>
      <c r="C68" s="31" t="s">
        <v>10</v>
      </c>
      <c r="D68" s="33">
        <v>200</v>
      </c>
      <c r="E68" s="33"/>
      <c r="F68" s="33">
        <f>D68*E68</f>
        <v>0</v>
      </c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s="9" customFormat="1" x14ac:dyDescent="0.25">
      <c r="A69" s="3"/>
      <c r="B69" s="3" t="s">
        <v>49</v>
      </c>
      <c r="C69" s="3"/>
      <c r="D69" s="3"/>
      <c r="E69" s="3"/>
      <c r="F69" s="3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s="9" customFormat="1" ht="61.5" customHeight="1" x14ac:dyDescent="0.25">
      <c r="A70" s="12"/>
      <c r="B70" s="12" t="s">
        <v>50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s="9" customFormat="1" ht="15" customHeight="1" x14ac:dyDescent="0.25">
      <c r="A71" s="12"/>
      <c r="B71" s="12"/>
      <c r="C71" s="33" t="s">
        <v>7</v>
      </c>
      <c r="D71" s="33">
        <v>1</v>
      </c>
      <c r="E71" s="33"/>
      <c r="F71" s="33">
        <f>D71*E71</f>
        <v>0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s="9" customFormat="1" x14ac:dyDescent="0.25">
      <c r="A72" s="3"/>
      <c r="B72" s="3" t="s">
        <v>51</v>
      </c>
      <c r="C72" s="3"/>
      <c r="D72" s="3"/>
      <c r="E72" s="3"/>
      <c r="F72" s="3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s="9" customFormat="1" ht="60.75" customHeight="1" x14ac:dyDescent="0.25">
      <c r="A73" s="12"/>
      <c r="B73" s="12" t="s">
        <v>66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s="9" customFormat="1" ht="15.75" thickBot="1" x14ac:dyDescent="0.3">
      <c r="A74" s="13"/>
      <c r="B74" s="12"/>
      <c r="C74" s="33" t="s">
        <v>7</v>
      </c>
      <c r="D74" s="33">
        <v>12</v>
      </c>
      <c r="E74" s="33"/>
      <c r="F74" s="33">
        <f>D74*E74</f>
        <v>0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s="9" customFormat="1" x14ac:dyDescent="0.25">
      <c r="A75" s="14"/>
      <c r="B75" s="27" t="s">
        <v>52</v>
      </c>
      <c r="C75" s="37"/>
      <c r="D75" s="43"/>
      <c r="E75" s="48"/>
      <c r="F75" s="54">
        <v>0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  <row r="76" spans="1:18" s="9" customFormat="1" x14ac:dyDescent="0.25">
      <c r="A76" s="15"/>
      <c r="B76" s="28" t="s">
        <v>53</v>
      </c>
      <c r="C76" s="38"/>
      <c r="D76" s="44"/>
      <c r="E76" s="49"/>
      <c r="F76" s="55">
        <f>0.25*F75</f>
        <v>0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s="9" customFormat="1" ht="15.75" thickBot="1" x14ac:dyDescent="0.3">
      <c r="A77" s="16"/>
      <c r="B77" s="29" t="s">
        <v>54</v>
      </c>
      <c r="C77" s="39"/>
      <c r="D77" s="45"/>
      <c r="E77" s="50"/>
      <c r="F77" s="56">
        <f>SUM(F75:F76)</f>
        <v>0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spans="1:18" s="9" customFormat="1" x14ac:dyDescent="0.25">
      <c r="A78" s="13"/>
      <c r="B78" s="12"/>
      <c r="C78" s="32"/>
      <c r="D78" s="40"/>
      <c r="E78" s="51"/>
      <c r="F78" s="57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1:18" s="9" customFormat="1" x14ac:dyDescent="0.25">
      <c r="A79" s="13"/>
      <c r="B79" s="12"/>
      <c r="C79" s="32"/>
      <c r="D79" s="40"/>
      <c r="E79" s="51"/>
      <c r="F79" s="57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spans="1:18" s="9" customFormat="1" x14ac:dyDescent="0.25">
      <c r="A80" s="13"/>
      <c r="B80" s="12"/>
      <c r="C80" s="32"/>
      <c r="D80" s="40"/>
      <c r="E80" s="51"/>
      <c r="F80" s="57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spans="1:18" s="9" customFormat="1" x14ac:dyDescent="0.25">
      <c r="A81" s="13"/>
      <c r="B81" s="12"/>
      <c r="C81" s="32"/>
      <c r="D81" s="40"/>
      <c r="E81" s="51"/>
      <c r="F81" s="57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</row>
    <row r="82" spans="1:18" s="9" customFormat="1" x14ac:dyDescent="0.25">
      <c r="A82" s="13"/>
      <c r="B82" s="12"/>
      <c r="C82" s="32"/>
      <c r="D82" s="40"/>
      <c r="E82" s="51"/>
      <c r="F82" s="57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</row>
    <row r="83" spans="1:18" s="9" customFormat="1" x14ac:dyDescent="0.25">
      <c r="A83" s="13"/>
      <c r="B83" s="12"/>
      <c r="C83" s="32"/>
      <c r="D83" s="40"/>
      <c r="E83" s="51"/>
      <c r="F83" s="57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spans="1:18" s="9" customFormat="1" x14ac:dyDescent="0.25">
      <c r="A84" s="13"/>
      <c r="B84" s="12"/>
      <c r="C84" s="32"/>
      <c r="D84" s="40"/>
      <c r="E84" s="51"/>
      <c r="F84" s="57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1:18" s="9" customFormat="1" x14ac:dyDescent="0.25">
      <c r="A85" s="13"/>
      <c r="B85" s="12"/>
      <c r="C85" s="32"/>
      <c r="D85" s="40"/>
      <c r="E85" s="51"/>
      <c r="F85" s="57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1:18" s="9" customFormat="1" x14ac:dyDescent="0.25">
      <c r="A86" s="13"/>
      <c r="B86" s="12"/>
      <c r="C86" s="32"/>
      <c r="D86" s="40"/>
      <c r="E86" s="51"/>
      <c r="F86" s="57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1:18" s="9" customFormat="1" x14ac:dyDescent="0.25">
      <c r="A87" s="13"/>
      <c r="B87" s="12"/>
      <c r="C87" s="32"/>
      <c r="D87" s="40"/>
      <c r="E87" s="51"/>
      <c r="F87" s="57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 s="9" customFormat="1" x14ac:dyDescent="0.25">
      <c r="A88" s="13"/>
      <c r="B88" s="12"/>
      <c r="C88" s="32"/>
      <c r="D88" s="40"/>
      <c r="E88" s="51"/>
      <c r="F88" s="57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s="9" customFormat="1" x14ac:dyDescent="0.25">
      <c r="A89" s="13"/>
      <c r="B89" s="12"/>
      <c r="C89" s="32"/>
      <c r="D89" s="40"/>
      <c r="E89" s="51"/>
      <c r="F89" s="57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1:18" s="9" customFormat="1" x14ac:dyDescent="0.25">
      <c r="A90" s="13"/>
      <c r="B90" s="12"/>
      <c r="C90" s="32"/>
      <c r="D90" s="40"/>
      <c r="E90" s="51"/>
      <c r="F90" s="57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1:18" s="9" customFormat="1" x14ac:dyDescent="0.25">
      <c r="A91" s="13"/>
      <c r="B91" s="12"/>
      <c r="C91" s="32"/>
      <c r="D91" s="40"/>
      <c r="E91" s="51"/>
      <c r="F91" s="57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18" s="9" customFormat="1" x14ac:dyDescent="0.25">
      <c r="A92" s="13"/>
      <c r="B92" s="12"/>
      <c r="C92" s="32"/>
      <c r="D92" s="40"/>
      <c r="E92" s="51"/>
      <c r="F92" s="57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18" s="9" customFormat="1" x14ac:dyDescent="0.25">
      <c r="A93" s="13"/>
      <c r="B93" s="12"/>
      <c r="C93" s="32"/>
      <c r="D93" s="40"/>
      <c r="E93" s="51"/>
      <c r="F93" s="57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s="9" customFormat="1" x14ac:dyDescent="0.25">
      <c r="A94" s="13"/>
      <c r="B94" s="12"/>
      <c r="C94" s="32"/>
      <c r="D94" s="40"/>
      <c r="E94" s="51"/>
      <c r="F94" s="57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s="9" customFormat="1" x14ac:dyDescent="0.25">
      <c r="A95" s="13"/>
      <c r="B95" s="12"/>
      <c r="C95" s="32"/>
      <c r="D95" s="40"/>
      <c r="E95" s="51"/>
      <c r="F95" s="57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s="9" customFormat="1" x14ac:dyDescent="0.25">
      <c r="A96" s="13"/>
      <c r="B96" s="12"/>
      <c r="C96" s="32"/>
      <c r="D96" s="40"/>
      <c r="E96" s="51"/>
      <c r="F96" s="57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s="9" customFormat="1" x14ac:dyDescent="0.25">
      <c r="A97" s="13"/>
      <c r="B97" s="12"/>
      <c r="C97" s="32"/>
      <c r="D97" s="40"/>
      <c r="E97" s="51"/>
      <c r="F97" s="57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s="9" customFormat="1" x14ac:dyDescent="0.25">
      <c r="A98" s="13"/>
      <c r="B98" s="12"/>
      <c r="C98" s="32"/>
      <c r="D98" s="40"/>
      <c r="E98" s="51"/>
      <c r="F98" s="57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s="9" customFormat="1" x14ac:dyDescent="0.25">
      <c r="A99" s="13"/>
      <c r="B99" s="12"/>
      <c r="C99" s="32"/>
      <c r="D99" s="40"/>
      <c r="E99" s="51"/>
      <c r="F99" s="57"/>
      <c r="G99" s="12"/>
      <c r="H99" s="12"/>
      <c r="I99" s="12"/>
      <c r="J99" s="12"/>
      <c r="K99" s="12"/>
    </row>
    <row r="100" spans="1:18" s="9" customFormat="1" x14ac:dyDescent="0.25">
      <c r="A100" s="13"/>
      <c r="B100" s="12"/>
      <c r="C100" s="32"/>
      <c r="D100" s="40"/>
      <c r="E100" s="51"/>
      <c r="F100" s="57"/>
      <c r="G100" s="12"/>
      <c r="H100" s="12"/>
      <c r="I100" s="12"/>
      <c r="J100" s="12"/>
      <c r="K100" s="12"/>
    </row>
    <row r="101" spans="1:18" s="9" customFormat="1" x14ac:dyDescent="0.25">
      <c r="A101" s="13"/>
      <c r="B101" s="12"/>
      <c r="C101" s="32"/>
      <c r="D101" s="40"/>
      <c r="E101" s="51"/>
      <c r="F101" s="57"/>
      <c r="G101" s="12"/>
      <c r="H101" s="12"/>
      <c r="I101" s="12"/>
      <c r="J101" s="12"/>
      <c r="K101" s="12"/>
    </row>
    <row r="102" spans="1:18" s="9" customFormat="1" x14ac:dyDescent="0.25">
      <c r="A102" s="13"/>
      <c r="B102" s="12"/>
      <c r="C102" s="32"/>
      <c r="D102" s="40"/>
      <c r="E102" s="51"/>
      <c r="F102" s="57"/>
      <c r="G102" s="12"/>
      <c r="H102" s="12"/>
      <c r="I102" s="12"/>
      <c r="J102" s="12"/>
      <c r="K102" s="12"/>
    </row>
    <row r="103" spans="1:18" s="9" customFormat="1" x14ac:dyDescent="0.25">
      <c r="A103" s="13"/>
      <c r="B103" s="12"/>
      <c r="C103" s="32"/>
      <c r="D103" s="40"/>
      <c r="E103" s="51"/>
      <c r="F103" s="57"/>
      <c r="G103" s="12"/>
      <c r="H103" s="12"/>
      <c r="I103" s="12"/>
      <c r="J103" s="12"/>
      <c r="K103" s="12"/>
    </row>
    <row r="104" spans="1:18" s="9" customFormat="1" x14ac:dyDescent="0.25">
      <c r="A104" s="13"/>
      <c r="B104" s="12"/>
      <c r="C104" s="32"/>
      <c r="D104" s="40"/>
      <c r="E104" s="51"/>
      <c r="F104" s="57"/>
      <c r="G104" s="12"/>
      <c r="H104" s="12"/>
      <c r="I104" s="12"/>
      <c r="J104" s="12"/>
      <c r="K104" s="12"/>
    </row>
    <row r="105" spans="1:18" s="9" customFormat="1" x14ac:dyDescent="0.25">
      <c r="A105" s="13"/>
      <c r="B105" s="12"/>
      <c r="C105" s="32"/>
      <c r="D105" s="40"/>
      <c r="E105" s="51"/>
      <c r="F105" s="57"/>
      <c r="G105" s="12"/>
      <c r="H105" s="12"/>
      <c r="I105" s="12"/>
      <c r="J105" s="12"/>
      <c r="K105" s="12"/>
    </row>
    <row r="106" spans="1:18" s="9" customFormat="1" x14ac:dyDescent="0.25">
      <c r="A106" s="13"/>
      <c r="B106" s="12"/>
      <c r="C106" s="32"/>
      <c r="D106" s="40"/>
      <c r="E106" s="51"/>
      <c r="F106" s="57"/>
      <c r="G106" s="12"/>
      <c r="H106" s="12"/>
      <c r="I106" s="12"/>
      <c r="J106" s="12"/>
      <c r="K106" s="12"/>
    </row>
    <row r="107" spans="1:18" s="9" customFormat="1" x14ac:dyDescent="0.25">
      <c r="A107" s="13"/>
      <c r="B107" s="12"/>
      <c r="C107" s="32"/>
      <c r="D107" s="40"/>
      <c r="E107" s="51"/>
      <c r="F107" s="57"/>
      <c r="G107" s="12"/>
      <c r="H107" s="12"/>
      <c r="I107" s="12"/>
      <c r="J107" s="12"/>
      <c r="K107" s="12"/>
    </row>
    <row r="108" spans="1:18" s="9" customFormat="1" x14ac:dyDescent="0.25">
      <c r="A108" s="13"/>
      <c r="B108" s="12"/>
      <c r="C108" s="32"/>
      <c r="D108" s="40"/>
      <c r="E108" s="51"/>
      <c r="F108" s="57"/>
      <c r="G108" s="12"/>
      <c r="H108" s="12"/>
      <c r="I108" s="12"/>
      <c r="J108" s="12"/>
      <c r="K108" s="12"/>
    </row>
    <row r="109" spans="1:18" s="9" customFormat="1" x14ac:dyDescent="0.25">
      <c r="A109" s="13"/>
      <c r="B109" s="12"/>
      <c r="C109" s="32"/>
      <c r="D109" s="40"/>
      <c r="E109" s="51"/>
      <c r="F109" s="57"/>
      <c r="G109" s="12"/>
      <c r="H109" s="12"/>
      <c r="I109" s="12"/>
      <c r="J109" s="12"/>
      <c r="K109" s="12"/>
    </row>
    <row r="110" spans="1:18" s="9" customFormat="1" x14ac:dyDescent="0.25">
      <c r="A110" s="13"/>
      <c r="B110" s="12"/>
      <c r="C110" s="32"/>
      <c r="D110" s="40"/>
      <c r="E110" s="51"/>
      <c r="F110" s="57"/>
      <c r="G110" s="12"/>
      <c r="H110" s="12"/>
      <c r="I110" s="12"/>
      <c r="J110" s="12"/>
      <c r="K110" s="12"/>
    </row>
    <row r="111" spans="1:18" s="9" customFormat="1" x14ac:dyDescent="0.25">
      <c r="A111" s="13"/>
      <c r="B111" s="12"/>
      <c r="C111" s="32"/>
      <c r="D111" s="40"/>
      <c r="E111" s="51"/>
      <c r="F111" s="57"/>
      <c r="G111" s="12"/>
      <c r="H111" s="12"/>
      <c r="I111" s="12"/>
      <c r="J111" s="12"/>
      <c r="K111" s="12"/>
    </row>
    <row r="112" spans="1:18" s="9" customFormat="1" x14ac:dyDescent="0.25">
      <c r="A112" s="13"/>
      <c r="B112" s="12"/>
      <c r="C112" s="32"/>
      <c r="D112" s="40"/>
      <c r="E112" s="51"/>
      <c r="F112" s="57"/>
      <c r="G112" s="12"/>
      <c r="H112" s="12"/>
      <c r="I112" s="12"/>
      <c r="J112" s="12"/>
      <c r="K112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14" sqref="G1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DETALJ 1</vt:lpstr>
      <vt:lpstr>DETALJ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 za sport</dc:creator>
  <cp:lastModifiedBy>Ured za sport</cp:lastModifiedBy>
  <dcterms:created xsi:type="dcterms:W3CDTF">2019-06-05T13:05:18Z</dcterms:created>
  <dcterms:modified xsi:type="dcterms:W3CDTF">2019-06-05T13:07:48Z</dcterms:modified>
</cp:coreProperties>
</file>