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1" i="2"/>
  <c r="E12" i="2"/>
  <c r="E13" i="2"/>
  <c r="E14" i="2"/>
  <c r="E15" i="2"/>
  <c r="E16" i="2"/>
  <c r="E17" i="2"/>
  <c r="E18" i="2"/>
  <c r="E19" i="2"/>
  <c r="E20" i="2"/>
  <c r="E22" i="2"/>
  <c r="E23" i="2"/>
  <c r="E24" i="2"/>
  <c r="E25" i="2"/>
  <c r="E27" i="2"/>
  <c r="E28" i="2"/>
  <c r="E29" i="2"/>
  <c r="E4" i="2"/>
  <c r="E31" i="2" l="1"/>
  <c r="E32" i="2"/>
  <c r="E33" i="2" s="1"/>
</calcChain>
</file>

<file path=xl/sharedStrings.xml><?xml version="1.0" encoding="utf-8"?>
<sst xmlns="http://schemas.openxmlformats.org/spreadsheetml/2006/main" count="72" uniqueCount="64">
  <si>
    <t>PRILOG 2. TROŠKOVNIK</t>
  </si>
  <si>
    <t>Naziv stavke</t>
  </si>
  <si>
    <t>Količina</t>
  </si>
  <si>
    <t>PDV</t>
  </si>
  <si>
    <t>UKUPAN IZNOS S PDV-om</t>
  </si>
  <si>
    <t>UKUPAN IZNOS BEZ PDV-a</t>
  </si>
  <si>
    <t>Mjesto i datum</t>
  </si>
  <si>
    <t>Potpis ovlaštene osobe</t>
  </si>
  <si>
    <t>Europska unija
Zajedno do fondova EU</t>
  </si>
  <si>
    <t>Jedinična cijena
(bez PDV-a)</t>
  </si>
  <si>
    <t>Ukupna cijena
(bez PDV)</t>
  </si>
  <si>
    <t xml:space="preserve"> </t>
  </si>
  <si>
    <t>Testni server</t>
  </si>
  <si>
    <t>Sustav za pohranu podataka</t>
  </si>
  <si>
    <t>Alat za upravljanje virtualizacijskim operativnim sustavom</t>
  </si>
  <si>
    <t>Serverski operativni sustav</t>
  </si>
  <si>
    <t>Licence za serverski operativni sustav</t>
  </si>
  <si>
    <t>Serverski certifikat</t>
  </si>
  <si>
    <t>Licence za Enterprise Content Manager</t>
  </si>
  <si>
    <t>Antivirus licence</t>
  </si>
  <si>
    <t>Računala</t>
  </si>
  <si>
    <t>Backup medij</t>
  </si>
  <si>
    <t xml:space="preserve">Multifunkcijski uređaj </t>
  </si>
  <si>
    <t>Protočni skener</t>
  </si>
  <si>
    <t>1.</t>
  </si>
  <si>
    <t>2.</t>
  </si>
  <si>
    <t>3.</t>
  </si>
  <si>
    <t>7.</t>
  </si>
  <si>
    <t>4.</t>
  </si>
  <si>
    <t>5.</t>
  </si>
  <si>
    <t>Virtualizacijski operativni sustav</t>
  </si>
  <si>
    <t>6.</t>
  </si>
  <si>
    <t>8.</t>
  </si>
  <si>
    <t>9.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</si>
  <si>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</si>
  <si>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</si>
  <si>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</si>
  <si>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</si>
  <si>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</si>
  <si>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</si>
  <si>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</si>
  <si>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</si>
  <si>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</si>
  <si>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</si>
  <si>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</si>
  <si>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</si>
  <si>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</si>
  <si>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Br.</t>
  </si>
  <si>
    <t xml:space="preserve">  </t>
  </si>
  <si>
    <t>Baza podataka</t>
  </si>
  <si>
    <t>Licence za bazu podataka</t>
  </si>
  <si>
    <t>Licence razvojnog alata za izvještavanje</t>
  </si>
  <si>
    <t>Sklopovska oprema (hardware)</t>
  </si>
  <si>
    <t>Programska oprema (software licence)</t>
  </si>
  <si>
    <t>Edukacija</t>
  </si>
  <si>
    <t>Instalacija i testiranje programske i sklopovske opreme</t>
  </si>
  <si>
    <t>10.</t>
  </si>
  <si>
    <t>Edukacija zaposlenika, ECM razvoj, komplet</t>
  </si>
  <si>
    <t>Edukacija zaposlenika, ECM administracija, komplet</t>
  </si>
  <si>
    <t>Edukacija zaposlenika, administratora, komplet</t>
  </si>
  <si>
    <t>Instalacija udaljenog servera, komplet</t>
  </si>
  <si>
    <t xml:space="preserve">Instalacija alata za virtualizaciju, komplet  </t>
  </si>
  <si>
    <t xml:space="preserve">Testiranje servera i cijelokupne mreže, komplet </t>
  </si>
  <si>
    <t>Instalacija ECM platforme, 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</si>
</sst>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_k_n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12.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Tahoma"/>
      <family val="2"/>
    </font>
    <font>
      <b/>
      <sz val="12"/>
      <name val="Calibri"/>
      <family val="2"/>
      <scheme val="minor"/>
    </font>
    <font>
      <b/>
      <sz val="11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4" fontId="8" fillId="0" borderId="0" xfId="2" applyNumberFormat="1" applyFont="1" applyAlignment="1">
      <alignment horizontal="right"/>
    </xf>
    <xf numFmtId="0" fontId="9" fillId="0" borderId="0" xfId="0" applyFont="1"/>
    <xf numFmtId="0" fontId="0" fillId="2" borderId="0" xfId="0" applyFill="1"/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2" applyNumberFormat="1" applyFont="1" applyBorder="1" applyAlignment="1">
      <alignment horizontal="left" vertical="top" wrapText="1"/>
    </xf>
    <xf numFmtId="49" fontId="5" fillId="0" borderId="1" xfId="2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2" borderId="2" xfId="0" applyFill="1" applyBorder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3" borderId="2" xfId="0" applyFill="1" applyBorder="1"/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top" wrapText="1"/>
    </xf>
    <xf numFmtId="49" fontId="12" fillId="3" borderId="1" xfId="0" applyNumberFormat="1" applyFont="1" applyFill="1" applyBorder="1" applyAlignment="1">
      <alignment horizontal="center" vertical="top" wrapText="1"/>
    </xf>
    <xf numFmtId="49" fontId="13" fillId="3" borderId="1" xfId="2" applyNumberFormat="1" applyFont="1" applyFill="1" applyBorder="1" applyAlignment="1">
      <alignment horizontal="center"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0" fontId="10" fillId="0" borderId="2" xfId="0" applyFont="1" applyBorder="1"/>
    <xf numFmtId="1" fontId="2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vertical="center"/>
    </xf>
    <xf numFmtId="1" fontId="0" fillId="0" borderId="0" xfId="0" applyNumberFormat="1"/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wrapText="1"/>
      <protection locked="0"/>
    </xf>
    <xf numFmtId="164" fontId="5" fillId="0" borderId="1" xfId="2" applyNumberFormat="1" applyFont="1" applyFill="1" applyBorder="1" applyAlignment="1" applyProtection="1">
      <alignment wrapText="1"/>
      <protection locked="0"/>
    </xf>
    <xf numFmtId="164" fontId="5" fillId="2" borderId="1" xfId="0" applyNumberFormat="1" applyFont="1" applyFill="1" applyBorder="1" applyAlignment="1" applyProtection="1">
      <alignment wrapText="1"/>
      <protection locked="0"/>
    </xf>
    <xf numFmtId="164" fontId="5" fillId="3" borderId="1" xfId="0" applyNumberFormat="1" applyFont="1" applyFill="1" applyBorder="1" applyAlignment="1" applyProtection="1">
      <alignment wrapText="1"/>
      <protection locked="0"/>
    </xf>
    <xf numFmtId="164" fontId="5" fillId="0" borderId="1" xfId="2" applyNumberFormat="1" applyFont="1" applyBorder="1" applyAlignment="1" applyProtection="1">
      <alignment wrapText="1"/>
      <protection locked="0"/>
    </xf>
    <xf numFmtId="164" fontId="5" fillId="3" borderId="1" xfId="2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64" fontId="5" fillId="0" borderId="1" xfId="1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>
      <alignment horizontal="center" vertical="center"/>
    </xf>
    <xf numFmtId="164" fontId="5" fillId="3" borderId="1" xfId="1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37</xdr:row>
      <xdr:rowOff>57150</xdr:rowOff>
    </xdr:from>
    <xdr:to>
      <xdr:col>3</xdr:col>
      <xdr:colOff>906898</xdr:colOff>
      <xdr:row>38</xdr:row>
      <xdr:rowOff>334575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8150"/>
          <a:ext cx="5896093" cy="65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workbookViewId="0">
      <selection activeCell="I28" sqref="I28"/>
    </sheetView>
  </sheetViews>
  <sheetFormatPr defaultRowHeight="15" x14ac:dyDescent="0.25"/>
  <cols>
    <col min="1" max="1" width="6.42578125" customWidth="1"/>
    <col min="2" max="2" width="43.28515625" customWidth="1"/>
    <col min="3" max="3" width="21.5703125" customWidth="1"/>
    <col min="4" max="4" width="9" style="39" bestFit="1" customWidth="1"/>
    <col min="5" max="5" width="20.28515625" customWidth="1"/>
  </cols>
  <sheetData>
    <row r="1" spans="1:9" x14ac:dyDescent="0.25">
      <c r="A1" s="11"/>
      <c r="B1" s="61" t="s">
        <v>0</v>
      </c>
      <c r="C1" s="61"/>
      <c r="D1" s="61"/>
      <c r="E1" s="61"/>
    </row>
    <row r="2" spans="1:9" ht="28.5" x14ac:dyDescent="0.25">
      <c r="A2" s="11" t="s">
        <v>47</v>
      </c>
      <c r="B2" s="10" t="s">
        <v>1</v>
      </c>
      <c r="C2" s="1" t="s">
        <v>9</v>
      </c>
      <c r="D2" s="29" t="s">
        <v>2</v>
      </c>
      <c r="E2" s="1" t="s">
        <v>10</v>
      </c>
    </row>
    <row r="3" spans="1:9" ht="21.6" customHeight="1" x14ac:dyDescent="0.25">
      <c r="A3" s="22"/>
      <c r="B3" s="23" t="s">
        <v>52</v>
      </c>
      <c r="C3" s="40"/>
      <c r="D3" s="30"/>
      <c r="E3" s="40"/>
    </row>
    <row r="4" spans="1:9" ht="18.600000000000001" customHeight="1" x14ac:dyDescent="0.25">
      <c r="A4" s="11" t="s">
        <v>24</v>
      </c>
      <c r="B4" s="6" t="s">
        <v>12</v>
      </c>
      <c r="C4" s="41"/>
      <c r="D4" s="31">
        <v>1</v>
      </c>
      <c r="E4" s="56">
        <f>C4*D4</f>
        <v>0</v>
      </c>
    </row>
    <row r="5" spans="1:9" ht="18" customHeight="1" x14ac:dyDescent="0.25">
      <c r="A5" s="11" t="s">
        <v>25</v>
      </c>
      <c r="B5" s="6" t="s">
        <v>13</v>
      </c>
      <c r="C5" s="41"/>
      <c r="D5" s="31">
        <v>1</v>
      </c>
      <c r="E5" s="56">
        <f t="shared" ref="E5:E29" si="0">C5*D5</f>
        <v>0</v>
      </c>
    </row>
    <row r="6" spans="1:9" ht="20.45" customHeight="1" x14ac:dyDescent="0.25">
      <c r="A6" s="11" t="s">
        <v>26</v>
      </c>
      <c r="B6" s="8" t="s">
        <v>23</v>
      </c>
      <c r="C6" s="42"/>
      <c r="D6" s="32">
        <v>1</v>
      </c>
      <c r="E6" s="56">
        <f t="shared" si="0"/>
        <v>0</v>
      </c>
    </row>
    <row r="7" spans="1:9" s="5" customFormat="1" ht="19.149999999999999" customHeight="1" x14ac:dyDescent="0.25">
      <c r="A7" s="12" t="s">
        <v>28</v>
      </c>
      <c r="B7" s="27" t="s">
        <v>20</v>
      </c>
      <c r="C7" s="43"/>
      <c r="D7" s="32">
        <v>3</v>
      </c>
      <c r="E7" s="56">
        <f t="shared" si="0"/>
        <v>0</v>
      </c>
    </row>
    <row r="8" spans="1:9" ht="18.600000000000001" customHeight="1" x14ac:dyDescent="0.25">
      <c r="A8" s="11" t="s">
        <v>29</v>
      </c>
      <c r="B8" s="2" t="s">
        <v>21</v>
      </c>
      <c r="C8" s="41"/>
      <c r="D8" s="32">
        <v>2</v>
      </c>
      <c r="E8" s="56">
        <f t="shared" si="0"/>
        <v>0</v>
      </c>
      <c r="F8" t="s">
        <v>11</v>
      </c>
    </row>
    <row r="9" spans="1:9" s="5" customFormat="1" ht="15.75" x14ac:dyDescent="0.25">
      <c r="A9" s="12" t="s">
        <v>31</v>
      </c>
      <c r="B9" s="9" t="s">
        <v>22</v>
      </c>
      <c r="C9" s="43"/>
      <c r="D9" s="32">
        <v>1</v>
      </c>
      <c r="E9" s="56">
        <f t="shared" si="0"/>
        <v>0</v>
      </c>
    </row>
    <row r="10" spans="1:9" s="5" customFormat="1" ht="19.149999999999999" customHeight="1" x14ac:dyDescent="0.25">
      <c r="A10" s="22"/>
      <c r="B10" s="24" t="s">
        <v>53</v>
      </c>
      <c r="C10" s="44"/>
      <c r="D10" s="33"/>
      <c r="E10" s="58"/>
    </row>
    <row r="11" spans="1:9" ht="31.5" x14ac:dyDescent="0.25">
      <c r="A11" s="11" t="s">
        <v>27</v>
      </c>
      <c r="B11" s="7" t="s">
        <v>14</v>
      </c>
      <c r="C11" s="45"/>
      <c r="D11" s="34">
        <v>2</v>
      </c>
      <c r="E11" s="56">
        <f t="shared" si="0"/>
        <v>0</v>
      </c>
      <c r="G11" s="3"/>
    </row>
    <row r="12" spans="1:9" ht="15.75" x14ac:dyDescent="0.25">
      <c r="A12" s="11" t="s">
        <v>32</v>
      </c>
      <c r="B12" s="7" t="s">
        <v>30</v>
      </c>
      <c r="C12" s="45"/>
      <c r="D12" s="34">
        <v>2</v>
      </c>
      <c r="E12" s="56">
        <f t="shared" si="0"/>
        <v>0</v>
      </c>
      <c r="G12" s="3"/>
      <c r="H12" t="s">
        <v>11</v>
      </c>
    </row>
    <row r="13" spans="1:9" ht="15.75" x14ac:dyDescent="0.25">
      <c r="A13" s="11" t="s">
        <v>33</v>
      </c>
      <c r="B13" s="7" t="s">
        <v>15</v>
      </c>
      <c r="C13" s="45"/>
      <c r="D13" s="34">
        <v>1</v>
      </c>
      <c r="E13" s="56">
        <f t="shared" si="0"/>
        <v>0</v>
      </c>
      <c r="G13" s="3"/>
      <c r="I13" t="s">
        <v>11</v>
      </c>
    </row>
    <row r="14" spans="1:9" ht="15.75" x14ac:dyDescent="0.25">
      <c r="A14" s="11" t="s">
        <v>56</v>
      </c>
      <c r="B14" s="7" t="s">
        <v>16</v>
      </c>
      <c r="C14" s="45"/>
      <c r="D14" s="34">
        <v>1</v>
      </c>
      <c r="E14" s="56">
        <f t="shared" si="0"/>
        <v>0</v>
      </c>
      <c r="G14" s="3"/>
    </row>
    <row r="15" spans="1:9" ht="15.75" x14ac:dyDescent="0.25">
      <c r="A15" s="11" t="s">
        <v>34</v>
      </c>
      <c r="B15" s="7" t="s">
        <v>49</v>
      </c>
      <c r="C15" s="45"/>
      <c r="D15" s="34">
        <v>2</v>
      </c>
      <c r="E15" s="56">
        <f t="shared" si="0"/>
        <v>0</v>
      </c>
      <c r="G15" s="3"/>
      <c r="I15" t="s">
        <v>11</v>
      </c>
    </row>
    <row r="16" spans="1:9" ht="15.75" x14ac:dyDescent="0.25">
      <c r="A16" s="11" t="s">
        <v>35</v>
      </c>
      <c r="B16" s="8" t="s">
        <v>50</v>
      </c>
      <c r="C16" s="42"/>
      <c r="D16" s="34">
        <v>3</v>
      </c>
      <c r="E16" s="56">
        <f t="shared" si="0"/>
        <v>0</v>
      </c>
      <c r="G16" s="3"/>
    </row>
    <row r="17" spans="1:15" ht="17.45" customHeight="1" x14ac:dyDescent="0.25">
      <c r="A17" s="11" t="s">
        <v>36</v>
      </c>
      <c r="B17" s="6" t="s">
        <v>51</v>
      </c>
      <c r="C17" s="41"/>
      <c r="D17" s="35">
        <v>1</v>
      </c>
      <c r="E17" s="56">
        <f t="shared" si="0"/>
        <v>0</v>
      </c>
    </row>
    <row r="18" spans="1:15" s="4" customFormat="1" ht="15.75" x14ac:dyDescent="0.25">
      <c r="A18" s="28" t="s">
        <v>37</v>
      </c>
      <c r="B18" s="8" t="s">
        <v>17</v>
      </c>
      <c r="C18" s="42"/>
      <c r="D18" s="34">
        <v>1</v>
      </c>
      <c r="E18" s="56">
        <f t="shared" si="0"/>
        <v>0</v>
      </c>
    </row>
    <row r="19" spans="1:15" ht="15.75" x14ac:dyDescent="0.25">
      <c r="A19" s="11" t="s">
        <v>38</v>
      </c>
      <c r="B19" s="2" t="s">
        <v>19</v>
      </c>
      <c r="C19" s="41"/>
      <c r="D19" s="34">
        <v>7</v>
      </c>
      <c r="E19" s="56">
        <f t="shared" si="0"/>
        <v>0</v>
      </c>
      <c r="G19" t="s">
        <v>11</v>
      </c>
    </row>
    <row r="20" spans="1:15" ht="15.75" x14ac:dyDescent="0.25">
      <c r="A20" s="11" t="s">
        <v>39</v>
      </c>
      <c r="B20" s="8" t="s">
        <v>18</v>
      </c>
      <c r="C20" s="42"/>
      <c r="D20" s="34">
        <v>1</v>
      </c>
      <c r="E20" s="56">
        <f t="shared" si="0"/>
        <v>0</v>
      </c>
    </row>
    <row r="21" spans="1:15" ht="28.5" x14ac:dyDescent="0.25">
      <c r="A21" s="22"/>
      <c r="B21" s="26" t="s">
        <v>55</v>
      </c>
      <c r="C21" s="46"/>
      <c r="D21" s="33"/>
      <c r="E21" s="58"/>
    </row>
    <row r="22" spans="1:15" ht="15.75" x14ac:dyDescent="0.25">
      <c r="A22" s="11" t="s">
        <v>40</v>
      </c>
      <c r="B22" s="2" t="s">
        <v>60</v>
      </c>
      <c r="C22" s="41"/>
      <c r="D22" s="34">
        <v>1</v>
      </c>
      <c r="E22" s="56">
        <f t="shared" si="0"/>
        <v>0</v>
      </c>
    </row>
    <row r="23" spans="1:15" ht="15.75" x14ac:dyDescent="0.25">
      <c r="A23" s="11" t="s">
        <v>41</v>
      </c>
      <c r="B23" s="2" t="s">
        <v>61</v>
      </c>
      <c r="C23" s="41"/>
      <c r="D23" s="34">
        <v>1</v>
      </c>
      <c r="E23" s="56">
        <f t="shared" si="0"/>
        <v>0</v>
      </c>
      <c r="F23" t="s">
        <v>11</v>
      </c>
    </row>
    <row r="24" spans="1:15" ht="31.5" x14ac:dyDescent="0.25">
      <c r="A24" s="11" t="s">
        <v>42</v>
      </c>
      <c r="B24" s="2" t="s">
        <v>62</v>
      </c>
      <c r="C24" s="41"/>
      <c r="D24" s="34">
        <v>1</v>
      </c>
      <c r="E24" s="56">
        <f t="shared" si="0"/>
        <v>0</v>
      </c>
    </row>
    <row r="25" spans="1:15" ht="15.75" x14ac:dyDescent="0.25">
      <c r="A25" s="11" t="s">
        <v>43</v>
      </c>
      <c r="B25" s="2" t="s">
        <v>63</v>
      </c>
      <c r="C25" s="41"/>
      <c r="D25" s="34">
        <v>1</v>
      </c>
      <c r="E25" s="56">
        <f t="shared" si="0"/>
        <v>0</v>
      </c>
      <c r="G25" t="s">
        <v>11</v>
      </c>
    </row>
    <row r="26" spans="1:15" ht="15.75" x14ac:dyDescent="0.25">
      <c r="A26" s="22"/>
      <c r="B26" s="25" t="s">
        <v>54</v>
      </c>
      <c r="C26" s="44"/>
      <c r="D26" s="33"/>
      <c r="E26" s="58"/>
    </row>
    <row r="27" spans="1:15" ht="31.5" x14ac:dyDescent="0.25">
      <c r="A27" s="11" t="s">
        <v>44</v>
      </c>
      <c r="B27" s="2" t="s">
        <v>59</v>
      </c>
      <c r="C27" s="41"/>
      <c r="D27" s="34">
        <v>1</v>
      </c>
      <c r="E27" s="56">
        <f t="shared" si="0"/>
        <v>0</v>
      </c>
      <c r="J27" t="s">
        <v>11</v>
      </c>
      <c r="O27" t="s">
        <v>48</v>
      </c>
    </row>
    <row r="28" spans="1:15" ht="31.5" x14ac:dyDescent="0.25">
      <c r="A28" s="12" t="s">
        <v>45</v>
      </c>
      <c r="B28" s="2" t="s">
        <v>58</v>
      </c>
      <c r="C28" s="41"/>
      <c r="D28" s="34">
        <v>1</v>
      </c>
      <c r="E28" s="56">
        <f t="shared" si="0"/>
        <v>0</v>
      </c>
    </row>
    <row r="29" spans="1:15" ht="19.899999999999999" customHeight="1" x14ac:dyDescent="0.25">
      <c r="A29" s="11" t="s">
        <v>46</v>
      </c>
      <c r="B29" s="2" t="s">
        <v>57</v>
      </c>
      <c r="C29" s="41"/>
      <c r="D29" s="34">
        <v>1</v>
      </c>
      <c r="E29" s="56">
        <f t="shared" si="0"/>
        <v>0</v>
      </c>
      <c r="L29" t="s">
        <v>11</v>
      </c>
    </row>
    <row r="30" spans="1:15" s="5" customFormat="1" x14ac:dyDescent="0.25">
      <c r="A30" s="47"/>
      <c r="B30" s="48"/>
      <c r="C30" s="49"/>
      <c r="D30" s="50"/>
      <c r="E30" s="49"/>
    </row>
    <row r="31" spans="1:15" x14ac:dyDescent="0.25">
      <c r="A31" s="51"/>
      <c r="B31" s="62" t="s">
        <v>5</v>
      </c>
      <c r="C31" s="63"/>
      <c r="D31" s="64"/>
      <c r="E31" s="57">
        <f>SUM(E4:E9,E11:E20,E22:E25,E27:E29)</f>
        <v>0</v>
      </c>
    </row>
    <row r="32" spans="1:15" x14ac:dyDescent="0.25">
      <c r="A32" s="51"/>
      <c r="B32" s="62" t="s">
        <v>3</v>
      </c>
      <c r="C32" s="63"/>
      <c r="D32" s="64"/>
      <c r="E32" s="57">
        <f>E31*0.25</f>
        <v>0</v>
      </c>
    </row>
    <row r="33" spans="1:5" x14ac:dyDescent="0.25">
      <c r="A33" s="51"/>
      <c r="B33" s="62" t="s">
        <v>4</v>
      </c>
      <c r="C33" s="63"/>
      <c r="D33" s="64"/>
      <c r="E33" s="57">
        <f>E31+E32</f>
        <v>0</v>
      </c>
    </row>
    <row r="34" spans="1:5" x14ac:dyDescent="0.25">
      <c r="A34" s="51"/>
      <c r="B34" s="52"/>
      <c r="C34" s="53"/>
      <c r="D34" s="54"/>
      <c r="E34" s="55"/>
    </row>
    <row r="35" spans="1:5" x14ac:dyDescent="0.25">
      <c r="A35" s="11"/>
      <c r="B35" s="13"/>
      <c r="C35" s="14"/>
      <c r="D35" s="36"/>
      <c r="E35" s="15"/>
    </row>
    <row r="36" spans="1:5" x14ac:dyDescent="0.25">
      <c r="A36" s="11"/>
      <c r="B36" s="14" t="s">
        <v>6</v>
      </c>
      <c r="C36" s="14"/>
      <c r="D36" s="65" t="s">
        <v>7</v>
      </c>
      <c r="E36" s="66"/>
    </row>
    <row r="37" spans="1:5" x14ac:dyDescent="0.25">
      <c r="A37" s="11"/>
      <c r="B37" s="16"/>
      <c r="C37" s="17"/>
      <c r="D37" s="59"/>
      <c r="E37" s="60"/>
    </row>
    <row r="38" spans="1:5" x14ac:dyDescent="0.25">
      <c r="A38" s="11"/>
      <c r="B38" s="16"/>
      <c r="C38" s="17"/>
      <c r="D38" s="37"/>
      <c r="E38" s="18"/>
    </row>
    <row r="39" spans="1:5" x14ac:dyDescent="0.25">
      <c r="A39" s="11"/>
      <c r="B39" s="19"/>
      <c r="C39" s="16"/>
      <c r="D39" s="38"/>
      <c r="E39" s="20"/>
    </row>
    <row r="40" spans="1:5" ht="30" x14ac:dyDescent="0.25">
      <c r="A40" s="11"/>
      <c r="B40" s="21" t="s">
        <v>8</v>
      </c>
      <c r="C40" s="16"/>
      <c r="D40" s="38"/>
      <c r="E40" s="20"/>
    </row>
  </sheetData>
  <sheetProtection algorithmName="SHA-512" hashValue="XrICa5+mQDX1lp9AHlKQpYLMRdbiNDYgPNzbFzn/VmmQh0N2YFDx5nFX5t64RVV+viJxVzLtLH1nMSVY8DHPjQ==" saltValue="0xb00CirZhgBiZnBxEatiA==" spinCount="100000" sheet="1" objects="1" scenarios="1"/>
  <mergeCells count="6">
    <mergeCell ref="D37:E37"/>
    <mergeCell ref="B1:E1"/>
    <mergeCell ref="B31:D31"/>
    <mergeCell ref="B32:D32"/>
    <mergeCell ref="B33:D33"/>
    <mergeCell ref="D36:E36"/>
  </mergeCells>
  <printOptions verticalCentered="1"/>
  <pageMargins left="0.23622047244094491" right="3.937007874015748E-2" top="0.74803149606299213" bottom="0.74803149606299213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2020-01-21T14:25:06Z</dcterms:modified>
</cp:coreProperties>
</file>