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Integer 1\Google Drive\03. ICT\2018 Natječaj\9. KATIĆ BAU\4. Provedba\Nabava\DoN\za objavu\"/>
    </mc:Choice>
  </mc:AlternateContent>
  <xr:revisionPtr revIDLastSave="0" documentId="13_ncr:1_{1A689CFA-D31E-4C10-B5A3-DCA14436526E}" xr6:coauthVersionLast="45" xr6:coauthVersionMax="45" xr10:uidLastSave="{00000000-0000-0000-0000-000000000000}"/>
  <bookViews>
    <workbookView xWindow="2565" yWindow="5565" windowWidth="19185" windowHeight="15435" xr2:uid="{00000000-000D-0000-FFFF-FFFF00000000}"/>
  </bookViews>
  <sheets>
    <sheet name="Sheet1" sheetId="1" r:id="rId1"/>
  </sheets>
  <definedNames>
    <definedName name="_Hlk24453992" localSheetId="0">Sheet1!$B$22</definedName>
    <definedName name="_Hlk24454152" localSheetId="0">Sheet1!$B$34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6" i="1" l="1"/>
  <c r="H38" i="1" l="1"/>
  <c r="H32" i="1"/>
  <c r="H20" i="1"/>
  <c r="H12" i="1" l="1"/>
  <c r="H37" i="1"/>
  <c r="H25" i="1"/>
  <c r="H26" i="1"/>
  <c r="H27" i="1"/>
  <c r="H28" i="1"/>
  <c r="H29" i="1"/>
  <c r="H30" i="1"/>
  <c r="H31" i="1"/>
  <c r="H24" i="1"/>
  <c r="H19" i="1"/>
  <c r="H18" i="1"/>
  <c r="H17" i="1"/>
  <c r="H16" i="1"/>
  <c r="H14" i="1"/>
  <c r="H7" i="1"/>
  <c r="H8" i="1"/>
</calcChain>
</file>

<file path=xl/sharedStrings.xml><?xml version="1.0" encoding="utf-8"?>
<sst xmlns="http://schemas.openxmlformats.org/spreadsheetml/2006/main" count="99" uniqueCount="60">
  <si>
    <t>Stavka</t>
  </si>
  <si>
    <t>Tražene specifikacije</t>
  </si>
  <si>
    <t>Ponuđene specifikacije</t>
  </si>
  <si>
    <t>1.</t>
  </si>
  <si>
    <t xml:space="preserve">Fotokopirni stroj (2 kom) </t>
  </si>
  <si>
    <t>Red.br</t>
  </si>
  <si>
    <t xml:space="preserve">2. </t>
  </si>
  <si>
    <t>Stolno računalo (4 kom)</t>
  </si>
  <si>
    <t>Prijenosno računalo (8 kom)</t>
  </si>
  <si>
    <t>Grupa 1: Fotokopirni stroj</t>
  </si>
  <si>
    <t xml:space="preserve">1. </t>
  </si>
  <si>
    <t>Grupa 2. Računalna oprema i softveri za računala</t>
  </si>
  <si>
    <t>Vanjski tvrdi disk (5 kom)</t>
  </si>
  <si>
    <t>Uređaj za pohranu podataka (1 kom)</t>
  </si>
  <si>
    <t>5.</t>
  </si>
  <si>
    <t>Softver za računalo potpomognut dizajn ( godišnja pretplata za 2 licence)</t>
  </si>
  <si>
    <t>Programski paket namijenjen uredskoj obradi (2 licence)</t>
  </si>
  <si>
    <t xml:space="preserve">3. </t>
  </si>
  <si>
    <t xml:space="preserve">4. </t>
  </si>
  <si>
    <t xml:space="preserve">6. </t>
  </si>
  <si>
    <r>
      <t xml:space="preserve">Grupa 3: </t>
    </r>
    <r>
      <rPr>
        <b/>
        <sz val="11"/>
        <color rgb="FF000000"/>
        <rFont val="Calibri"/>
        <family val="2"/>
        <charset val="238"/>
        <scheme val="minor"/>
      </rPr>
      <t>Softver za evidenciju radnog vremena (1 licenca)</t>
    </r>
  </si>
  <si>
    <t>Softver za evidenciju radnog vremena (1 licenca)</t>
  </si>
  <si>
    <t>Grupa 4: Softveri za dijagnostiku vozila</t>
  </si>
  <si>
    <t>Softver za dijagnostiku osobnih i putničkih vozila + dodatna licenca</t>
  </si>
  <si>
    <t>Softver za dijagnostiku teretnih vozila + dodatna licenca</t>
  </si>
  <si>
    <r>
      <rPr>
        <b/>
        <sz val="11"/>
        <color theme="1"/>
        <rFont val="Calibri"/>
        <family val="2"/>
        <charset val="238"/>
        <scheme val="minor"/>
      </rPr>
      <t>NAS- najmanje</t>
    </r>
    <r>
      <rPr>
        <sz val="11"/>
        <color theme="1"/>
        <rFont val="Calibri"/>
        <family val="2"/>
        <charset val="238"/>
        <scheme val="minor"/>
      </rPr>
      <t xml:space="preserve">
Količina/broj utora za čvrste diskove- 4
Količina DDR RAM memorije- 4
Količina ponuđenih HDD diskova- 4
Kapacitet HDD diskova- 6 TB</t>
    </r>
  </si>
  <si>
    <r>
      <rPr>
        <b/>
        <sz val="11"/>
        <color theme="1"/>
        <rFont val="Calibri"/>
        <family val="2"/>
        <charset val="238"/>
        <scheme val="minor"/>
      </rPr>
      <t>HDD DISK VANJSKI- najmanje</t>
    </r>
    <r>
      <rPr>
        <sz val="11"/>
        <color theme="1"/>
        <rFont val="Calibri"/>
        <family val="2"/>
        <charset val="238"/>
        <scheme val="minor"/>
      </rPr>
      <t xml:space="preserve">
Kapacitet- 1 TB
Veličina kučišta- 2,5"
Vrsta povezivanja- USB 3.0</t>
    </r>
  </si>
  <si>
    <t>POZIV NA DOSTAVU PONUDA</t>
  </si>
  <si>
    <t xml:space="preserve">Broj nabave: </t>
  </si>
  <si>
    <t xml:space="preserve">Naziv nabave: </t>
  </si>
  <si>
    <t>Roba 01-2020</t>
  </si>
  <si>
    <r>
      <rPr>
        <b/>
        <sz val="10"/>
        <color rgb="FF000000"/>
        <rFont val="Calibri"/>
        <family val="2"/>
        <charset val="238"/>
        <scheme val="minor"/>
      </rPr>
      <t xml:space="preserve">FOTOKOPIRNI STROJ-najmanje </t>
    </r>
    <r>
      <rPr>
        <sz val="10"/>
        <color rgb="FF000000"/>
        <rFont val="Calibri"/>
        <family val="2"/>
        <charset val="238"/>
        <scheme val="minor"/>
      </rPr>
      <t xml:space="preserve">
Funkcije: kopiranje/printanje/skeniranje/slanje 
-Format papira za ispis: A5-A3
-Mogućnost ispisa banner formata najviše- 1,200x297 mm
-Ispis: u boji/crno-bijelo
-Brzina ispisa: 25 stranica/min
-Mjesečni obujam ispisa: 50.000 stranica
-Automatski obostrani ispis
-Broj ladica: 2 (500 + 500 listova)
-Dvostrani automatski uvlakač originala (100 originala)
-Bočni uvlakač papira- 150 listova
-Mrežna funkcionalnost
</t>
    </r>
    <r>
      <rPr>
        <b/>
        <sz val="10"/>
        <color rgb="FF000000"/>
        <rFont val="Calibri"/>
        <family val="2"/>
        <charset val="238"/>
        <scheme val="minor"/>
      </rPr>
      <t>DODATNO UKLJUČENO:</t>
    </r>
    <r>
      <rPr>
        <sz val="10"/>
        <color rgb="FF000000"/>
        <rFont val="Calibri"/>
        <family val="2"/>
        <charset val="238"/>
        <scheme val="minor"/>
      </rPr>
      <t xml:space="preserve"> 
- toneri (crni/u boji)
-postolje za uređaj 
- dostava, montaža, instalacija i obuka operatera</t>
    </r>
  </si>
  <si>
    <r>
      <rPr>
        <b/>
        <sz val="11"/>
        <color theme="1"/>
        <rFont val="Calibri"/>
        <family val="2"/>
        <charset val="238"/>
        <scheme val="minor"/>
      </rPr>
      <t>SOFTVER ZA RAČUNALO POTPOMOGNUT DIZAJN-najmanje</t>
    </r>
    <r>
      <rPr>
        <sz val="11"/>
        <color theme="1"/>
        <rFont val="Calibri"/>
        <family val="2"/>
        <charset val="238"/>
        <scheme val="minor"/>
      </rPr>
      <t xml:space="preserve">
- 2D funkcija crtanja
-3D modeliranje i vizualizacija
-Funkcije: crtanje, uređivanje, ispis, izmjena datoteka
-Alati za automatsku izradu, razvrstavanje i montažu crteža
-Mogućnost stvaranja videozapisa
-Mogućnost nadograđivanja 
-Održavanje softvera za prvu godinu korištenja</t>
    </r>
  </si>
  <si>
    <r>
      <rPr>
        <b/>
        <sz val="11"/>
        <color theme="1"/>
        <rFont val="Calibri"/>
        <family val="2"/>
        <charset val="238"/>
        <scheme val="minor"/>
      </rPr>
      <t>SOFTVER ZA DIJAGNOSTIKU OSOBNIH I PUTNIČKIH VOZILA-najmanje</t>
    </r>
    <r>
      <rPr>
        <sz val="11"/>
        <color theme="1"/>
        <rFont val="Calibri"/>
        <family val="2"/>
        <charset val="238"/>
        <scheme val="minor"/>
      </rPr>
      <t xml:space="preserve">
Mogućnost izravnog i brzog pristupa svim dokumentima putem tražilice
Pregledan opis kvara osobnih i putničkih vozila
Popravak na temelju iskustva
Upute za rješavanje problema i popravak osobnih i putničkih vozila
Prikaz svih podataka za kontrolni pregled i servis
Brzi pristup poznatim kvarovima pomoću tehničkih servisnih informacija 
Svrstavanje prema kvarovima
Tehnički podaci o osobnim i putničkim vozilima
Mogućnost prijelaza između mrežnog i izvanmrežnog načina rada
Telefonska podrška</t>
    </r>
  </si>
  <si>
    <r>
      <rPr>
        <b/>
        <sz val="11"/>
        <color theme="1"/>
        <rFont val="Calibri"/>
        <family val="2"/>
        <charset val="238"/>
        <scheme val="minor"/>
      </rPr>
      <t>SOFTVER ZA DIJAGNOSTIKU TERETNIH VOZILA-najmanje</t>
    </r>
    <r>
      <rPr>
        <sz val="11"/>
        <color theme="1"/>
        <rFont val="Calibri"/>
        <family val="2"/>
        <charset val="238"/>
        <scheme val="minor"/>
      </rPr>
      <t xml:space="preserve">
Mogućnost izravnog i brzog pristupa svim dokumentima putem tražilice
Pregledan opis kvara
Popravak na temelju iskustva
Upute za rješavanje problema i popravak teretnih vozila
Prikaz svih podataka za kontrolni pregled i servis
Brzi pristup poznatim kvarovima pomoću tehničkih servisnih informacija 
Svrstavanje prema kvarovima
Tehnički podaci o teretnim vozilima
Mogućnost prijelaza između mrežnog i izvanmrežnog načina rada
Telefonska podrška</t>
    </r>
  </si>
  <si>
    <t>Red.br.</t>
  </si>
  <si>
    <t>Jedinica mjere</t>
  </si>
  <si>
    <t>Količina</t>
  </si>
  <si>
    <t>Jedinična cijena (bez PDV)</t>
  </si>
  <si>
    <t>Ukupna cijena (bez PDV)</t>
  </si>
  <si>
    <r>
      <rPr>
        <b/>
        <sz val="10"/>
        <color theme="1"/>
        <rFont val="Calibri"/>
        <family val="2"/>
        <charset val="238"/>
        <scheme val="minor"/>
      </rPr>
      <t xml:space="preserve">KUČIŠTE	</t>
    </r>
    <r>
      <rPr>
        <sz val="10"/>
        <color theme="1"/>
        <rFont val="Calibri"/>
        <family val="2"/>
        <charset val="238"/>
        <scheme val="minor"/>
      </rPr>
      <t xml:space="preserve">
Vrsta- Prijenosno računalo
</t>
    </r>
    <r>
      <rPr>
        <b/>
        <sz val="10"/>
        <color theme="1"/>
        <rFont val="Calibri"/>
        <family val="2"/>
        <charset val="238"/>
        <scheme val="minor"/>
      </rPr>
      <t xml:space="preserve">EKRAN	</t>
    </r>
    <r>
      <rPr>
        <sz val="10"/>
        <color theme="1"/>
        <rFont val="Calibri"/>
        <family val="2"/>
        <charset val="238"/>
        <scheme val="minor"/>
      </rPr>
      <t xml:space="preserve">
Veličina/promjer- 15,6"
Rezolucija- 1920x1080
</t>
    </r>
    <r>
      <rPr>
        <b/>
        <sz val="10"/>
        <color theme="1"/>
        <rFont val="Calibri"/>
        <family val="2"/>
        <charset val="238"/>
        <scheme val="minor"/>
      </rPr>
      <t>PROCESOR (CPU)- najmanje</t>
    </r>
    <r>
      <rPr>
        <sz val="10"/>
        <color theme="1"/>
        <rFont val="Calibri"/>
        <family val="2"/>
        <charset val="238"/>
        <scheme val="minor"/>
      </rPr>
      <t xml:space="preserve">
Količina/broj procesora- 1
Količina/broj fizičkih jezgri po procesoru- 4
Količina/broj logičkih jezgri po procesoru- 8
Brzina procesora/ osnovna frekvencija (GHz)- 1,6
Brzina procesora/turbo frekvencija (GHz)- 3,4
L3 Cache memorija (MB)- 6
</t>
    </r>
    <r>
      <rPr>
        <b/>
        <sz val="10"/>
        <color theme="1"/>
        <rFont val="Calibri"/>
        <family val="2"/>
        <charset val="238"/>
        <scheme val="minor"/>
      </rPr>
      <t>RADNA MEMORIJA (RAM)- najmanje</t>
    </r>
    <r>
      <rPr>
        <sz val="10"/>
        <color theme="1"/>
        <rFont val="Calibri"/>
        <family val="2"/>
        <charset val="238"/>
        <scheme val="minor"/>
      </rPr>
      <t xml:space="preserve">
Vrsta memorije	DDR- 4
Brzina/frekvencija memorije (MHz)- 2400
Količina/broj pločica/modula- 1
Količina memorije po pločici/modulu (GB)- 8
</t>
    </r>
    <r>
      <rPr>
        <b/>
        <sz val="10"/>
        <color theme="1"/>
        <rFont val="Calibri"/>
        <family val="2"/>
        <charset val="238"/>
        <scheme val="minor"/>
      </rPr>
      <t>SSD DISK- najmanje</t>
    </r>
    <r>
      <rPr>
        <sz val="10"/>
        <color theme="1"/>
        <rFont val="Calibri"/>
        <family val="2"/>
        <charset val="238"/>
        <scheme val="minor"/>
      </rPr>
      <t xml:space="preserve">
Vrsta diska- SSD
Količina/broj diskova- 1
Veličina/kapacitet (GB) po disku- 256
</t>
    </r>
    <r>
      <rPr>
        <b/>
        <sz val="10"/>
        <color theme="1"/>
        <rFont val="Calibri"/>
        <family val="2"/>
        <charset val="238"/>
        <scheme val="minor"/>
      </rPr>
      <t>OPERATIVNI SUSTAV</t>
    </r>
    <r>
      <rPr>
        <sz val="10"/>
        <color theme="1"/>
        <rFont val="Calibri"/>
        <family val="2"/>
        <charset val="238"/>
        <scheme val="minor"/>
      </rPr>
      <t xml:space="preserve">	
Tvornički predinstaliran operacijski sustav Microsoft Windows 10 Pro 64-bit ili jednakovrijedan	
Kriteriji jednakovrijednosti operativnog sustava su kako slijedi:	
Podrška za x86 i x86-64 arhitekturu	
Podrška za višejezično korisničko sučelje	
Podrška za trgovinu aplikacija s mogućnošću filtriranja i blokiranja instalacije aplikacija
Mogućnost učlanjenja u lokalni imenički servis
Mogućnost konfiguracije intervala instalacije ažuriranja operacijskog sustava integrirana u imenički servis	
Mogućnost automatskog dijeljenja ažuriranja s ostalim računalima na mreži (peer to peer metoda dijeljenja ažuriranja)	
Mogućnost dvofaktorske autentikacije s podrškom za biometrijske metode	
Mogućnost zaštite datoteka od neželjenog dijeljenja	
Mogućnost enkripcije datotečnog sustava s centralnom metodom oporavka integriranom u imenički servis	
Mogućnost enkripcije cijelog diska s centralnom metodom oporavka integriranom u imenički serv
Značajka izolacije korisničkih vjerodajnica korištenjem virtualizacijske tehnologije	
Značajka izolacije web preglednika korištenjem virtualizacijske tehnologije	
Ugrađena antivirusna zaštita s automatskim ažuriranjima	
Ugrađena zaštita od ucjenjivačkog softvera	
</t>
    </r>
    <r>
      <rPr>
        <b/>
        <sz val="10"/>
        <color theme="1"/>
        <rFont val="Calibri"/>
        <family val="2"/>
        <charset val="238"/>
        <scheme val="minor"/>
      </rPr>
      <t>DODATNI PROGRAMI</t>
    </r>
    <r>
      <rPr>
        <sz val="10"/>
        <color theme="1"/>
        <rFont val="Calibri"/>
        <family val="2"/>
        <charset val="238"/>
        <scheme val="minor"/>
      </rPr>
      <t xml:space="preserve">	
Program za tablično računanje na hrvatskom jeziku
Program za obradu riječi na hrvatskom jeziku
Program za izradu prezentacija na hrvatskom jeziku	</t>
    </r>
  </si>
  <si>
    <r>
      <rPr>
        <b/>
        <sz val="10"/>
        <color theme="1"/>
        <rFont val="Calibri"/>
        <family val="2"/>
        <charset val="238"/>
        <scheme val="minor"/>
      </rPr>
      <t>EKRAN- najmanje</t>
    </r>
    <r>
      <rPr>
        <sz val="10"/>
        <color theme="1"/>
        <rFont val="Calibri"/>
        <family val="2"/>
        <charset val="238"/>
        <scheme val="minor"/>
      </rPr>
      <t xml:space="preserve">
Veličina/promjer- 24"
Vrsta- IPS
Rezolucija- 1920x1080
</t>
    </r>
    <r>
      <rPr>
        <b/>
        <sz val="10"/>
        <color theme="1"/>
        <rFont val="Calibri"/>
        <family val="2"/>
        <charset val="238"/>
        <scheme val="minor"/>
      </rPr>
      <t>PROCESOR (CPU)- najmanje</t>
    </r>
    <r>
      <rPr>
        <sz val="10"/>
        <color theme="1"/>
        <rFont val="Calibri"/>
        <family val="2"/>
        <charset val="238"/>
        <scheme val="minor"/>
      </rPr>
      <t xml:space="preserve">
Količina/broj procesora- 1
Količina/broj fizičkih jezgri po procesoru- 6
Količina/broj logičkih jezgri po procesoru- 6
Brzina procesora/ osnovna frekvencija (GHz)- 2,8
Brzina procesora/turbo frekvencija (GHz)- 4
L3 Cache memorija (MB)- 9
</t>
    </r>
    <r>
      <rPr>
        <b/>
        <sz val="10"/>
        <color theme="1"/>
        <rFont val="Calibri"/>
        <family val="2"/>
        <charset val="238"/>
        <scheme val="minor"/>
      </rPr>
      <t>RADNA MEMORIJA (RAM)- najmanje</t>
    </r>
    <r>
      <rPr>
        <sz val="10"/>
        <color theme="1"/>
        <rFont val="Calibri"/>
        <family val="2"/>
        <charset val="238"/>
        <scheme val="minor"/>
      </rPr>
      <t xml:space="preserve">
Vrsta memorije	DDR- 4
Brzina/frekvencija memorije (MHz)- 2400
Količina/broj pločica/modula- 1
Količina memorije po pločici/modulu (GB)- 8
</t>
    </r>
    <r>
      <rPr>
        <b/>
        <sz val="10"/>
        <color theme="1"/>
        <rFont val="Calibri"/>
        <family val="2"/>
        <charset val="238"/>
        <scheme val="minor"/>
      </rPr>
      <t xml:space="preserve">GRAFIČKI SUSTAV- najmanje
</t>
    </r>
    <r>
      <rPr>
        <sz val="10"/>
        <color theme="1"/>
        <rFont val="Calibri"/>
        <family val="2"/>
        <charset val="238"/>
        <scheme val="minor"/>
      </rPr>
      <t xml:space="preserve">Diskretan GPU- 2 GB
Brzina/propusnost memorije- 7 Gbps
HDD DISK	
Veličina/kapacitet (GB) po disku
</t>
    </r>
    <r>
      <rPr>
        <b/>
        <sz val="10"/>
        <color theme="1"/>
        <rFont val="Calibri"/>
        <family val="2"/>
        <charset val="238"/>
        <scheme val="minor"/>
      </rPr>
      <t>SSD DISK- najmanje</t>
    </r>
    <r>
      <rPr>
        <sz val="10"/>
        <color theme="1"/>
        <rFont val="Calibri"/>
        <family val="2"/>
        <charset val="238"/>
        <scheme val="minor"/>
      </rPr>
      <t xml:space="preserve">
Vrsta diska- SSD M.2
Količina/broj diskova- 1
Veličina/kapacitet (GB) po disku- 250
</t>
    </r>
    <r>
      <rPr>
        <b/>
        <sz val="10"/>
        <color theme="1"/>
        <rFont val="Calibri"/>
        <family val="2"/>
        <charset val="238"/>
        <scheme val="minor"/>
      </rPr>
      <t>NAPAJANJE- najmanje</t>
    </r>
    <r>
      <rPr>
        <sz val="10"/>
        <color theme="1"/>
        <rFont val="Calibri"/>
        <family val="2"/>
        <charset val="238"/>
        <scheme val="minor"/>
      </rPr>
      <t xml:space="preserve">
SNAGA- 550 W
</t>
    </r>
    <r>
      <rPr>
        <b/>
        <sz val="10"/>
        <color theme="1"/>
        <rFont val="Calibri"/>
        <family val="2"/>
        <charset val="238"/>
        <scheme val="minor"/>
      </rPr>
      <t>DODATNA OPREMA (DISKRETNA)</t>
    </r>
    <r>
      <rPr>
        <sz val="10"/>
        <color theme="1"/>
        <rFont val="Calibri"/>
        <family val="2"/>
        <charset val="238"/>
        <scheme val="minor"/>
      </rPr>
      <t xml:space="preserve">
TIPKOVNICA I MIŠ
</t>
    </r>
    <r>
      <rPr>
        <b/>
        <sz val="10"/>
        <color theme="1"/>
        <rFont val="Calibri"/>
        <family val="2"/>
        <charset val="238"/>
        <scheme val="minor"/>
      </rPr>
      <t>OPERATIVNI SUSTAV</t>
    </r>
    <r>
      <rPr>
        <sz val="10"/>
        <color theme="1"/>
        <rFont val="Calibri"/>
        <family val="2"/>
        <charset val="238"/>
        <scheme val="minor"/>
      </rPr>
      <t xml:space="preserve">
Tvornički predinstaliran operacijski sustav Microsoft Windows 10 Pro 64-bit ili jednakovrijedan
Kriteriji jednakovrijednosti operativnog sustava su kako slijedi:
Podrška za x86 i x86-64 arhitekturu
Podrška za višejezično korisničko sučelje	
Podrška za trgovinu aplikacija s mogućnošću filtriranja i blokiranja instalacije aplikacija
Mogućnost učlanjenja u lokalni imenički servis
Mogućnost konfiguracije intervala instalacije ažuriranja operacijskog sustava integrirana u imenički servis
Mogućnost automatskog dijeljenja ažuriranja s ostalim računalima na mreži (peer to peer metoda dijeljenja ažuriranja)	
Mogućnost dvofaktorske autentikacije s podrškom za biometrijske metode
Mogućnost zaštite datoteka od neželjenog dijeljenja
Mogućnost enkripcije datotečnog sustava s centralnom metodom oporavka integriranom u imenički servis	
Mogućnost enkripcije cijelog diska s centralnom metodom oporavka integriranom u imenički servis
Značajka izolacije korisničkih vjerodajnica korištenjem virtualizacijske tehnologije	
Značajka izolacije web preglednika korištenjem virtualizacijske tehnologije	
Ugrađena antivirusna zaštita s automatskim ažuriranjima	
Ugrađena zaštita od ucjenjivačkog softvera	
</t>
    </r>
    <r>
      <rPr>
        <b/>
        <sz val="10"/>
        <color theme="1"/>
        <rFont val="Calibri"/>
        <family val="2"/>
        <charset val="238"/>
        <scheme val="minor"/>
      </rPr>
      <t>DODATNI PROGRAMI</t>
    </r>
    <r>
      <rPr>
        <sz val="10"/>
        <color theme="1"/>
        <rFont val="Calibri"/>
        <family val="2"/>
        <charset val="238"/>
        <scheme val="minor"/>
      </rPr>
      <t xml:space="preserve">
Program za tablično računanje na hrvatskom jeziku
Program za obradu riječi na hrvatskom jeziku	
Program za izradu prezentacija na hrvatskom jeziku	</t>
    </r>
  </si>
  <si>
    <t>kom</t>
  </si>
  <si>
    <t>licenca</t>
  </si>
  <si>
    <r>
      <rPr>
        <b/>
        <sz val="10"/>
        <color theme="1"/>
        <rFont val="Calibri"/>
        <family val="2"/>
        <charset val="238"/>
        <scheme val="minor"/>
      </rPr>
      <t xml:space="preserve">KONTROLER-najmanje </t>
    </r>
    <r>
      <rPr>
        <sz val="10"/>
        <color theme="1"/>
        <rFont val="Calibri"/>
        <family val="2"/>
        <charset val="238"/>
        <scheme val="minor"/>
      </rPr>
      <t xml:space="preserve">
Ugrađen čitač identifikacijskih kartica
Ekran osjetljivim na dodir- 4.3 inča 
Frekvencija očitanja- 125kHZ
Domet očitanja- najviše 10 cm
Naponski izlaz za upravljanje bravom 
Ulaz za magnetni kontakt za signalizaciju otvorenih vrata
Tipka za izlaz</t>
    </r>
  </si>
  <si>
    <r>
      <rPr>
        <b/>
        <sz val="10"/>
        <color theme="1"/>
        <rFont val="Calibri"/>
        <family val="2"/>
        <charset val="238"/>
        <scheme val="minor"/>
      </rPr>
      <t>STABILIZIRANI NAPAJAČ- najmanje</t>
    </r>
    <r>
      <rPr>
        <sz val="10"/>
        <color theme="1"/>
        <rFont val="Calibri"/>
        <family val="2"/>
        <charset val="238"/>
        <scheme val="minor"/>
      </rPr>
      <t xml:space="preserve">
Rezervno baterijsko napajanje snage: 40 W
Napajanje kontrolera, električnih brava
Prihvat i razvod za minimalno 2 čitača</t>
    </r>
  </si>
  <si>
    <r>
      <rPr>
        <b/>
        <sz val="10"/>
        <color theme="1"/>
        <rFont val="Calibri"/>
        <family val="2"/>
        <charset val="238"/>
        <scheme val="minor"/>
      </rPr>
      <t>AKUMULATOR- najmanje</t>
    </r>
    <r>
      <rPr>
        <sz val="10"/>
        <color theme="1"/>
        <rFont val="Calibri"/>
        <family val="2"/>
        <charset val="238"/>
        <scheme val="minor"/>
      </rPr>
      <t xml:space="preserve">
Kapacitet: 2.4 Ah
Napon: 12V
</t>
    </r>
  </si>
  <si>
    <r>
      <rPr>
        <b/>
        <sz val="10"/>
        <color theme="1"/>
        <rFont val="Calibri"/>
        <family val="2"/>
        <charset val="238"/>
        <scheme val="minor"/>
      </rPr>
      <t>Kabel UTP</t>
    </r>
    <r>
      <rPr>
        <sz val="10"/>
        <color theme="1"/>
        <rFont val="Calibri"/>
        <family val="2"/>
        <charset val="238"/>
        <scheme val="minor"/>
      </rPr>
      <t>- 100 m</t>
    </r>
  </si>
  <si>
    <r>
      <rPr>
        <b/>
        <sz val="10"/>
        <color theme="1"/>
        <rFont val="Calibri"/>
        <family val="2"/>
        <charset val="238"/>
        <scheme val="minor"/>
      </rPr>
      <t>Kabel PPL</t>
    </r>
    <r>
      <rPr>
        <sz val="10"/>
        <color theme="1"/>
        <rFont val="Calibri"/>
        <family val="2"/>
        <charset val="238"/>
        <scheme val="minor"/>
      </rPr>
      <t>- 100 m
Dužina: najmanje 3x0,75 mm2</t>
    </r>
  </si>
  <si>
    <t>m</t>
  </si>
  <si>
    <r>
      <rPr>
        <b/>
        <sz val="10"/>
        <rFont val="Calibri"/>
        <family val="2"/>
        <charset val="238"/>
        <scheme val="minor"/>
      </rPr>
      <t>Program za evidenciju radnog vremena i kontrolu pristupa-najmanje</t>
    </r>
    <r>
      <rPr>
        <sz val="10"/>
        <rFont val="Calibri"/>
        <family val="2"/>
        <charset val="238"/>
        <scheme val="minor"/>
      </rPr>
      <t xml:space="preserve">
Web aplikacija
Vrsta operativnog sustava na kojem funkcionira: kao Windows ili jednakovrijedno
Baza podataka koja se može koristiti na web stanicama
</t>
    </r>
  </si>
  <si>
    <r>
      <rPr>
        <b/>
        <sz val="11"/>
        <rFont val="Calibri"/>
        <family val="2"/>
        <charset val="238"/>
        <scheme val="minor"/>
      </rPr>
      <t>PROGRAMSKI PAKET NAMIJENJEN UREDSKOJ OBRADI- najmanje</t>
    </r>
    <r>
      <rPr>
        <sz val="11"/>
        <rFont val="Calibri"/>
        <family val="2"/>
        <charset val="238"/>
        <scheme val="minor"/>
      </rPr>
      <t xml:space="preserve">
- sadrži aplikacije za obradu i uređivanje teksta, tablica, prezentacija, razmjena poruka putem e-maila
-1TB prostora za pohranu podataka
-mogućnost zaštite povjerljivih datoteka
-Vrsta operativnog sustava na kojem funkcionira: kao Windows ili jednakovrijedno
</t>
    </r>
  </si>
  <si>
    <t>UKUPNO GRUPA 1</t>
  </si>
  <si>
    <t>UKUPNO GRUPA 2</t>
  </si>
  <si>
    <t>UKUPNO GRUPA 3</t>
  </si>
  <si>
    <t>UKUPNO GRUPA 4</t>
  </si>
  <si>
    <r>
      <rPr>
        <b/>
        <sz val="10"/>
        <color theme="1"/>
        <rFont val="Calibri"/>
        <family val="2"/>
        <charset val="238"/>
        <scheme val="minor"/>
      </rPr>
      <t>Dodatna licenca za program za evidenciju radnog vremena- 1 licenca</t>
    </r>
    <r>
      <rPr>
        <sz val="10"/>
        <color theme="1"/>
        <rFont val="Calibri"/>
        <family val="2"/>
        <charset val="238"/>
        <scheme val="minor"/>
      </rPr>
      <t xml:space="preserve">
Mogućnost korištenja IP kamera u sustavu kontrole pristupa i evidencije radnog vremena
Mogućnost povezivanja svakog čitača sa IP kamerom
Prilikom registracije mogućnost spremanja slike sa IP kamere </t>
    </r>
  </si>
  <si>
    <t>Usluga instalacije i implementacije opreme</t>
  </si>
  <si>
    <t>kpl</t>
  </si>
  <si>
    <t>Povećanje konkurentnosti i učinkovitosti poslovanja KATIĆ BAU primjenom informacijske tehnologije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</si>
</sst>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i/>
      <sz val="11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A"/>
      </right>
      <top style="medium">
        <color indexed="64"/>
      </top>
      <bottom style="medium">
        <color indexed="64"/>
      </bottom>
      <diagonal/>
    </border>
    <border>
      <left style="medium">
        <color rgb="FF00000A"/>
      </left>
      <right style="medium">
        <color rgb="FF00000A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A"/>
      </right>
      <top style="medium">
        <color indexed="64"/>
      </top>
      <bottom style="medium">
        <color indexed="64"/>
      </bottom>
      <diagonal/>
    </border>
    <border>
      <left style="medium">
        <color rgb="FF00000A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7" fillId="2" borderId="2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9" fillId="3" borderId="0" xfId="0" applyFont="1" applyFill="1" applyBorder="1" applyAlignment="1">
      <alignment vertical="center" wrapText="1"/>
    </xf>
    <xf numFmtId="0" fontId="10" fillId="3" borderId="0" xfId="0" applyFont="1" applyFill="1" applyBorder="1" applyAlignment="1">
      <alignment horizontal="justify" vertical="center" wrapText="1"/>
    </xf>
    <xf numFmtId="0" fontId="6" fillId="3" borderId="0" xfId="0" applyFont="1" applyFill="1" applyBorder="1" applyAlignment="1">
      <alignment vertical="center" wrapText="1"/>
    </xf>
    <xf numFmtId="0" fontId="7" fillId="0" borderId="0" xfId="0" applyFont="1"/>
    <xf numFmtId="0" fontId="8" fillId="3" borderId="0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21" fontId="7" fillId="0" borderId="1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top" wrapText="1"/>
    </xf>
    <xf numFmtId="0" fontId="13" fillId="3" borderId="5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1" xfId="0" applyBorder="1"/>
    <xf numFmtId="0" fontId="4" fillId="3" borderId="3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/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vertical="top" wrapText="1"/>
    </xf>
    <xf numFmtId="0" fontId="12" fillId="0" borderId="4" xfId="0" applyFont="1" applyBorder="1" applyAlignment="1">
      <alignment horizontal="left" vertical="top" wrapText="1"/>
    </xf>
    <xf numFmtId="0" fontId="15" fillId="0" borderId="12" xfId="0" applyFont="1" applyBorder="1" applyAlignment="1">
      <alignment vertical="top" wrapText="1"/>
    </xf>
    <xf numFmtId="0" fontId="17" fillId="0" borderId="1" xfId="0" applyFont="1" applyBorder="1" applyAlignment="1">
      <alignment vertical="center" wrapText="1"/>
    </xf>
    <xf numFmtId="0" fontId="13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9" fillId="4" borderId="0" xfId="0" applyFont="1" applyFill="1" applyBorder="1" applyAlignment="1">
      <alignment vertical="center" wrapText="1"/>
    </xf>
    <xf numFmtId="0" fontId="8" fillId="4" borderId="0" xfId="0" applyFont="1" applyFill="1" applyBorder="1" applyAlignment="1">
      <alignment vertical="center" wrapText="1"/>
    </xf>
    <xf numFmtId="0" fontId="13" fillId="4" borderId="0" xfId="0" applyFont="1" applyFill="1" applyBorder="1" applyAlignment="1">
      <alignment horizontal="left" vertical="top" wrapText="1"/>
    </xf>
    <xf numFmtId="0" fontId="6" fillId="4" borderId="0" xfId="0" applyFont="1" applyFill="1" applyBorder="1" applyAlignment="1">
      <alignment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vertical="center" wrapText="1"/>
    </xf>
    <xf numFmtId="0" fontId="17" fillId="4" borderId="0" xfId="0" applyFont="1" applyFill="1" applyBorder="1" applyAlignment="1">
      <alignment vertical="center" wrapText="1"/>
    </xf>
    <xf numFmtId="0" fontId="0" fillId="4" borderId="0" xfId="0" applyFill="1" applyBorder="1" applyAlignment="1">
      <alignment horizontal="center" vertical="center"/>
    </xf>
    <xf numFmtId="0" fontId="0" fillId="4" borderId="0" xfId="0" applyFill="1" applyBorder="1"/>
    <xf numFmtId="0" fontId="7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7" fillId="4" borderId="0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/>
    <xf numFmtId="0" fontId="0" fillId="4" borderId="0" xfId="0" applyFill="1"/>
    <xf numFmtId="0" fontId="11" fillId="0" borderId="1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164" fontId="6" fillId="3" borderId="6" xfId="0" applyNumberFormat="1" applyFont="1" applyFill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" fontId="0" fillId="4" borderId="0" xfId="0" applyNumberFormat="1" applyFill="1" applyBorder="1"/>
    <xf numFmtId="164" fontId="6" fillId="4" borderId="0" xfId="0" applyNumberFormat="1" applyFont="1" applyFill="1" applyBorder="1" applyAlignment="1">
      <alignment vertical="center" wrapText="1"/>
    </xf>
    <xf numFmtId="4" fontId="0" fillId="4" borderId="0" xfId="0" applyNumberFormat="1" applyFill="1" applyBorder="1" applyAlignment="1"/>
    <xf numFmtId="4" fontId="0" fillId="4" borderId="0" xfId="0" applyNumberFormat="1" applyFill="1"/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164" fontId="0" fillId="0" borderId="8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topLeftCell="C36" zoomScaleNormal="100" workbookViewId="0">
      <selection activeCell="H37" sqref="H37"/>
    </sheetView>
  </sheetViews>
  <sheetFormatPr defaultRowHeight="15" x14ac:dyDescent="0.25"/>
  <cols>
    <col min="1" max="1" width="4.7109375" customWidth="1"/>
    <col min="2" max="2" width="25.85546875" customWidth="1"/>
    <col min="3" max="3" width="59.42578125" customWidth="1"/>
    <col min="4" max="4" width="44.28515625" customWidth="1"/>
    <col min="5" max="5" width="10.85546875" customWidth="1"/>
    <col min="6" max="6" width="10" customWidth="1"/>
    <col min="7" max="7" width="19.7109375" customWidth="1"/>
    <col min="8" max="8" width="17" customWidth="1"/>
  </cols>
  <sheetData>
    <row r="1" spans="1:8" ht="17.25" x14ac:dyDescent="0.3">
      <c r="A1" s="99" t="s">
        <v>27</v>
      </c>
      <c r="B1" s="99"/>
      <c r="C1" s="99"/>
      <c r="D1" s="99"/>
      <c r="E1" s="99"/>
      <c r="F1" s="99"/>
    </row>
    <row r="2" spans="1:8" x14ac:dyDescent="0.25">
      <c r="B2" s="13" t="s">
        <v>28</v>
      </c>
      <c r="C2" t="s">
        <v>30</v>
      </c>
    </row>
    <row r="3" spans="1:8" ht="30" x14ac:dyDescent="0.25">
      <c r="B3" s="9" t="s">
        <v>29</v>
      </c>
      <c r="C3" s="30" t="s">
        <v>59</v>
      </c>
    </row>
    <row r="5" spans="1:8" ht="15.75" thickBot="1" x14ac:dyDescent="0.3">
      <c r="B5" s="13" t="s">
        <v>9</v>
      </c>
    </row>
    <row r="6" spans="1:8" ht="30.75" thickBot="1" x14ac:dyDescent="0.3">
      <c r="A6" s="1" t="s">
        <v>35</v>
      </c>
      <c r="B6" s="2" t="s">
        <v>0</v>
      </c>
      <c r="C6" s="5" t="s">
        <v>1</v>
      </c>
      <c r="D6" s="5" t="s">
        <v>2</v>
      </c>
      <c r="E6" s="3" t="s">
        <v>36</v>
      </c>
      <c r="F6" s="4" t="s">
        <v>37</v>
      </c>
      <c r="G6" s="4" t="s">
        <v>38</v>
      </c>
      <c r="H6" s="4" t="s">
        <v>39</v>
      </c>
    </row>
    <row r="7" spans="1:8" ht="227.65" customHeight="1" thickBot="1" x14ac:dyDescent="0.3">
      <c r="A7" s="6" t="s">
        <v>3</v>
      </c>
      <c r="B7" s="29" t="s">
        <v>4</v>
      </c>
      <c r="C7" s="28" t="s">
        <v>31</v>
      </c>
      <c r="D7" s="7"/>
      <c r="E7" s="34" t="s">
        <v>42</v>
      </c>
      <c r="F7" s="35">
        <v>2</v>
      </c>
      <c r="G7" s="8"/>
      <c r="H7" s="81">
        <f>F7*G7</f>
        <v>0</v>
      </c>
    </row>
    <row r="8" spans="1:8" x14ac:dyDescent="0.25">
      <c r="A8" s="58"/>
      <c r="B8" s="59" t="s">
        <v>52</v>
      </c>
      <c r="C8" s="60"/>
      <c r="D8" s="61"/>
      <c r="E8" s="62"/>
      <c r="F8" s="63"/>
      <c r="G8" s="61"/>
      <c r="H8" s="85">
        <f>H7</f>
        <v>0</v>
      </c>
    </row>
    <row r="9" spans="1:8" x14ac:dyDescent="0.25">
      <c r="A9" s="10"/>
      <c r="B9" s="14"/>
      <c r="C9" s="51"/>
      <c r="D9" s="12"/>
      <c r="E9" s="52"/>
      <c r="F9" s="53"/>
      <c r="G9" s="12"/>
      <c r="H9" s="12"/>
    </row>
    <row r="10" spans="1:8" ht="30.75" thickBot="1" x14ac:dyDescent="0.3">
      <c r="A10" s="10"/>
      <c r="B10" s="14" t="s">
        <v>11</v>
      </c>
      <c r="C10" s="11"/>
      <c r="D10" s="12"/>
      <c r="E10" s="12"/>
      <c r="F10" s="12"/>
    </row>
    <row r="11" spans="1:8" ht="44.25" customHeight="1" thickBot="1" x14ac:dyDescent="0.3">
      <c r="A11" s="1" t="s">
        <v>5</v>
      </c>
      <c r="B11" s="2" t="s">
        <v>0</v>
      </c>
      <c r="C11" s="5" t="s">
        <v>1</v>
      </c>
      <c r="D11" s="5" t="s">
        <v>2</v>
      </c>
      <c r="E11" s="3" t="s">
        <v>36</v>
      </c>
      <c r="F11" s="4" t="s">
        <v>37</v>
      </c>
      <c r="G11" s="4" t="s">
        <v>38</v>
      </c>
      <c r="H11" s="4" t="s">
        <v>39</v>
      </c>
    </row>
    <row r="12" spans="1:8" ht="409.5" customHeight="1" x14ac:dyDescent="0.25">
      <c r="A12" s="88" t="s">
        <v>10</v>
      </c>
      <c r="B12" s="88" t="s">
        <v>7</v>
      </c>
      <c r="C12" s="103" t="s">
        <v>41</v>
      </c>
      <c r="D12" s="100"/>
      <c r="E12" s="95" t="s">
        <v>42</v>
      </c>
      <c r="F12" s="97">
        <v>4</v>
      </c>
      <c r="G12" s="91"/>
      <c r="H12" s="93">
        <f>F12*G12</f>
        <v>0</v>
      </c>
    </row>
    <row r="13" spans="1:8" ht="15.75" thickBot="1" x14ac:dyDescent="0.3">
      <c r="A13" s="89"/>
      <c r="B13" s="89"/>
      <c r="C13" s="104"/>
      <c r="D13" s="96"/>
      <c r="E13" s="96"/>
      <c r="F13" s="98"/>
      <c r="G13" s="92"/>
      <c r="H13" s="94"/>
    </row>
    <row r="14" spans="1:8" ht="408.75" customHeight="1" x14ac:dyDescent="0.25">
      <c r="A14" s="88" t="s">
        <v>6</v>
      </c>
      <c r="B14" s="101" t="s">
        <v>8</v>
      </c>
      <c r="C14" s="103" t="s">
        <v>40</v>
      </c>
      <c r="D14" s="100"/>
      <c r="E14" s="95" t="s">
        <v>42</v>
      </c>
      <c r="F14" s="97">
        <v>8</v>
      </c>
      <c r="G14" s="91"/>
      <c r="H14" s="93">
        <f>F14*G14</f>
        <v>0</v>
      </c>
    </row>
    <row r="15" spans="1:8" ht="304.5" customHeight="1" thickBot="1" x14ac:dyDescent="0.3">
      <c r="A15" s="89"/>
      <c r="B15" s="102"/>
      <c r="C15" s="104"/>
      <c r="D15" s="96"/>
      <c r="E15" s="96"/>
      <c r="F15" s="98"/>
      <c r="G15" s="92"/>
      <c r="H15" s="94"/>
    </row>
    <row r="16" spans="1:8" ht="70.5" customHeight="1" thickBot="1" x14ac:dyDescent="0.3">
      <c r="A16" s="19" t="s">
        <v>17</v>
      </c>
      <c r="B16" s="17" t="s">
        <v>12</v>
      </c>
      <c r="C16" s="27" t="s">
        <v>26</v>
      </c>
      <c r="D16" s="18"/>
      <c r="E16" s="36" t="s">
        <v>42</v>
      </c>
      <c r="F16" s="37">
        <v>5</v>
      </c>
      <c r="G16" s="33"/>
      <c r="H16" s="82">
        <f>F16*G16</f>
        <v>0</v>
      </c>
    </row>
    <row r="17" spans="1:8" ht="75.75" thickBot="1" x14ac:dyDescent="0.3">
      <c r="A17" s="20" t="s">
        <v>18</v>
      </c>
      <c r="B17" s="26" t="s">
        <v>13</v>
      </c>
      <c r="C17" s="27" t="s">
        <v>25</v>
      </c>
      <c r="D17" s="18"/>
      <c r="E17" s="36" t="s">
        <v>42</v>
      </c>
      <c r="F17" s="37">
        <v>1</v>
      </c>
      <c r="G17" s="33"/>
      <c r="H17" s="82">
        <f>F17*G17</f>
        <v>0</v>
      </c>
    </row>
    <row r="18" spans="1:8" ht="120.75" thickBot="1" x14ac:dyDescent="0.3">
      <c r="A18" s="20" t="s">
        <v>14</v>
      </c>
      <c r="B18" s="21" t="s">
        <v>15</v>
      </c>
      <c r="C18" s="31" t="s">
        <v>32</v>
      </c>
      <c r="D18" s="18"/>
      <c r="E18" s="36" t="s">
        <v>43</v>
      </c>
      <c r="F18" s="37">
        <v>2</v>
      </c>
      <c r="H18" s="82">
        <f>F18*G18</f>
        <v>0</v>
      </c>
    </row>
    <row r="19" spans="1:8" ht="120.75" thickBot="1" x14ac:dyDescent="0.3">
      <c r="A19" s="22" t="s">
        <v>19</v>
      </c>
      <c r="B19" s="21" t="s">
        <v>16</v>
      </c>
      <c r="C19" s="50" t="s">
        <v>51</v>
      </c>
      <c r="D19" s="18"/>
      <c r="E19" s="36" t="s">
        <v>43</v>
      </c>
      <c r="F19" s="37">
        <v>2</v>
      </c>
      <c r="G19" s="33"/>
      <c r="H19" s="83">
        <f>F19*G19</f>
        <v>0</v>
      </c>
    </row>
    <row r="20" spans="1:8" x14ac:dyDescent="0.25">
      <c r="A20" s="64"/>
      <c r="B20" s="65" t="s">
        <v>53</v>
      </c>
      <c r="C20" s="66"/>
      <c r="D20" s="61"/>
      <c r="E20" s="62"/>
      <c r="F20" s="67"/>
      <c r="G20" s="68"/>
      <c r="H20" s="84">
        <f>H12+H14+H16+H17+H18+H19</f>
        <v>0</v>
      </c>
    </row>
    <row r="21" spans="1:8" x14ac:dyDescent="0.25">
      <c r="A21" s="23"/>
      <c r="B21" s="54"/>
      <c r="C21" s="55"/>
      <c r="D21" s="24"/>
      <c r="E21" s="56"/>
      <c r="F21" s="57"/>
      <c r="G21" s="25"/>
      <c r="H21" s="25"/>
    </row>
    <row r="22" spans="1:8" ht="45.75" thickBot="1" x14ac:dyDescent="0.3">
      <c r="A22" s="23"/>
      <c r="B22" s="15" t="s">
        <v>20</v>
      </c>
      <c r="C22" s="24"/>
      <c r="D22" s="24"/>
      <c r="E22" s="24"/>
      <c r="F22" s="25"/>
    </row>
    <row r="23" spans="1:8" ht="30.75" thickBot="1" x14ac:dyDescent="0.3">
      <c r="A23" s="1" t="s">
        <v>5</v>
      </c>
      <c r="B23" s="2" t="s">
        <v>0</v>
      </c>
      <c r="C23" s="5" t="s">
        <v>1</v>
      </c>
      <c r="D23" s="5" t="s">
        <v>2</v>
      </c>
      <c r="E23" s="3" t="s">
        <v>36</v>
      </c>
      <c r="F23" s="4" t="s">
        <v>37</v>
      </c>
      <c r="G23" s="4" t="s">
        <v>38</v>
      </c>
      <c r="H23" s="4" t="s">
        <v>39</v>
      </c>
    </row>
    <row r="24" spans="1:8" ht="77.25" thickBot="1" x14ac:dyDescent="0.3">
      <c r="A24" s="88" t="s">
        <v>10</v>
      </c>
      <c r="B24" s="88" t="s">
        <v>21</v>
      </c>
      <c r="C24" s="49" t="s">
        <v>50</v>
      </c>
      <c r="D24" s="44"/>
      <c r="E24" s="36" t="s">
        <v>42</v>
      </c>
      <c r="F24" s="43">
        <v>1</v>
      </c>
      <c r="G24" s="42"/>
      <c r="H24" s="83">
        <f>F24*G24</f>
        <v>0</v>
      </c>
    </row>
    <row r="25" spans="1:8" ht="110.65" customHeight="1" thickBot="1" x14ac:dyDescent="0.3">
      <c r="A25" s="89"/>
      <c r="B25" s="89"/>
      <c r="C25" s="47" t="s">
        <v>44</v>
      </c>
      <c r="D25" s="18"/>
      <c r="E25" s="45" t="s">
        <v>42</v>
      </c>
      <c r="F25" s="38">
        <v>2</v>
      </c>
      <c r="G25" s="39"/>
      <c r="H25" s="83">
        <f t="shared" ref="H25:H31" si="0">F25*G25</f>
        <v>0</v>
      </c>
    </row>
    <row r="26" spans="1:8" ht="51.75" thickBot="1" x14ac:dyDescent="0.3">
      <c r="A26" s="89"/>
      <c r="B26" s="89"/>
      <c r="C26" s="48" t="s">
        <v>45</v>
      </c>
      <c r="D26" s="40"/>
      <c r="E26" s="46" t="s">
        <v>42</v>
      </c>
      <c r="F26" s="43">
        <v>2</v>
      </c>
      <c r="G26" s="42"/>
      <c r="H26" s="83">
        <f t="shared" si="0"/>
        <v>0</v>
      </c>
    </row>
    <row r="27" spans="1:8" ht="51.75" thickBot="1" x14ac:dyDescent="0.3">
      <c r="A27" s="89"/>
      <c r="B27" s="89"/>
      <c r="C27" s="48" t="s">
        <v>46</v>
      </c>
      <c r="D27" s="41"/>
      <c r="E27" s="46" t="s">
        <v>42</v>
      </c>
      <c r="F27" s="43">
        <v>2</v>
      </c>
      <c r="G27" s="42"/>
      <c r="H27" s="83">
        <f t="shared" si="0"/>
        <v>0</v>
      </c>
    </row>
    <row r="28" spans="1:8" ht="25.5" customHeight="1" thickBot="1" x14ac:dyDescent="0.3">
      <c r="A28" s="89"/>
      <c r="B28" s="89"/>
      <c r="C28" s="48" t="s">
        <v>47</v>
      </c>
      <c r="D28" s="41"/>
      <c r="E28" s="46" t="s">
        <v>49</v>
      </c>
      <c r="F28" s="43">
        <v>100</v>
      </c>
      <c r="G28" s="42"/>
      <c r="H28" s="83">
        <f t="shared" si="0"/>
        <v>0</v>
      </c>
    </row>
    <row r="29" spans="1:8" ht="26.25" thickBot="1" x14ac:dyDescent="0.3">
      <c r="A29" s="89"/>
      <c r="B29" s="89"/>
      <c r="C29" s="48" t="s">
        <v>48</v>
      </c>
      <c r="D29" s="41"/>
      <c r="E29" s="46" t="s">
        <v>49</v>
      </c>
      <c r="F29" s="43">
        <v>100</v>
      </c>
      <c r="G29" s="42"/>
      <c r="H29" s="83">
        <f t="shared" si="0"/>
        <v>0</v>
      </c>
    </row>
    <row r="30" spans="1:8" ht="64.5" thickBot="1" x14ac:dyDescent="0.3">
      <c r="A30" s="89"/>
      <c r="B30" s="89"/>
      <c r="C30" s="48" t="s">
        <v>56</v>
      </c>
      <c r="D30" s="41"/>
      <c r="E30" s="46" t="s">
        <v>43</v>
      </c>
      <c r="F30" s="43">
        <v>1</v>
      </c>
      <c r="G30" s="42"/>
      <c r="H30" s="83">
        <f t="shared" si="0"/>
        <v>0</v>
      </c>
    </row>
    <row r="31" spans="1:8" ht="15.75" thickBot="1" x14ac:dyDescent="0.3">
      <c r="A31" s="89"/>
      <c r="B31" s="90"/>
      <c r="C31" s="79" t="s">
        <v>57</v>
      </c>
      <c r="D31" s="41"/>
      <c r="E31" s="80" t="s">
        <v>58</v>
      </c>
      <c r="F31" s="43">
        <v>1</v>
      </c>
      <c r="G31" s="42"/>
      <c r="H31" s="83">
        <f t="shared" si="0"/>
        <v>0</v>
      </c>
    </row>
    <row r="32" spans="1:8" x14ac:dyDescent="0.25">
      <c r="A32" s="69"/>
      <c r="B32" s="74" t="s">
        <v>54</v>
      </c>
      <c r="C32" s="75"/>
      <c r="D32" s="63"/>
      <c r="E32" s="76"/>
      <c r="F32" s="67"/>
      <c r="G32" s="77"/>
      <c r="H32" s="86">
        <f>H24+H25+H26+H27+H28+H29+H30+H31</f>
        <v>0</v>
      </c>
    </row>
    <row r="33" spans="1:8" x14ac:dyDescent="0.25">
      <c r="A33" s="69"/>
      <c r="B33" s="69"/>
      <c r="C33" s="70"/>
      <c r="D33" s="71"/>
      <c r="E33" s="72"/>
      <c r="F33" s="57"/>
      <c r="G33" s="73"/>
      <c r="H33" s="73"/>
    </row>
    <row r="34" spans="1:8" ht="15.75" thickBot="1" x14ac:dyDescent="0.3">
      <c r="B34" s="9" t="s">
        <v>22</v>
      </c>
    </row>
    <row r="35" spans="1:8" ht="30.75" thickBot="1" x14ac:dyDescent="0.3">
      <c r="A35" s="1" t="s">
        <v>5</v>
      </c>
      <c r="B35" s="2" t="s">
        <v>0</v>
      </c>
      <c r="C35" s="5" t="s">
        <v>1</v>
      </c>
      <c r="D35" s="5" t="s">
        <v>2</v>
      </c>
      <c r="E35" s="3" t="s">
        <v>36</v>
      </c>
      <c r="F35" s="4" t="s">
        <v>37</v>
      </c>
      <c r="G35" s="4" t="s">
        <v>38</v>
      </c>
      <c r="H35" s="4" t="s">
        <v>39</v>
      </c>
    </row>
    <row r="36" spans="1:8" ht="240.75" thickBot="1" x14ac:dyDescent="0.3">
      <c r="A36" s="16" t="s">
        <v>10</v>
      </c>
      <c r="B36" s="17" t="s">
        <v>23</v>
      </c>
      <c r="C36" s="32" t="s">
        <v>33</v>
      </c>
      <c r="D36" s="18"/>
      <c r="E36" s="36" t="s">
        <v>42</v>
      </c>
      <c r="F36" s="37">
        <v>1</v>
      </c>
      <c r="G36" s="33"/>
      <c r="H36" s="83">
        <f>F36*G36</f>
        <v>0</v>
      </c>
    </row>
    <row r="37" spans="1:8" ht="210.75" thickBot="1" x14ac:dyDescent="0.3">
      <c r="A37" s="16" t="s">
        <v>6</v>
      </c>
      <c r="B37" s="17" t="s">
        <v>24</v>
      </c>
      <c r="C37" s="32" t="s">
        <v>34</v>
      </c>
      <c r="D37" s="18"/>
      <c r="E37" s="36" t="s">
        <v>42</v>
      </c>
      <c r="F37" s="37">
        <v>1</v>
      </c>
      <c r="G37" s="33"/>
      <c r="H37" s="83">
        <f>F37*G37</f>
        <v>0</v>
      </c>
    </row>
    <row r="38" spans="1:8" x14ac:dyDescent="0.25">
      <c r="A38" s="78"/>
      <c r="B38" s="78" t="s">
        <v>55</v>
      </c>
      <c r="C38" s="78"/>
      <c r="D38" s="78"/>
      <c r="E38" s="78"/>
      <c r="F38" s="78"/>
      <c r="G38" s="78"/>
      <c r="H38" s="87">
        <f>H37+H36</f>
        <v>0</v>
      </c>
    </row>
  </sheetData>
  <mergeCells count="19">
    <mergeCell ref="A1:F1"/>
    <mergeCell ref="D12:D13"/>
    <mergeCell ref="E12:E13"/>
    <mergeCell ref="F12:F13"/>
    <mergeCell ref="A14:A15"/>
    <mergeCell ref="B14:B15"/>
    <mergeCell ref="C14:C15"/>
    <mergeCell ref="D14:D15"/>
    <mergeCell ref="A12:A13"/>
    <mergeCell ref="B12:B13"/>
    <mergeCell ref="C12:C13"/>
    <mergeCell ref="A24:A31"/>
    <mergeCell ref="B24:B31"/>
    <mergeCell ref="G12:G13"/>
    <mergeCell ref="G14:G15"/>
    <mergeCell ref="H14:H15"/>
    <mergeCell ref="H12:H13"/>
    <mergeCell ref="E14:E15"/>
    <mergeCell ref="F14:F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Sheet1!_Hlk24453992</vt:lpstr>
      <vt:lpstr>Sheet1!_Hlk24454152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Integer 1</dc:creator>
  <cp:lastModifiedBy>Integer</cp:lastModifiedBy>
  <dcterms:created xsi:type="dcterms:W3CDTF">2015-06-05T18:17:20Z</dcterms:created>
  <dcterms:modified xsi:type="dcterms:W3CDTF">2020-02-25T08:45:32Z</dcterms:modified>
</cp:coreProperties>
</file>