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ladek\ODJEL ZA VREDNOVANJE\IZRADA NATJECAJNE DOKUMENTACIJE\FEAD\2019\UBLAŽAVANJE SIROMAŠTVA - 2019\ZA ODOBRENJE UT-A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Ukupna vrijednost projekta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'Ukupna vrijednost projekta'!$A$1:$E$2</definedName>
    <definedName name="trainings">Poveznice!$C$2:$C$3</definedName>
  </definedNames>
  <calcPr calcId="162913"/>
</workbook>
</file>

<file path=xl/calcChain.xml><?xml version="1.0" encoding="utf-8"?>
<calcChain xmlns="http://schemas.openxmlformats.org/spreadsheetml/2006/main">
  <c r="E7" i="8" l="1"/>
  <c r="E9" i="8"/>
  <c r="E6" i="8" l="1"/>
  <c r="E8" i="8"/>
  <c r="E5" i="8" l="1"/>
  <c r="E10" i="8" l="1"/>
  <c r="E12" i="8" s="1"/>
  <c r="E11" i="8"/>
  <c r="K11" i="10"/>
  <c r="C2" i="4" l="1"/>
  <c r="K14" i="10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<sst xmlns="http://schemas.openxmlformats.org/spreadsheetml/2006/main" count="59" uniqueCount="49">
  <si>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</si>
  <si>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</si>
  <si>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</si>
  <si>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</si>
  <si>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</si>
  <si>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</si>
  <si>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</si>
  <si>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</si>
  <si>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</si>
  <si>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</si>
  <si>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</si>
  <si>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</si>
  <si>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</si>
  <si>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</si>
  <si>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</si>
  <si>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</si>
  <si>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</si>
  <si>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</si>
  <si>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</si>
  <si>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</si>
  <si>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</si>
  <si>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</si>
  <si>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</si>
  <si>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</si>
  <si>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</si>
  <si>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</si>
  <si>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Broj jedinica</t>
  </si>
  <si>
    <t xml:space="preserve">Elementi projekta </t>
  </si>
  <si>
    <t xml:space="preserve">Ukupni prihvatljivi troškovi </t>
  </si>
  <si>
    <t xml:space="preserve">1.2. </t>
  </si>
  <si>
    <t xml:space="preserve">1.1. </t>
  </si>
  <si>
    <t xml:space="preserve">Obrazloženje </t>
  </si>
  <si>
    <t>Povezanost s projektnim aktivnostima</t>
  </si>
  <si>
    <t>UKUPNA VRIJEDNOST PROJEKTA</t>
  </si>
  <si>
    <t>1.1.1.</t>
  </si>
  <si>
    <t>1.2.1.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</si>
  <si>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</si>
  <si>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</si>
  <si>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</si>
  <si>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</si>
  <si>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</si>
  <si>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 xml:space="preserve"> </t>
  </si>
  <si>
    <r>
      <t xml:space="preserve">2. Administrativni troškovi i troškovi prijevoza i skladištenja </t>
    </r>
    <r>
      <rPr>
        <b/>
        <u/>
        <sz val="10"/>
        <color rgb="FFFF0000"/>
        <rFont val="Arial"/>
        <family val="2"/>
        <charset val="238"/>
      </rPr>
      <t/>
    </r>
  </si>
  <si>
    <t xml:space="preserve">1. Troškovi kupnje osnovne materijalne pomoći </t>
  </si>
  <si>
    <t xml:space="preserve">1. Troškovi kupnje osnovne materijalne pomoći
</t>
  </si>
  <si>
    <t>3. Troškovi popratnih mjera</t>
  </si>
  <si>
    <t>Mjerljive aktivnosti za realizaciju elementa projekta</t>
  </si>
  <si>
    <r>
      <rPr>
        <b/>
        <sz val="12"/>
        <rFont val="Arial"/>
        <family val="2"/>
        <charset val="238"/>
      </rPr>
      <t xml:space="preserve">2. Administrativni troškovi i troškovi prijevoza i skladištenja </t>
    </r>
    <r>
      <rPr>
        <b/>
        <u/>
        <sz val="12"/>
        <color rgb="FFFF0000"/>
        <rFont val="Arial"/>
        <family val="2"/>
        <charset val="238"/>
      </rPr>
      <t>(ukupno prihvatljivo 5 % od iznosa troškova iz točke 1. Troškovi kupnje osnovne materijalne pomoći)</t>
    </r>
    <r>
      <rPr>
        <b/>
        <u/>
        <sz val="10"/>
        <color rgb="FFFF0000"/>
        <rFont val="Arial"/>
        <family val="2"/>
        <charset val="238"/>
      </rPr>
      <t xml:space="preserve">
</t>
    </r>
    <r>
      <rPr>
        <b/>
        <u/>
        <sz val="10"/>
        <rFont val="Arial"/>
        <family val="2"/>
        <charset val="238"/>
      </rPr>
      <t xml:space="preserve">
*</t>
    </r>
    <r>
      <rPr>
        <b/>
        <i/>
        <u/>
        <sz val="10"/>
        <rFont val="Arial"/>
        <family val="2"/>
        <charset val="238"/>
      </rPr>
      <t>Napomena: iznos za navedeni element se automatski izračunava. Prijavitelj je obvezan samo u dijelu "Obrazloženje" navesti troškove koji će biti obuhvaćeni tim iznosom</t>
    </r>
  </si>
  <si>
    <r>
      <rPr>
        <b/>
        <sz val="12"/>
        <rFont val="Arial"/>
        <family val="2"/>
        <charset val="238"/>
      </rPr>
      <t>3. Troškovi popratnih mjera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u/>
        <sz val="12"/>
        <color rgb="FFFF0000"/>
        <rFont val="Arial"/>
        <family val="2"/>
        <charset val="238"/>
      </rPr>
      <t>(ukupno prihvatljivo 5 % od iznosa troškova iz točke 1. Troškovi kupnje osnovne materijalne pomoći)</t>
    </r>
    <r>
      <rPr>
        <b/>
        <sz val="12"/>
        <color rgb="FFFF0000"/>
        <rFont val="Arial"/>
        <family val="2"/>
        <charset val="238"/>
      </rPr>
      <t xml:space="preserve">
</t>
    </r>
    <r>
      <rPr>
        <b/>
        <i/>
        <u/>
        <sz val="10"/>
        <rFont val="Arial"/>
        <family val="2"/>
        <charset val="238"/>
      </rPr>
      <t xml:space="preserve">
*Napomena: iznos za navedeni element se automatski izračunava. Prijavitelj je obvezan samo u dijelu "Obrazloženje" navesti troškove koji će biti obuhvaćeni tim iznosom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</si>
</sst>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1"/>
      <name val="Arial"/>
      <family val="2"/>
    </font>
    <font>
      <b/>
      <u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Verdana"/>
      <family val="2"/>
    </font>
    <font>
      <b/>
      <u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1"/>
      <color theme="1"/>
      <name val="Verdana"/>
      <family val="2"/>
    </font>
    <font>
      <sz val="11"/>
      <name val="Verdana"/>
      <family val="2"/>
    </font>
    <font>
      <b/>
      <u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106">
    <xf numFmtId="0" fontId="0" fillId="0" borderId="0" xfId="0"/>
    <xf numFmtId="0" fontId="0" fillId="0" borderId="0" xfId="0" applyFill="1"/>
    <xf numFmtId="0" fontId="5" fillId="0" borderId="0" xfId="0" applyFont="1"/>
    <xf numFmtId="0" fontId="5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6" borderId="0" xfId="2"/>
    <xf numFmtId="3" fontId="7" fillId="6" borderId="0" xfId="2" applyNumberFormat="1"/>
    <xf numFmtId="0" fontId="7" fillId="6" borderId="11" xfId="2" applyBorder="1"/>
    <xf numFmtId="0" fontId="7" fillId="6" borderId="12" xfId="2" applyBorder="1"/>
    <xf numFmtId="0" fontId="7" fillId="6" borderId="13" xfId="2" applyBorder="1"/>
    <xf numFmtId="0" fontId="8" fillId="6" borderId="14" xfId="2" applyFont="1" applyBorder="1" applyAlignment="1">
      <alignment horizontal="center"/>
    </xf>
    <xf numFmtId="0" fontId="8" fillId="6" borderId="0" xfId="2" applyFont="1" applyBorder="1" applyAlignment="1">
      <alignment horizontal="center"/>
    </xf>
    <xf numFmtId="0" fontId="8" fillId="6" borderId="15" xfId="2" applyFont="1" applyBorder="1" applyAlignment="1">
      <alignment horizontal="center"/>
    </xf>
    <xf numFmtId="0" fontId="7" fillId="6" borderId="15" xfId="2" applyBorder="1"/>
    <xf numFmtId="9" fontId="8" fillId="6" borderId="14" xfId="2" applyNumberFormat="1" applyFont="1" applyBorder="1"/>
    <xf numFmtId="9" fontId="8" fillId="6" borderId="15" xfId="2" applyNumberFormat="1" applyFont="1" applyBorder="1"/>
    <xf numFmtId="9" fontId="8" fillId="6" borderId="0" xfId="2" applyNumberFormat="1" applyFont="1" applyBorder="1"/>
    <xf numFmtId="0" fontId="7" fillId="6" borderId="17" xfId="2" applyBorder="1"/>
    <xf numFmtId="0" fontId="8" fillId="6" borderId="16" xfId="2" applyFont="1" applyBorder="1" applyAlignment="1">
      <alignment horizontal="center"/>
    </xf>
    <xf numFmtId="0" fontId="8" fillId="6" borderId="3" xfId="2" applyFont="1" applyBorder="1" applyAlignment="1">
      <alignment horizontal="center"/>
    </xf>
    <xf numFmtId="0" fontId="7" fillId="6" borderId="3" xfId="2" applyBorder="1"/>
    <xf numFmtId="9" fontId="8" fillId="6" borderId="16" xfId="2" applyNumberFormat="1" applyFont="1" applyBorder="1"/>
    <xf numFmtId="9" fontId="8" fillId="6" borderId="3" xfId="2" applyNumberFormat="1" applyFont="1" applyBorder="1"/>
    <xf numFmtId="9" fontId="8" fillId="6" borderId="17" xfId="2" applyNumberFormat="1" applyFont="1" applyBorder="1"/>
    <xf numFmtId="9" fontId="7" fillId="6" borderId="18" xfId="2" applyNumberFormat="1" applyBorder="1"/>
    <xf numFmtId="9" fontId="7" fillId="6" borderId="19" xfId="2" applyNumberFormat="1" applyBorder="1"/>
    <xf numFmtId="9" fontId="7" fillId="6" borderId="20" xfId="2" applyNumberFormat="1" applyBorder="1"/>
    <xf numFmtId="0" fontId="6" fillId="5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" fontId="3" fillId="0" borderId="2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justify" vertical="top" wrapText="1"/>
    </xf>
    <xf numFmtId="0" fontId="5" fillId="0" borderId="21" xfId="0" applyFont="1" applyBorder="1" applyAlignment="1">
      <alignment horizontal="left" vertical="top" wrapText="1" indent="1"/>
    </xf>
    <xf numFmtId="0" fontId="5" fillId="7" borderId="21" xfId="0" applyFont="1" applyFill="1" applyBorder="1" applyAlignment="1">
      <alignment vertical="top" wrapText="1"/>
    </xf>
    <xf numFmtId="4" fontId="4" fillId="0" borderId="34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justify" vertical="top" wrapText="1"/>
    </xf>
    <xf numFmtId="1" fontId="3" fillId="7" borderId="2" xfId="0" applyNumberFormat="1" applyFont="1" applyFill="1" applyBorder="1" applyAlignment="1">
      <alignment horizontal="right" wrapText="1"/>
    </xf>
    <xf numFmtId="4" fontId="3" fillId="7" borderId="2" xfId="0" applyNumberFormat="1" applyFont="1" applyFill="1" applyBorder="1" applyAlignment="1">
      <alignment horizontal="right" wrapText="1"/>
    </xf>
    <xf numFmtId="4" fontId="4" fillId="7" borderId="34" xfId="0" applyNumberFormat="1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right" wrapText="1" indent="1"/>
    </xf>
    <xf numFmtId="4" fontId="4" fillId="0" borderId="23" xfId="0" applyNumberFormat="1" applyFont="1" applyFill="1" applyBorder="1" applyAlignment="1">
      <alignment horizontal="right" wrapText="1" indent="1"/>
    </xf>
    <xf numFmtId="4" fontId="4" fillId="7" borderId="36" xfId="0" applyNumberFormat="1" applyFont="1" applyFill="1" applyBorder="1" applyAlignment="1">
      <alignment horizontal="right" wrapText="1" indent="1"/>
    </xf>
    <xf numFmtId="4" fontId="4" fillId="7" borderId="33" xfId="0" applyNumberFormat="1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top" wrapText="1" indent="1"/>
    </xf>
    <xf numFmtId="0" fontId="3" fillId="0" borderId="39" xfId="0" applyFont="1" applyFill="1" applyBorder="1" applyAlignment="1">
      <alignment horizontal="justify" vertical="top" wrapText="1"/>
    </xf>
    <xf numFmtId="1" fontId="3" fillId="0" borderId="40" xfId="0" applyNumberFormat="1" applyFont="1" applyFill="1" applyBorder="1" applyAlignment="1">
      <alignment horizontal="right" wrapText="1"/>
    </xf>
    <xf numFmtId="4" fontId="3" fillId="0" borderId="40" xfId="0" applyNumberFormat="1" applyFont="1" applyFill="1" applyBorder="1" applyAlignment="1">
      <alignment horizontal="right" wrapText="1"/>
    </xf>
    <xf numFmtId="4" fontId="4" fillId="0" borderId="35" xfId="0" applyNumberFormat="1" applyFont="1" applyFill="1" applyBorder="1" applyAlignment="1">
      <alignment horizontal="right" wrapText="1" indent="1"/>
    </xf>
    <xf numFmtId="4" fontId="4" fillId="0" borderId="32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4" fontId="11" fillId="2" borderId="2" xfId="0" applyNumberFormat="1" applyFont="1" applyFill="1" applyBorder="1" applyAlignment="1">
      <alignment horizontal="right" wrapText="1" indent="1"/>
    </xf>
    <xf numFmtId="4" fontId="11" fillId="2" borderId="33" xfId="0" applyNumberFormat="1" applyFont="1" applyFill="1" applyBorder="1" applyAlignment="1">
      <alignment horizontal="right" wrapText="1" indent="1"/>
    </xf>
    <xf numFmtId="0" fontId="12" fillId="0" borderId="0" xfId="0" applyFont="1" applyProtection="1">
      <protection locked="0"/>
    </xf>
    <xf numFmtId="4" fontId="11" fillId="2" borderId="42" xfId="0" applyNumberFormat="1" applyFont="1" applyFill="1" applyBorder="1" applyAlignment="1">
      <alignment horizontal="right" wrapText="1" indent="1"/>
    </xf>
    <xf numFmtId="4" fontId="11" fillId="2" borderId="37" xfId="0" applyNumberFormat="1" applyFont="1" applyFill="1" applyBorder="1" applyAlignment="1">
      <alignment horizontal="right" wrapText="1" indent="1"/>
    </xf>
    <xf numFmtId="4" fontId="11" fillId="2" borderId="34" xfId="0" applyNumberFormat="1" applyFont="1" applyFill="1" applyBorder="1" applyAlignment="1">
      <alignment horizontal="right" wrapText="1" indent="1"/>
    </xf>
    <xf numFmtId="0" fontId="11" fillId="2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top" wrapText="1"/>
    </xf>
    <xf numFmtId="0" fontId="11" fillId="2" borderId="52" xfId="0" applyFont="1" applyFill="1" applyBorder="1" applyAlignment="1">
      <alignment vertical="top" wrapText="1"/>
    </xf>
    <xf numFmtId="0" fontId="11" fillId="2" borderId="53" xfId="0" applyFont="1" applyFill="1" applyBorder="1" applyAlignment="1">
      <alignment vertical="top" wrapText="1"/>
    </xf>
    <xf numFmtId="4" fontId="11" fillId="2" borderId="53" xfId="0" applyNumberFormat="1" applyFont="1" applyFill="1" applyBorder="1" applyAlignment="1">
      <alignment horizontal="right" wrapText="1" indent="1"/>
    </xf>
    <xf numFmtId="4" fontId="11" fillId="2" borderId="54" xfId="0" applyNumberFormat="1" applyFont="1" applyFill="1" applyBorder="1" applyAlignment="1">
      <alignment horizontal="right" wrapText="1" indent="1"/>
    </xf>
    <xf numFmtId="0" fontId="3" fillId="2" borderId="41" xfId="0" applyFont="1" applyFill="1" applyBorder="1" applyAlignment="1">
      <alignment horizontal="left" vertical="top" wrapText="1"/>
    </xf>
    <xf numFmtId="0" fontId="9" fillId="8" borderId="10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2" fillId="8" borderId="38" xfId="0" applyFont="1" applyFill="1" applyBorder="1" applyAlignment="1" applyProtection="1">
      <alignment horizontal="center" vertical="center"/>
      <protection locked="0"/>
    </xf>
    <xf numFmtId="0" fontId="11" fillId="9" borderId="5" xfId="0" applyFont="1" applyFill="1" applyBorder="1" applyAlignment="1">
      <alignment horizontal="left" vertical="center" wrapText="1"/>
    </xf>
    <xf numFmtId="0" fontId="11" fillId="9" borderId="30" xfId="0" applyFont="1" applyFill="1" applyBorder="1" applyAlignment="1">
      <alignment horizontal="right" vertical="center" wrapText="1"/>
    </xf>
    <xf numFmtId="0" fontId="11" fillId="9" borderId="31" xfId="0" applyFont="1" applyFill="1" applyBorder="1" applyAlignment="1">
      <alignment horizontal="right" vertical="center" wrapText="1"/>
    </xf>
    <xf numFmtId="4" fontId="11" fillId="9" borderId="31" xfId="0" applyNumberFormat="1" applyFont="1" applyFill="1" applyBorder="1" applyAlignment="1">
      <alignment horizontal="right" vertical="center" wrapText="1"/>
    </xf>
    <xf numFmtId="4" fontId="11" fillId="9" borderId="35" xfId="0" applyNumberFormat="1" applyFont="1" applyFill="1" applyBorder="1" applyAlignment="1">
      <alignment horizontal="right" wrapText="1" indent="1"/>
    </xf>
    <xf numFmtId="4" fontId="11" fillId="9" borderId="32" xfId="0" applyNumberFormat="1" applyFont="1" applyFill="1" applyBorder="1" applyAlignment="1">
      <alignment horizontal="right" vertical="center" wrapText="1"/>
    </xf>
    <xf numFmtId="2" fontId="2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8" borderId="38" xfId="0" applyFont="1" applyFill="1" applyBorder="1" applyAlignment="1">
      <alignment horizontal="center" vertical="center"/>
    </xf>
    <xf numFmtId="0" fontId="2" fillId="8" borderId="38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vertical="top" wrapText="1"/>
    </xf>
    <xf numFmtId="0" fontId="2" fillId="2" borderId="46" xfId="0" applyFont="1" applyFill="1" applyBorder="1" applyAlignment="1">
      <alignment vertical="top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48" xfId="0" applyFont="1" applyFill="1" applyBorder="1" applyAlignment="1">
      <alignment vertical="top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vertical="top" wrapText="1"/>
    </xf>
    <xf numFmtId="0" fontId="2" fillId="2" borderId="51" xfId="0" applyFont="1" applyFill="1" applyBorder="1" applyAlignment="1">
      <alignment vertical="top" wrapText="1"/>
    </xf>
    <xf numFmtId="0" fontId="9" fillId="2" borderId="4" xfId="0" applyFont="1" applyFill="1" applyBorder="1" applyAlignment="1" applyProtection="1">
      <alignment horizontal="left" vertical="center" wrapText="1" indent="2"/>
      <protection hidden="1"/>
    </xf>
    <xf numFmtId="0" fontId="16" fillId="2" borderId="6" xfId="0" applyFont="1" applyFill="1" applyBorder="1" applyAlignment="1">
      <alignment horizontal="left" vertical="center" wrapText="1" indent="2"/>
    </xf>
    <xf numFmtId="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8" borderId="22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0" fillId="8" borderId="26" xfId="0" applyFill="1" applyBorder="1" applyAlignment="1">
      <alignment vertical="center" wrapText="1"/>
    </xf>
    <xf numFmtId="0" fontId="0" fillId="8" borderId="29" xfId="0" applyFill="1" applyBorder="1" applyAlignment="1">
      <alignment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15" fillId="8" borderId="31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</cellXfs>
  <cellStyles count="3">
    <cellStyle name="Loše" xfId="1" builtinId="27"/>
    <cellStyle name="Neutralno" xfId="2" builtinId="28"/>
    <cellStyle name="Normalno" xfId="0" builtinId="0"/>
  </cellStyles>
  <dxfs count="0"/>
  <tableStyles count="0" defaultTableStyle="TableStyleMedium9" defaultPivotStyle="PivotStyleLight16"/>
  <colors>
    <mruColors>
      <color rgb="FF99FFCC"/>
      <color rgb="FF66FFCC"/>
      <color rgb="FF00FFCC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80" zoomScaleNormal="80" zoomScaleSheetLayoutView="100" workbookViewId="0">
      <selection activeCell="D25" sqref="D25"/>
    </sheetView>
  </sheetViews>
  <sheetFormatPr defaultRowHeight="11.25" x14ac:dyDescent="0.15"/>
  <cols>
    <col min="1" max="1" width="56.125" style="30" customWidth="1"/>
    <col min="2" max="2" width="15.25" style="30" customWidth="1"/>
    <col min="3" max="3" width="13" style="30" customWidth="1"/>
    <col min="4" max="4" width="19.625" style="30" customWidth="1"/>
    <col min="5" max="5" width="16.5" style="30" customWidth="1"/>
    <col min="6" max="6" width="35" style="30" customWidth="1"/>
    <col min="7" max="7" width="27" style="30" customWidth="1"/>
    <col min="8" max="16384" width="9" style="30"/>
  </cols>
  <sheetData>
    <row r="1" spans="1:6" ht="12" thickBot="1" x14ac:dyDescent="0.2"/>
    <row r="2" spans="1:6" s="31" customFormat="1" ht="37.5" customHeight="1" thickBot="1" x14ac:dyDescent="0.2">
      <c r="A2" s="94" t="s">
        <v>37</v>
      </c>
      <c r="B2" s="95" t="s">
        <v>25</v>
      </c>
      <c r="C2" s="96"/>
      <c r="D2" s="96"/>
      <c r="E2" s="96"/>
      <c r="F2" s="97"/>
    </row>
    <row r="3" spans="1:6" s="32" customFormat="1" x14ac:dyDescent="0.15">
      <c r="A3" s="98"/>
      <c r="B3" s="100" t="s">
        <v>3</v>
      </c>
      <c r="C3" s="101" t="s">
        <v>26</v>
      </c>
      <c r="D3" s="101" t="s">
        <v>38</v>
      </c>
      <c r="E3" s="101" t="s">
        <v>39</v>
      </c>
      <c r="F3" s="102" t="s">
        <v>40</v>
      </c>
    </row>
    <row r="4" spans="1:6" s="32" customFormat="1" ht="12" thickBot="1" x14ac:dyDescent="0.2">
      <c r="A4" s="99"/>
      <c r="B4" s="103"/>
      <c r="C4" s="104"/>
      <c r="D4" s="104"/>
      <c r="E4" s="104"/>
      <c r="F4" s="105"/>
    </row>
    <row r="5" spans="1:6" s="58" customFormat="1" ht="63" customHeight="1" x14ac:dyDescent="0.25">
      <c r="A5" s="62" t="s">
        <v>43</v>
      </c>
      <c r="B5" s="54"/>
      <c r="C5" s="55"/>
      <c r="D5" s="55"/>
      <c r="E5" s="56">
        <f>E6+E8</f>
        <v>0</v>
      </c>
      <c r="F5" s="57"/>
    </row>
    <row r="6" spans="1:6" ht="18.75" customHeight="1" x14ac:dyDescent="0.2">
      <c r="A6" s="38" t="s">
        <v>30</v>
      </c>
      <c r="B6" s="40"/>
      <c r="C6" s="41"/>
      <c r="D6" s="42"/>
      <c r="E6" s="46">
        <f>SUM(E7)</f>
        <v>0</v>
      </c>
      <c r="F6" s="47"/>
    </row>
    <row r="7" spans="1:6" ht="18.75" customHeight="1" x14ac:dyDescent="0.2">
      <c r="A7" s="37" t="s">
        <v>34</v>
      </c>
      <c r="B7" s="36"/>
      <c r="C7" s="35"/>
      <c r="D7" s="33"/>
      <c r="E7" s="45">
        <f>C7*D7</f>
        <v>0</v>
      </c>
      <c r="F7" s="39"/>
    </row>
    <row r="8" spans="1:6" ht="18.75" customHeight="1" x14ac:dyDescent="0.2">
      <c r="A8" s="38" t="s">
        <v>29</v>
      </c>
      <c r="B8" s="40"/>
      <c r="C8" s="41"/>
      <c r="D8" s="42"/>
      <c r="E8" s="44">
        <f>SUM(E9)</f>
        <v>0</v>
      </c>
      <c r="F8" s="43"/>
    </row>
    <row r="9" spans="1:6" ht="18.75" customHeight="1" thickBot="1" x14ac:dyDescent="0.25">
      <c r="A9" s="48" t="s">
        <v>35</v>
      </c>
      <c r="B9" s="49"/>
      <c r="C9" s="50"/>
      <c r="D9" s="51"/>
      <c r="E9" s="52">
        <f>C9*D9</f>
        <v>0</v>
      </c>
      <c r="F9" s="53"/>
    </row>
    <row r="10" spans="1:6" s="58" customFormat="1" ht="146.25" customHeight="1" thickBot="1" x14ac:dyDescent="0.3">
      <c r="A10" s="63" t="s">
        <v>47</v>
      </c>
      <c r="B10" s="64"/>
      <c r="C10" s="65"/>
      <c r="D10" s="65"/>
      <c r="E10" s="66">
        <f>0.05*E5</f>
        <v>0</v>
      </c>
      <c r="F10" s="67"/>
    </row>
    <row r="11" spans="1:6" s="58" customFormat="1" ht="106.5" customHeight="1" thickBot="1" x14ac:dyDescent="0.3">
      <c r="A11" s="68" t="s">
        <v>48</v>
      </c>
      <c r="B11" s="59"/>
      <c r="C11" s="60"/>
      <c r="D11" s="60"/>
      <c r="E11" s="60">
        <f>0.05*E5</f>
        <v>0</v>
      </c>
      <c r="F11" s="61"/>
    </row>
    <row r="12" spans="1:6" s="58" customFormat="1" ht="49.5" customHeight="1" thickBot="1" x14ac:dyDescent="0.3">
      <c r="A12" s="73" t="s">
        <v>36</v>
      </c>
      <c r="B12" s="74"/>
      <c r="C12" s="75"/>
      <c r="D12" s="76"/>
      <c r="E12" s="77">
        <f>E5+E10++E11</f>
        <v>0</v>
      </c>
      <c r="F12" s="78"/>
    </row>
    <row r="16" spans="1:6" x14ac:dyDescent="0.15">
      <c r="D16" s="30" t="s">
        <v>41</v>
      </c>
    </row>
  </sheetData>
  <sheetProtection formatCells="0" formatColumns="0" formatRows="0" insertColumns="0" insertRows="0"/>
  <mergeCells count="7">
    <mergeCell ref="A2:A4"/>
    <mergeCell ref="B2:F2"/>
    <mergeCell ref="B3:B4"/>
    <mergeCell ref="C3:C4"/>
    <mergeCell ref="D3:D4"/>
    <mergeCell ref="E3:E4"/>
    <mergeCell ref="F3:F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zoomScaleSheetLayoutView="90" workbookViewId="0">
      <selection activeCell="B13" sqref="B13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thickBot="1" x14ac:dyDescent="0.2">
      <c r="A1" s="71" t="s">
        <v>27</v>
      </c>
      <c r="B1" s="72" t="s">
        <v>32</v>
      </c>
      <c r="C1" s="72"/>
    </row>
    <row r="2" spans="1:3" ht="22.5" customHeight="1" thickBot="1" x14ac:dyDescent="0.2">
      <c r="A2" s="80"/>
      <c r="B2" s="81" t="s">
        <v>46</v>
      </c>
      <c r="C2" s="81" t="s">
        <v>31</v>
      </c>
    </row>
    <row r="3" spans="1:3" ht="63.75" customHeight="1" x14ac:dyDescent="0.15">
      <c r="A3" s="82" t="s">
        <v>44</v>
      </c>
      <c r="B3" s="83"/>
      <c r="C3" s="84"/>
    </row>
    <row r="4" spans="1:3" ht="63.75" customHeight="1" x14ac:dyDescent="0.15">
      <c r="A4" s="85" t="s">
        <v>42</v>
      </c>
      <c r="B4" s="86"/>
      <c r="C4" s="87"/>
    </row>
    <row r="5" spans="1:3" ht="63.75" customHeight="1" thickBot="1" x14ac:dyDescent="0.2">
      <c r="A5" s="88" t="s">
        <v>45</v>
      </c>
      <c r="B5" s="89"/>
      <c r="C5" s="90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A2" sqref="A2:B2"/>
    </sheetView>
  </sheetViews>
  <sheetFormatPr defaultRowHeight="11.25" x14ac:dyDescent="0.15"/>
  <cols>
    <col min="1" max="1" width="25" customWidth="1"/>
    <col min="2" max="2" width="29.125" customWidth="1"/>
    <col min="3" max="3" width="32.25" style="34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69" t="s">
        <v>33</v>
      </c>
      <c r="B1" s="70"/>
      <c r="C1" s="79" t="s">
        <v>0</v>
      </c>
      <c r="D1" s="1"/>
    </row>
    <row r="2" spans="1:4" ht="33" customHeight="1" x14ac:dyDescent="0.15">
      <c r="A2" s="91" t="s">
        <v>28</v>
      </c>
      <c r="B2" s="92"/>
      <c r="C2" s="93">
        <f>'Prihvatljivi troškovi'!E12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3" t="s">
        <v>6</v>
      </c>
      <c r="B1" s="3"/>
      <c r="C1" s="4" t="s">
        <v>7</v>
      </c>
      <c r="D1" s="6"/>
      <c r="E1" s="6"/>
    </row>
    <row r="2" spans="1:13" ht="12.75" x14ac:dyDescent="0.2">
      <c r="A2" s="2" t="s">
        <v>8</v>
      </c>
      <c r="B2" s="2"/>
      <c r="C2" s="2" t="s">
        <v>4</v>
      </c>
      <c r="D2" s="5"/>
      <c r="E2" s="5"/>
    </row>
    <row r="3" spans="1:13" ht="12.75" x14ac:dyDescent="0.2">
      <c r="A3" s="2" t="s">
        <v>2</v>
      </c>
      <c r="B3" s="2"/>
      <c r="C3" s="2" t="s">
        <v>5</v>
      </c>
      <c r="D3" s="5"/>
      <c r="E3" s="5"/>
    </row>
    <row r="8" spans="1:13" ht="15" x14ac:dyDescent="0.25">
      <c r="A8" s="7" t="s">
        <v>20</v>
      </c>
      <c r="B8" s="7"/>
      <c r="C8" s="7"/>
      <c r="D8" s="9" t="s">
        <v>2</v>
      </c>
      <c r="E8" s="10" t="s">
        <v>2</v>
      </c>
      <c r="F8" s="10" t="s">
        <v>8</v>
      </c>
      <c r="G8" s="11"/>
      <c r="H8" s="9" t="s">
        <v>1</v>
      </c>
      <c r="I8" s="10"/>
      <c r="J8" s="11"/>
    </row>
    <row r="9" spans="1:13" ht="15" x14ac:dyDescent="0.25">
      <c r="A9" s="7" t="s">
        <v>17</v>
      </c>
      <c r="B9" s="7" t="s">
        <v>24</v>
      </c>
      <c r="C9" s="7" t="s">
        <v>19</v>
      </c>
      <c r="D9" s="12" t="s">
        <v>21</v>
      </c>
      <c r="E9" s="13" t="s">
        <v>21</v>
      </c>
      <c r="F9" s="13" t="s">
        <v>22</v>
      </c>
      <c r="G9" s="15" t="s">
        <v>18</v>
      </c>
      <c r="H9" s="12" t="s">
        <v>21</v>
      </c>
      <c r="I9" s="13" t="s">
        <v>21</v>
      </c>
      <c r="J9" s="14" t="s">
        <v>23</v>
      </c>
    </row>
    <row r="10" spans="1:13" ht="15" x14ac:dyDescent="0.25">
      <c r="A10" s="7"/>
      <c r="B10" s="7"/>
      <c r="C10" s="7"/>
      <c r="D10" s="20" t="s">
        <v>4</v>
      </c>
      <c r="E10" s="21" t="s">
        <v>5</v>
      </c>
      <c r="F10" s="22"/>
      <c r="G10" s="19"/>
      <c r="H10" s="20" t="s">
        <v>4</v>
      </c>
      <c r="I10" s="21" t="s">
        <v>5</v>
      </c>
      <c r="J10" s="19"/>
    </row>
    <row r="11" spans="1:13" ht="15" x14ac:dyDescent="0.25">
      <c r="A11" s="7" t="s">
        <v>9</v>
      </c>
      <c r="B11" s="8">
        <v>500000</v>
      </c>
      <c r="C11" s="8">
        <v>5000000</v>
      </c>
      <c r="D11" s="16">
        <v>0.35</v>
      </c>
      <c r="E11" s="26">
        <f>D11</f>
        <v>0.35</v>
      </c>
      <c r="F11" s="18">
        <v>0.45</v>
      </c>
      <c r="G11" s="15" t="s">
        <v>12</v>
      </c>
      <c r="H11" s="16">
        <f>1-D11</f>
        <v>0.65</v>
      </c>
      <c r="I11" s="26">
        <f>1-E11</f>
        <v>0.65</v>
      </c>
      <c r="J11" s="17">
        <f>1-F11</f>
        <v>0.55000000000000004</v>
      </c>
      <c r="K11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9" t="str">
        <f>CONCATENATE("Iznos potpore je ispod donje granice od  ",TEXT(B11,"#.##0,00 kn"))</f>
        <v>Iznos potpore je ispod donje granice od  500.000,00 kn</v>
      </c>
      <c r="M11" s="29"/>
    </row>
    <row r="12" spans="1:13" ht="15" x14ac:dyDescent="0.25">
      <c r="A12" s="7" t="s">
        <v>10</v>
      </c>
      <c r="B12" s="7"/>
      <c r="C12" s="8">
        <v>2000000</v>
      </c>
      <c r="D12" s="16">
        <v>0.5</v>
      </c>
      <c r="E12" s="27">
        <f>D12</f>
        <v>0.5</v>
      </c>
      <c r="F12" s="18">
        <v>0.5</v>
      </c>
      <c r="G12" s="15" t="s">
        <v>13</v>
      </c>
      <c r="H12" s="16">
        <f t="shared" ref="H12:H14" si="0">1-D12</f>
        <v>0.5</v>
      </c>
      <c r="I12" s="27">
        <f t="shared" ref="I12:I14" si="1">1-E12</f>
        <v>0.5</v>
      </c>
      <c r="J12" s="17">
        <f t="shared" ref="J12:J14" si="2">1-F12</f>
        <v>0.5</v>
      </c>
      <c r="K12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9"/>
    </row>
    <row r="13" spans="1:13" ht="15" x14ac:dyDescent="0.25">
      <c r="A13" s="7" t="s">
        <v>11</v>
      </c>
      <c r="B13" s="7"/>
      <c r="C13" s="8">
        <v>1000000</v>
      </c>
      <c r="D13" s="23">
        <v>0.5</v>
      </c>
      <c r="E13" s="28">
        <f>D13</f>
        <v>0.5</v>
      </c>
      <c r="F13" s="24">
        <v>0.5</v>
      </c>
      <c r="G13" s="19" t="s">
        <v>14</v>
      </c>
      <c r="H13" s="23">
        <f t="shared" si="0"/>
        <v>0.5</v>
      </c>
      <c r="I13" s="28">
        <f t="shared" si="1"/>
        <v>0.5</v>
      </c>
      <c r="J13" s="25">
        <f t="shared" si="2"/>
        <v>0.5</v>
      </c>
      <c r="K13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9"/>
    </row>
    <row r="14" spans="1:13" ht="15" x14ac:dyDescent="0.25">
      <c r="A14" s="7" t="s">
        <v>15</v>
      </c>
      <c r="B14" s="7"/>
      <c r="C14" s="8">
        <v>2000000</v>
      </c>
      <c r="D14" s="23">
        <v>0.7</v>
      </c>
      <c r="E14" s="24">
        <v>0.6</v>
      </c>
      <c r="F14" s="24">
        <v>0.7</v>
      </c>
      <c r="G14" s="19" t="s">
        <v>16</v>
      </c>
      <c r="H14" s="23">
        <f t="shared" si="0"/>
        <v>0.30000000000000004</v>
      </c>
      <c r="I14" s="24">
        <f t="shared" si="1"/>
        <v>0.4</v>
      </c>
      <c r="J14" s="25">
        <f t="shared" si="2"/>
        <v>0.30000000000000004</v>
      </c>
      <c r="K14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9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Ukupna vrijednost projekta</vt:lpstr>
      <vt:lpstr>Poveznice</vt:lpstr>
      <vt:lpstr>enetrprise</vt:lpstr>
      <vt:lpstr>enterprise</vt:lpstr>
      <vt:lpstr>'Ukupna vrijednost projekta'!Podrucje_ispisa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Windows korisnik</cp:lastModifiedBy>
  <cp:lastPrinted>2015-04-07T13:27:27Z</cp:lastPrinted>
  <dcterms:created xsi:type="dcterms:W3CDTF">2010-10-21T13:48:52Z</dcterms:created>
  <dcterms:modified xsi:type="dcterms:W3CDTF">2019-11-14T12:49:53Z</dcterms:modified>
</cp:coreProperties>
</file>