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6f616a03e86932/Desktop/PROVEDBA 2019 - 2020/Manija - hrVEND/ex ante nabava/samouslužni aparati/"/>
    </mc:Choice>
  </mc:AlternateContent>
  <xr:revisionPtr revIDLastSave="151" documentId="13_ncr:1_{A18AE34A-7623-40B3-A80D-5160E6114F4E}" xr6:coauthVersionLast="45" xr6:coauthVersionMax="45" xr10:uidLastSave="{8A30F565-68AF-40EF-A2FD-882A8B42A016}"/>
  <bookViews>
    <workbookView xWindow="-120" yWindow="-120" windowWidth="242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7" i="1"/>
  <c r="I16" i="1"/>
  <c r="I15" i="1"/>
  <c r="I13" i="1"/>
  <c r="I12" i="1"/>
  <c r="I11" i="1"/>
  <c r="I9" i="1"/>
  <c r="I8" i="1"/>
  <c r="I7" i="1"/>
  <c r="I22" i="1" l="1"/>
  <c r="I18" i="1"/>
  <c r="I14" i="1"/>
  <c r="I10" i="1"/>
  <c r="I24" i="1" l="1"/>
  <c r="I26" i="1" s="1"/>
</calcChain>
</file>

<file path=xl/sharedStrings.xml><?xml version="1.0" encoding="utf-8"?>
<sst xmlns="http://schemas.openxmlformats.org/spreadsheetml/2006/main" count="69" uniqueCount="47">
  <si>
    <t>Naziv</t>
  </si>
  <si>
    <t>Jedinica mjere</t>
  </si>
  <si>
    <t>Količina</t>
  </si>
  <si>
    <t xml:space="preserve">Iznos po jedinici </t>
  </si>
  <si>
    <t>Ukupna cijena bez PDV-a</t>
  </si>
  <si>
    <t>Stavka br.</t>
  </si>
  <si>
    <t>kom</t>
  </si>
  <si>
    <t>Opis</t>
  </si>
  <si>
    <t>Iznos PDV-a u HRK</t>
  </si>
  <si>
    <t>potpis ovlaštene osobe ponuditelja</t>
  </si>
  <si>
    <t>U __________________________, dana ________________                                  MP                                  ___________________________________</t>
  </si>
  <si>
    <t>Troškovnik</t>
  </si>
  <si>
    <t>Nabava aparata različitih namjena (za tople napitke, snack aparati) i različitih veličina za testiranje proizvoda</t>
  </si>
  <si>
    <t>Samouslužni aparat za testiranje proizvoda - Bianchi  ili jednakovrijedan - rashladni spiralni aparat</t>
  </si>
  <si>
    <t xml:space="preserve">Samouslužni aparat za testiranje proizvoda - Bianchi  ili jednakovrijedan- aparat za distribuciju toplih napitaka </t>
  </si>
  <si>
    <t xml:space="preserve">Samouslužni aparat za testiranje proizvoda - Bianchi ili jednakovrijedan- aparat za distribuciju toplih napitaka </t>
  </si>
  <si>
    <t xml:space="preserve">Samouslužni aparat za testiranje proizvoda - Fas ili jednakovrijedan- aparat za distribuciju toplih napitaka </t>
  </si>
  <si>
    <t xml:space="preserve">Samouslužni aparat za testiranje proizvoda - Necta ili jednakovrijedan- aparat za distribuciju toplih napitaka </t>
  </si>
  <si>
    <t xml:space="preserve">Samouslužni aparat za testiranje proizvoda - Rheavendors  ili jednakovrijedan- aparat za distribuciju toplih napitaka </t>
  </si>
  <si>
    <t xml:space="preserve">Samouslužni aparat za testiranje proizvoda - Rheavendors ili jednakovrijedan- aparat za distribuciju toplih napitaka </t>
  </si>
  <si>
    <t>Napomena:</t>
  </si>
  <si>
    <t>Svaki ponuđeni model mora biti različiti</t>
  </si>
  <si>
    <t>Napomena dobavljača</t>
  </si>
  <si>
    <t xml:space="preserve">Ponuđene specifikacije                               DA/ NE </t>
  </si>
  <si>
    <t>Samouslužni aparat za testiranje proizvoda - Fas ili jednakovrijedan - rashladni spiralni aparat</t>
  </si>
  <si>
    <t>Samouslužni aparat za testiranje proizvoda - Necta ili jednakovrijedan - rashladni spiralni aparat</t>
  </si>
  <si>
    <t>Samouslužni aparat za testiranje proizvoda - Rheavendors  ili jednakovrijedan - rashladni spiralni aparat</t>
  </si>
  <si>
    <t>1.1.</t>
  </si>
  <si>
    <t>1.2.</t>
  </si>
  <si>
    <t>1.3.</t>
  </si>
  <si>
    <t>1.4.</t>
  </si>
  <si>
    <t>Manija d.o.o. 
Ulica Vladimira Gotovca 45
42000 Varaždin
Hrvatska</t>
  </si>
  <si>
    <t>Garancija na aparate i servis</t>
  </si>
  <si>
    <t>/</t>
  </si>
  <si>
    <t>Minimalno 2 godine garancije na aparate i osigurana mogućnost servisiranja u tom periodu  (samostalno ili u suradnji s drugim serviserom).</t>
  </si>
  <si>
    <t xml:space="preserve">Samouslužni aparat za testiranje proizvoda - Fas ili jednakovrijedan - aparat za distribuciju toplih napitaka </t>
  </si>
  <si>
    <t>Broj grupe nabave</t>
  </si>
  <si>
    <t>usluga</t>
  </si>
  <si>
    <t>Aparat za distribuciju toplih napitaka na bazi kave u zrnu, instant kave i čaja, i ostalih napitaka. Može biti za instant napitke, espresso ili oboje. Ima mogućnost odabira 12 vrsta napitaka ili više, sa regulacijom šećera i samostalno izbacivanje čaša. Aparat mora imati ugrađenu žetonjeru s prihvatom kovanica i sastavnim dijelovima, i čitač novčanica ICT,MEI ili jednako vrijedno sa sastavnim dijelovima, kao i povrat ostatka novaca. Mogućnost čitača beskontaktnog ključa. Priključak na vodovodnu mrežu ili mogućnost spajanja na potopnu pumpu. Priključak na električnu mrežu - 220/380 V ili 230/400 V.</t>
  </si>
  <si>
    <t>Aparat za distribuciju toplih napitaka na bazi kave u zrnu, instant kave i čaja, i ostalih napitaka. Mora biti za instant espresso. Mogućnost odabira 12 vrsta napitaka ili više, sa regulacijom šećera i samostalno izbacivanje čaša. Aparat mora imati ugrađenu žetonjeru s prihvatom kovanica i sastavnim dijelovima, i čitač novčanica ICT, MEI ili jednako vrijedno sa sastavnim dijelovima, kao i povrat ostatka novaca. Mogućnost čitača beskontaktnog ključa. Priključak na vodovodnu mrežu ili mogućnost spajanja na potopnu pumpu. Priključak na električnu mrežu - 220/380 V ili 230/400 V.</t>
  </si>
  <si>
    <t>Rashladni spiralni automat za prodaju grickalica, limenki i boca.  Alfanumerička tipkovnica za odabir. Na displeju prikaz temperature hlađenja. Aparat mora imati ugrađenu žetonjeru s prihvatom kovanica i sastavnim dijelovima, i čitač novčanica ICT,MEI ili jednako vrijedno sa sastavnim dijelovima. Mogućnost povrata ostatka novaca. Priključak na električnu mrežu - 220/380 V ili 230/400 V.</t>
  </si>
  <si>
    <t>Ukupno Grupa 1.4.</t>
  </si>
  <si>
    <t>Ukupno Grupa 1.3.</t>
  </si>
  <si>
    <t>Ukupno Grupa 1.2.</t>
  </si>
  <si>
    <t>Ukupno Grupa 1.1.</t>
  </si>
  <si>
    <t>Sveukupna cijena bez PDV-a u HRK</t>
  </si>
  <si>
    <t>Sveukupna cijena s PDV-om u HRK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</si>
</sst>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222222"/>
      <name val="Calibri"/>
      <family val="2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right" vertical="center"/>
    </xf>
    <xf numFmtId="4" fontId="3" fillId="0" borderId="0" xfId="0" applyNumberFormat="1" applyFont="1"/>
    <xf numFmtId="0" fontId="0" fillId="0" borderId="6" xfId="0" applyBorder="1"/>
    <xf numFmtId="0" fontId="3" fillId="0" borderId="0" xfId="0" applyFont="1" applyAlignment="1"/>
    <xf numFmtId="0" fontId="0" fillId="0" borderId="0" xfId="0" applyFont="1" applyAlignme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4" fontId="4" fillId="0" borderId="0" xfId="0" applyNumberFormat="1" applyFont="1"/>
    <xf numFmtId="0" fontId="4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/>
    </xf>
    <xf numFmtId="0" fontId="3" fillId="0" borderId="0" xfId="0" applyFont="1" applyAlignment="1"/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/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/>
    </xf>
    <xf numFmtId="4" fontId="4" fillId="5" borderId="1" xfId="0" applyNumberFormat="1" applyFont="1" applyFill="1" applyBorder="1" applyAlignment="1"/>
    <xf numFmtId="0" fontId="0" fillId="5" borderId="1" xfId="0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right" vertical="center"/>
    </xf>
    <xf numFmtId="4" fontId="4" fillId="6" borderId="1" xfId="0" applyNumberFormat="1" applyFont="1" applyFill="1" applyBorder="1" applyAlignment="1"/>
    <xf numFmtId="0" fontId="10" fillId="6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" fontId="4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0" fillId="0" borderId="8" xfId="0" applyBorder="1"/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4" fontId="4" fillId="3" borderId="2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right" vertical="center"/>
    </xf>
    <xf numFmtId="4" fontId="4" fillId="4" borderId="2" xfId="0" applyNumberFormat="1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right" vertical="center"/>
    </xf>
    <xf numFmtId="4" fontId="4" fillId="5" borderId="2" xfId="0" applyNumberFormat="1" applyFont="1" applyFill="1" applyBorder="1" applyAlignment="1"/>
    <xf numFmtId="0" fontId="6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4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right" vertical="center"/>
    </xf>
    <xf numFmtId="4" fontId="4" fillId="6" borderId="2" xfId="0" applyNumberFormat="1" applyFont="1" applyFill="1" applyBorder="1" applyAlignment="1"/>
    <xf numFmtId="0" fontId="2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right" vertical="center"/>
    </xf>
    <xf numFmtId="0" fontId="4" fillId="7" borderId="4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right" vertical="center"/>
    </xf>
    <xf numFmtId="4" fontId="4" fillId="6" borderId="15" xfId="0" applyNumberFormat="1" applyFont="1" applyFill="1" applyBorder="1" applyAlignment="1"/>
    <xf numFmtId="4" fontId="5" fillId="0" borderId="7" xfId="0" applyNumberFormat="1" applyFont="1" applyFill="1" applyBorder="1" applyAlignment="1"/>
    <xf numFmtId="0" fontId="2" fillId="0" borderId="7" xfId="0" applyFont="1" applyFill="1" applyBorder="1"/>
    <xf numFmtId="0" fontId="6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right" vertical="center"/>
    </xf>
    <xf numFmtId="4" fontId="4" fillId="5" borderId="15" xfId="0" applyNumberFormat="1" applyFont="1" applyFill="1" applyBorder="1" applyAlignment="1"/>
    <xf numFmtId="0" fontId="6" fillId="4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right" vertical="center"/>
    </xf>
    <xf numFmtId="4" fontId="4" fillId="4" borderId="15" xfId="0" applyNumberFormat="1" applyFont="1" applyFill="1" applyBorder="1" applyAlignment="1"/>
    <xf numFmtId="0" fontId="6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right" vertical="center"/>
    </xf>
    <xf numFmtId="4" fontId="4" fillId="3" borderId="15" xfId="0" applyNumberFormat="1" applyFont="1" applyFill="1" applyBorder="1" applyAlignment="1"/>
    <xf numFmtId="4" fontId="2" fillId="0" borderId="14" xfId="0" applyNumberFormat="1" applyFont="1" applyBorder="1"/>
    <xf numFmtId="4" fontId="2" fillId="0" borderId="3" xfId="0" applyNumberFormat="1" applyFont="1" applyBorder="1"/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5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5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right" vertical="center"/>
      <protection locked="0"/>
    </xf>
    <xf numFmtId="4" fontId="4" fillId="3" borderId="1" xfId="0" applyNumberFormat="1" applyFont="1" applyFill="1" applyBorder="1" applyAlignment="1" applyProtection="1">
      <alignment horizontal="right" vertical="center"/>
      <protection locked="0"/>
    </xf>
    <xf numFmtId="4" fontId="4" fillId="3" borderId="15" xfId="0" applyNumberFormat="1" applyFont="1" applyFill="1" applyBorder="1" applyAlignment="1" applyProtection="1">
      <alignment horizontal="right" vertical="center"/>
      <protection locked="0"/>
    </xf>
    <xf numFmtId="0" fontId="0" fillId="3" borderId="2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4" fontId="4" fillId="4" borderId="2" xfId="0" applyNumberFormat="1" applyFont="1" applyFill="1" applyBorder="1" applyAlignment="1" applyProtection="1">
      <alignment vertical="center"/>
      <protection locked="0"/>
    </xf>
    <xf numFmtId="4" fontId="4" fillId="4" borderId="1" xfId="0" applyNumberFormat="1" applyFont="1" applyFill="1" applyBorder="1" applyAlignment="1" applyProtection="1">
      <alignment vertical="center"/>
      <protection locked="0"/>
    </xf>
    <xf numFmtId="4" fontId="4" fillId="4" borderId="15" xfId="0" applyNumberFormat="1" applyFont="1" applyFill="1" applyBorder="1" applyAlignment="1" applyProtection="1">
      <alignment vertical="center"/>
      <protection locked="0"/>
    </xf>
    <xf numFmtId="0" fontId="0" fillId="4" borderId="2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4" fontId="4" fillId="5" borderId="2" xfId="0" applyNumberFormat="1" applyFont="1" applyFill="1" applyBorder="1" applyAlignment="1" applyProtection="1">
      <alignment vertical="center"/>
      <protection locked="0"/>
    </xf>
    <xf numFmtId="4" fontId="4" fillId="5" borderId="1" xfId="0" applyNumberFormat="1" applyFont="1" applyFill="1" applyBorder="1" applyAlignment="1" applyProtection="1">
      <alignment vertical="center"/>
      <protection locked="0"/>
    </xf>
    <xf numFmtId="4" fontId="4" fillId="5" borderId="15" xfId="0" applyNumberFormat="1" applyFont="1" applyFill="1" applyBorder="1" applyAlignment="1" applyProtection="1">
      <alignment vertical="center"/>
      <protection locked="0"/>
    </xf>
    <xf numFmtId="0" fontId="0" fillId="5" borderId="2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5" xfId="0" applyFill="1" applyBorder="1" applyProtection="1">
      <protection locked="0"/>
    </xf>
    <xf numFmtId="4" fontId="4" fillId="6" borderId="2" xfId="0" applyNumberFormat="1" applyFont="1" applyFill="1" applyBorder="1" applyAlignment="1" applyProtection="1">
      <alignment vertical="center"/>
      <protection locked="0"/>
    </xf>
    <xf numFmtId="4" fontId="4" fillId="6" borderId="1" xfId="0" applyNumberFormat="1" applyFont="1" applyFill="1" applyBorder="1" applyAlignment="1" applyProtection="1">
      <alignment vertical="center"/>
      <protection locked="0"/>
    </xf>
    <xf numFmtId="4" fontId="4" fillId="6" borderId="15" xfId="0" applyNumberFormat="1" applyFont="1" applyFill="1" applyBorder="1" applyAlignment="1" applyProtection="1">
      <alignment vertical="center"/>
      <protection locked="0"/>
    </xf>
    <xf numFmtId="0" fontId="0" fillId="6" borderId="2" xfId="0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0" fillId="7" borderId="4" xfId="0" applyFill="1" applyBorder="1" applyProtection="1">
      <protection locked="0"/>
    </xf>
    <xf numFmtId="4" fontId="2" fillId="0" borderId="3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 applyProtection="1">
      <protection locked="0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3" fillId="0" borderId="9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2" fontId="2" fillId="0" borderId="9" xfId="0" applyNumberFormat="1" applyFont="1" applyBorder="1" applyAlignment="1"/>
    <xf numFmtId="2" fontId="2" fillId="0" borderId="4" xfId="0" applyNumberFormat="1" applyFont="1" applyBorder="1" applyAlignment="1"/>
    <xf numFmtId="2" fontId="2" fillId="0" borderId="5" xfId="0" applyNumberFormat="1" applyFont="1" applyBorder="1" applyAlignment="1"/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zoomScale="90" zoomScaleNormal="90" workbookViewId="0">
      <selection activeCell="I26" sqref="I26"/>
    </sheetView>
  </sheetViews>
  <sheetFormatPr defaultRowHeight="15" x14ac:dyDescent="0.25"/>
  <cols>
    <col min="1" max="1" width="7" customWidth="1"/>
    <col min="2" max="2" width="6.42578125" customWidth="1"/>
    <col min="3" max="3" width="17.5703125" style="10" customWidth="1"/>
    <col min="4" max="4" width="55.7109375" style="45" bestFit="1" customWidth="1"/>
    <col min="5" max="5" width="13" customWidth="1"/>
    <col min="6" max="6" width="9.140625" style="50"/>
    <col min="7" max="7" width="9.140625" style="3"/>
    <col min="8" max="8" width="13.28515625" style="54" customWidth="1"/>
    <col min="9" max="9" width="13.28515625" style="4" customWidth="1"/>
    <col min="10" max="11" width="13.28515625" customWidth="1"/>
  </cols>
  <sheetData>
    <row r="1" spans="1:15" ht="75" customHeight="1" x14ac:dyDescent="0.25">
      <c r="B1" s="177" t="s">
        <v>31</v>
      </c>
      <c r="C1" s="178"/>
      <c r="D1" s="15"/>
      <c r="E1" s="12"/>
      <c r="F1" s="42"/>
      <c r="G1" s="13"/>
      <c r="H1" s="51"/>
      <c r="I1" s="14"/>
    </row>
    <row r="2" spans="1:15" x14ac:dyDescent="0.25">
      <c r="B2" s="11"/>
      <c r="C2" s="15"/>
      <c r="D2" s="42"/>
      <c r="E2" s="12"/>
      <c r="F2" s="42"/>
      <c r="G2" s="13"/>
      <c r="H2" s="51"/>
      <c r="I2" s="14"/>
    </row>
    <row r="3" spans="1:15" ht="21" x14ac:dyDescent="0.35">
      <c r="B3" s="11"/>
      <c r="C3" s="161" t="s">
        <v>11</v>
      </c>
      <c r="D3" s="161"/>
      <c r="E3" s="161"/>
      <c r="F3" s="161"/>
      <c r="G3" s="161"/>
      <c r="H3" s="161"/>
      <c r="I3" s="161"/>
    </row>
    <row r="4" spans="1:15" ht="18.75" x14ac:dyDescent="0.3">
      <c r="B4" s="16"/>
      <c r="C4" s="160" t="s">
        <v>12</v>
      </c>
      <c r="D4" s="160"/>
      <c r="E4" s="160"/>
      <c r="F4" s="160"/>
      <c r="G4" s="160"/>
      <c r="H4" s="160"/>
      <c r="I4" s="160"/>
      <c r="J4" s="2"/>
      <c r="K4" s="2"/>
    </row>
    <row r="5" spans="1:15" x14ac:dyDescent="0.25">
      <c r="B5" s="16"/>
      <c r="C5" s="17"/>
      <c r="D5" s="43"/>
      <c r="E5" s="17"/>
      <c r="F5" s="46"/>
      <c r="G5" s="18"/>
      <c r="H5" s="52"/>
      <c r="I5" s="19"/>
      <c r="J5" s="2"/>
      <c r="K5" s="2"/>
    </row>
    <row r="6" spans="1:15" ht="60.75" thickBot="1" x14ac:dyDescent="0.3">
      <c r="A6" s="65" t="s">
        <v>36</v>
      </c>
      <c r="B6" s="66" t="s">
        <v>5</v>
      </c>
      <c r="C6" s="67" t="s">
        <v>0</v>
      </c>
      <c r="D6" s="66" t="s">
        <v>7</v>
      </c>
      <c r="E6" s="66" t="s">
        <v>23</v>
      </c>
      <c r="F6" s="66" t="s">
        <v>1</v>
      </c>
      <c r="G6" s="66" t="s">
        <v>2</v>
      </c>
      <c r="H6" s="68" t="s">
        <v>3</v>
      </c>
      <c r="I6" s="68" t="s">
        <v>4</v>
      </c>
      <c r="J6" s="65" t="s">
        <v>22</v>
      </c>
      <c r="K6" s="21"/>
      <c r="L6" s="1"/>
    </row>
    <row r="7" spans="1:15" ht="120" x14ac:dyDescent="0.25">
      <c r="A7" s="179" t="s">
        <v>27</v>
      </c>
      <c r="B7" s="58">
        <v>1</v>
      </c>
      <c r="C7" s="59" t="s">
        <v>13</v>
      </c>
      <c r="D7" s="60" t="s">
        <v>40</v>
      </c>
      <c r="E7" s="119"/>
      <c r="F7" s="61" t="s">
        <v>6</v>
      </c>
      <c r="G7" s="62">
        <v>1</v>
      </c>
      <c r="H7" s="132"/>
      <c r="I7" s="63">
        <f>G7*H7</f>
        <v>0</v>
      </c>
      <c r="J7" s="135"/>
    </row>
    <row r="8" spans="1:15" ht="165" x14ac:dyDescent="0.25">
      <c r="A8" s="180"/>
      <c r="B8" s="23">
        <v>2</v>
      </c>
      <c r="C8" s="24" t="s">
        <v>14</v>
      </c>
      <c r="D8" s="64" t="s">
        <v>39</v>
      </c>
      <c r="E8" s="120"/>
      <c r="F8" s="25" t="s">
        <v>6</v>
      </c>
      <c r="G8" s="26">
        <v>1</v>
      </c>
      <c r="H8" s="133"/>
      <c r="I8" s="27">
        <f t="shared" ref="I8:I21" si="0">H8*G8</f>
        <v>0</v>
      </c>
      <c r="J8" s="136"/>
    </row>
    <row r="9" spans="1:15" ht="165" x14ac:dyDescent="0.25">
      <c r="A9" s="181"/>
      <c r="B9" s="111">
        <v>3</v>
      </c>
      <c r="C9" s="112" t="s">
        <v>15</v>
      </c>
      <c r="D9" s="113" t="s">
        <v>38</v>
      </c>
      <c r="E9" s="121"/>
      <c r="F9" s="114" t="s">
        <v>6</v>
      </c>
      <c r="G9" s="115">
        <v>1</v>
      </c>
      <c r="H9" s="134"/>
      <c r="I9" s="116">
        <f t="shared" si="0"/>
        <v>0</v>
      </c>
      <c r="J9" s="137"/>
      <c r="K9" s="22"/>
      <c r="L9" s="22"/>
      <c r="M9" s="22"/>
      <c r="N9" s="22"/>
      <c r="O9" s="22"/>
    </row>
    <row r="10" spans="1:15" ht="15.75" thickBot="1" x14ac:dyDescent="0.3">
      <c r="A10" s="171" t="s">
        <v>44</v>
      </c>
      <c r="B10" s="172"/>
      <c r="C10" s="172"/>
      <c r="D10" s="172"/>
      <c r="E10" s="172"/>
      <c r="F10" s="172"/>
      <c r="G10" s="172"/>
      <c r="H10" s="172"/>
      <c r="I10" s="99">
        <f>SUM(I7:I9)</f>
        <v>0</v>
      </c>
      <c r="J10" s="100"/>
      <c r="K10" s="22"/>
      <c r="L10" s="22"/>
      <c r="M10" s="22"/>
      <c r="N10" s="22"/>
      <c r="O10" s="22"/>
    </row>
    <row r="11" spans="1:15" ht="165" x14ac:dyDescent="0.25">
      <c r="A11" s="182" t="s">
        <v>28</v>
      </c>
      <c r="B11" s="69">
        <v>4</v>
      </c>
      <c r="C11" s="70" t="s">
        <v>17</v>
      </c>
      <c r="D11" s="70" t="s">
        <v>39</v>
      </c>
      <c r="E11" s="122"/>
      <c r="F11" s="71" t="s">
        <v>6</v>
      </c>
      <c r="G11" s="72">
        <v>1</v>
      </c>
      <c r="H11" s="138"/>
      <c r="I11" s="73">
        <f t="shared" si="0"/>
        <v>0</v>
      </c>
      <c r="J11" s="141"/>
    </row>
    <row r="12" spans="1:15" ht="165" x14ac:dyDescent="0.25">
      <c r="A12" s="183"/>
      <c r="B12" s="28">
        <v>5</v>
      </c>
      <c r="C12" s="29" t="s">
        <v>17</v>
      </c>
      <c r="D12" s="29" t="s">
        <v>38</v>
      </c>
      <c r="E12" s="123"/>
      <c r="F12" s="47" t="s">
        <v>6</v>
      </c>
      <c r="G12" s="30">
        <v>1</v>
      </c>
      <c r="H12" s="139"/>
      <c r="I12" s="31">
        <f t="shared" si="0"/>
        <v>0</v>
      </c>
      <c r="J12" s="142"/>
    </row>
    <row r="13" spans="1:15" ht="120" x14ac:dyDescent="0.25">
      <c r="A13" s="184"/>
      <c r="B13" s="106">
        <v>6</v>
      </c>
      <c r="C13" s="107" t="s">
        <v>25</v>
      </c>
      <c r="D13" s="107" t="s">
        <v>40</v>
      </c>
      <c r="E13" s="124"/>
      <c r="F13" s="108" t="s">
        <v>6</v>
      </c>
      <c r="G13" s="109">
        <v>1</v>
      </c>
      <c r="H13" s="140"/>
      <c r="I13" s="110">
        <f t="shared" si="0"/>
        <v>0</v>
      </c>
      <c r="J13" s="143"/>
    </row>
    <row r="14" spans="1:15" ht="15.75" thickBot="1" x14ac:dyDescent="0.3">
      <c r="A14" s="171" t="s">
        <v>43</v>
      </c>
      <c r="B14" s="176"/>
      <c r="C14" s="176"/>
      <c r="D14" s="176"/>
      <c r="E14" s="176"/>
      <c r="F14" s="176"/>
      <c r="G14" s="176"/>
      <c r="H14" s="176"/>
      <c r="I14" s="99">
        <f>SUM(I11:I13)</f>
        <v>0</v>
      </c>
      <c r="J14" s="100"/>
    </row>
    <row r="15" spans="1:15" ht="165" x14ac:dyDescent="0.25">
      <c r="A15" s="185" t="s">
        <v>29</v>
      </c>
      <c r="B15" s="74">
        <v>7</v>
      </c>
      <c r="C15" s="75" t="s">
        <v>16</v>
      </c>
      <c r="D15" s="76" t="s">
        <v>39</v>
      </c>
      <c r="E15" s="125"/>
      <c r="F15" s="77" t="s">
        <v>6</v>
      </c>
      <c r="G15" s="78">
        <v>1</v>
      </c>
      <c r="H15" s="144"/>
      <c r="I15" s="79">
        <f t="shared" si="0"/>
        <v>0</v>
      </c>
      <c r="J15" s="147"/>
    </row>
    <row r="16" spans="1:15" ht="165" x14ac:dyDescent="0.25">
      <c r="A16" s="186"/>
      <c r="B16" s="32">
        <v>8</v>
      </c>
      <c r="C16" s="33" t="s">
        <v>35</v>
      </c>
      <c r="D16" s="36" t="s">
        <v>38</v>
      </c>
      <c r="E16" s="126"/>
      <c r="F16" s="48" t="s">
        <v>6</v>
      </c>
      <c r="G16" s="34">
        <v>1</v>
      </c>
      <c r="H16" s="145"/>
      <c r="I16" s="35">
        <f t="shared" si="0"/>
        <v>0</v>
      </c>
      <c r="J16" s="148"/>
    </row>
    <row r="17" spans="1:10" ht="105" x14ac:dyDescent="0.25">
      <c r="A17" s="187"/>
      <c r="B17" s="101">
        <v>9</v>
      </c>
      <c r="C17" s="102" t="s">
        <v>24</v>
      </c>
      <c r="D17" s="102" t="s">
        <v>40</v>
      </c>
      <c r="E17" s="127"/>
      <c r="F17" s="103" t="s">
        <v>6</v>
      </c>
      <c r="G17" s="104">
        <v>1</v>
      </c>
      <c r="H17" s="146"/>
      <c r="I17" s="105">
        <f t="shared" si="0"/>
        <v>0</v>
      </c>
      <c r="J17" s="149"/>
    </row>
    <row r="18" spans="1:10" ht="15.75" thickBot="1" x14ac:dyDescent="0.3">
      <c r="A18" s="173" t="s">
        <v>42</v>
      </c>
      <c r="B18" s="174"/>
      <c r="C18" s="174"/>
      <c r="D18" s="174"/>
      <c r="E18" s="174"/>
      <c r="F18" s="174"/>
      <c r="G18" s="174"/>
      <c r="H18" s="175"/>
      <c r="I18" s="99">
        <f>SUM(I15:I17)</f>
        <v>0</v>
      </c>
      <c r="J18" s="100"/>
    </row>
    <row r="19" spans="1:10" ht="165" x14ac:dyDescent="0.25">
      <c r="A19" s="188" t="s">
        <v>30</v>
      </c>
      <c r="B19" s="80">
        <v>10</v>
      </c>
      <c r="C19" s="81" t="s">
        <v>18</v>
      </c>
      <c r="D19" s="82" t="s">
        <v>39</v>
      </c>
      <c r="E19" s="128"/>
      <c r="F19" s="83" t="s">
        <v>6</v>
      </c>
      <c r="G19" s="84">
        <v>1</v>
      </c>
      <c r="H19" s="150"/>
      <c r="I19" s="85">
        <f t="shared" si="0"/>
        <v>0</v>
      </c>
      <c r="J19" s="153"/>
    </row>
    <row r="20" spans="1:10" ht="165" x14ac:dyDescent="0.25">
      <c r="A20" s="189"/>
      <c r="B20" s="37">
        <v>11</v>
      </c>
      <c r="C20" s="38" t="s">
        <v>19</v>
      </c>
      <c r="D20" s="41" t="s">
        <v>38</v>
      </c>
      <c r="E20" s="129"/>
      <c r="F20" s="49" t="s">
        <v>6</v>
      </c>
      <c r="G20" s="39">
        <v>1</v>
      </c>
      <c r="H20" s="151"/>
      <c r="I20" s="40">
        <f t="shared" si="0"/>
        <v>0</v>
      </c>
      <c r="J20" s="154"/>
    </row>
    <row r="21" spans="1:10" ht="120" x14ac:dyDescent="0.25">
      <c r="A21" s="190"/>
      <c r="B21" s="93">
        <v>12</v>
      </c>
      <c r="C21" s="94" t="s">
        <v>26</v>
      </c>
      <c r="D21" s="95" t="s">
        <v>40</v>
      </c>
      <c r="E21" s="130"/>
      <c r="F21" s="96" t="s">
        <v>6</v>
      </c>
      <c r="G21" s="97">
        <v>1</v>
      </c>
      <c r="H21" s="152"/>
      <c r="I21" s="98">
        <f t="shared" si="0"/>
        <v>0</v>
      </c>
      <c r="J21" s="155"/>
    </row>
    <row r="22" spans="1:10" ht="15.75" thickBot="1" x14ac:dyDescent="0.3">
      <c r="A22" s="171" t="s">
        <v>41</v>
      </c>
      <c r="B22" s="172"/>
      <c r="C22" s="172"/>
      <c r="D22" s="172"/>
      <c r="E22" s="172"/>
      <c r="F22" s="172"/>
      <c r="G22" s="172"/>
      <c r="H22" s="172"/>
      <c r="I22" s="99">
        <f>SUM(I19:I21)</f>
        <v>0</v>
      </c>
      <c r="J22" s="100"/>
    </row>
    <row r="23" spans="1:10" ht="45.75" thickBot="1" x14ac:dyDescent="0.3">
      <c r="A23" s="86"/>
      <c r="B23" s="87">
        <v>13</v>
      </c>
      <c r="C23" s="91" t="s">
        <v>32</v>
      </c>
      <c r="D23" s="92" t="s">
        <v>34</v>
      </c>
      <c r="E23" s="131"/>
      <c r="F23" s="88" t="s">
        <v>37</v>
      </c>
      <c r="G23" s="89">
        <v>1</v>
      </c>
      <c r="H23" s="90" t="s">
        <v>33</v>
      </c>
      <c r="I23" s="90" t="s">
        <v>33</v>
      </c>
      <c r="J23" s="156"/>
    </row>
    <row r="24" spans="1:10" ht="15.75" thickBot="1" x14ac:dyDescent="0.3">
      <c r="B24" s="57"/>
      <c r="C24" s="162" t="s">
        <v>45</v>
      </c>
      <c r="D24" s="163"/>
      <c r="E24" s="163"/>
      <c r="F24" s="163"/>
      <c r="G24" s="163"/>
      <c r="H24" s="164"/>
      <c r="I24" s="117">
        <f>SUM(I10+I14+I18+I22)</f>
        <v>0</v>
      </c>
    </row>
    <row r="25" spans="1:10" ht="15.75" thickBot="1" x14ac:dyDescent="0.3">
      <c r="B25" s="8"/>
      <c r="C25" s="165" t="s">
        <v>8</v>
      </c>
      <c r="D25" s="166"/>
      <c r="E25" s="166"/>
      <c r="F25" s="166"/>
      <c r="G25" s="166"/>
      <c r="H25" s="167"/>
      <c r="I25" s="157"/>
    </row>
    <row r="26" spans="1:10" ht="15.75" thickBot="1" x14ac:dyDescent="0.3">
      <c r="B26" s="8"/>
      <c r="C26" s="168" t="s">
        <v>46</v>
      </c>
      <c r="D26" s="169"/>
      <c r="E26" s="169"/>
      <c r="F26" s="169"/>
      <c r="G26" s="169"/>
      <c r="H26" s="170"/>
      <c r="I26" s="118">
        <f>I24+I25</f>
        <v>0</v>
      </c>
    </row>
    <row r="27" spans="1:10" x14ac:dyDescent="0.25">
      <c r="C27" s="9"/>
      <c r="D27" s="44"/>
      <c r="E27" s="5"/>
      <c r="F27" s="44"/>
      <c r="G27" s="6"/>
      <c r="H27" s="53"/>
      <c r="I27" s="7"/>
    </row>
    <row r="28" spans="1:10" x14ac:dyDescent="0.25">
      <c r="C28" s="56" t="s">
        <v>20</v>
      </c>
      <c r="D28" s="55" t="s">
        <v>21</v>
      </c>
      <c r="E28" s="5"/>
      <c r="F28" s="44"/>
      <c r="G28" s="6"/>
      <c r="H28" s="53"/>
      <c r="I28" s="7"/>
    </row>
    <row r="29" spans="1:10" x14ac:dyDescent="0.25">
      <c r="C29" s="20"/>
      <c r="D29" s="44"/>
      <c r="E29" s="5"/>
      <c r="F29" s="44"/>
      <c r="G29" s="6"/>
      <c r="H29" s="53"/>
      <c r="I29" s="7"/>
    </row>
    <row r="30" spans="1:10" x14ac:dyDescent="0.25">
      <c r="C30" s="20"/>
      <c r="D30" s="44"/>
      <c r="E30" s="5"/>
      <c r="F30" s="44"/>
      <c r="G30" s="6"/>
      <c r="H30" s="53"/>
      <c r="I30" s="7"/>
    </row>
    <row r="31" spans="1:10" x14ac:dyDescent="0.25">
      <c r="C31" s="9"/>
      <c r="D31" s="44"/>
      <c r="E31" s="5"/>
      <c r="F31" s="44"/>
      <c r="G31" s="6"/>
      <c r="H31" s="53"/>
      <c r="I31" s="7"/>
    </row>
    <row r="32" spans="1:10" x14ac:dyDescent="0.25">
      <c r="C32" s="159" t="s">
        <v>10</v>
      </c>
      <c r="D32" s="159"/>
      <c r="E32" s="159"/>
      <c r="F32" s="159"/>
      <c r="G32" s="159"/>
      <c r="H32" s="159"/>
      <c r="I32" s="159"/>
    </row>
    <row r="33" spans="3:9" x14ac:dyDescent="0.25">
      <c r="C33" s="9"/>
      <c r="D33" s="44"/>
      <c r="E33" s="5"/>
      <c r="F33" s="44"/>
      <c r="G33" s="158" t="s">
        <v>9</v>
      </c>
      <c r="H33" s="158"/>
      <c r="I33" s="158"/>
    </row>
    <row r="34" spans="3:9" x14ac:dyDescent="0.25">
      <c r="C34" s="9"/>
      <c r="D34" s="44"/>
      <c r="E34" s="5"/>
      <c r="F34" s="44"/>
      <c r="G34" s="6"/>
      <c r="H34" s="53"/>
      <c r="I34" s="7"/>
    </row>
    <row r="35" spans="3:9" x14ac:dyDescent="0.25">
      <c r="C35" s="9"/>
      <c r="D35" s="44"/>
      <c r="E35" s="5"/>
      <c r="F35" s="44"/>
      <c r="G35" s="6"/>
      <c r="H35" s="53"/>
      <c r="I35" s="7"/>
    </row>
    <row r="36" spans="3:9" x14ac:dyDescent="0.25">
      <c r="C36" s="9"/>
      <c r="D36" s="44"/>
      <c r="E36" s="5"/>
      <c r="F36" s="44"/>
      <c r="G36" s="6"/>
      <c r="H36" s="53"/>
      <c r="I36" s="7"/>
    </row>
    <row r="37" spans="3:9" x14ac:dyDescent="0.25">
      <c r="C37" s="9"/>
      <c r="D37" s="44"/>
      <c r="E37" s="5"/>
      <c r="F37" s="44"/>
      <c r="G37" s="6"/>
      <c r="H37" s="53"/>
      <c r="I37" s="7"/>
    </row>
    <row r="38" spans="3:9" x14ac:dyDescent="0.25">
      <c r="C38" s="9"/>
      <c r="D38" s="44"/>
      <c r="E38" s="5"/>
      <c r="F38" s="44"/>
      <c r="G38" s="6"/>
      <c r="H38" s="53"/>
      <c r="I38" s="7"/>
    </row>
    <row r="39" spans="3:9" x14ac:dyDescent="0.25">
      <c r="C39" s="9"/>
      <c r="D39" s="44"/>
      <c r="E39" s="5"/>
      <c r="F39" s="44"/>
      <c r="G39" s="6"/>
      <c r="H39" s="53"/>
      <c r="I39" s="7"/>
    </row>
    <row r="40" spans="3:9" x14ac:dyDescent="0.25">
      <c r="C40" s="9"/>
      <c r="D40" s="44"/>
      <c r="E40" s="5"/>
      <c r="F40" s="44"/>
      <c r="G40" s="6"/>
      <c r="H40" s="53"/>
      <c r="I40" s="7"/>
    </row>
    <row r="41" spans="3:9" x14ac:dyDescent="0.25">
      <c r="C41" s="9"/>
      <c r="D41" s="44"/>
      <c r="E41" s="5"/>
      <c r="F41" s="44"/>
      <c r="G41" s="6"/>
      <c r="H41" s="53"/>
      <c r="I41" s="7"/>
    </row>
    <row r="42" spans="3:9" x14ac:dyDescent="0.25">
      <c r="C42" s="9"/>
      <c r="D42" s="44"/>
      <c r="E42" s="5"/>
      <c r="F42" s="44"/>
      <c r="G42" s="6"/>
      <c r="H42" s="53"/>
      <c r="I42" s="7"/>
    </row>
    <row r="43" spans="3:9" x14ac:dyDescent="0.25">
      <c r="C43" s="9"/>
      <c r="D43" s="44"/>
      <c r="E43" s="5"/>
      <c r="F43" s="44"/>
      <c r="G43" s="6"/>
      <c r="H43" s="53"/>
      <c r="I43" s="7"/>
    </row>
    <row r="44" spans="3:9" x14ac:dyDescent="0.25">
      <c r="C44" s="9"/>
      <c r="D44" s="44"/>
      <c r="E44" s="5"/>
      <c r="F44" s="44"/>
      <c r="G44" s="6"/>
      <c r="H44" s="53"/>
      <c r="I44" s="7"/>
    </row>
    <row r="45" spans="3:9" x14ac:dyDescent="0.25">
      <c r="C45" s="9"/>
      <c r="D45" s="44"/>
      <c r="E45" s="5"/>
      <c r="F45" s="44"/>
      <c r="G45" s="6"/>
      <c r="H45" s="53"/>
      <c r="I45" s="7"/>
    </row>
    <row r="46" spans="3:9" x14ac:dyDescent="0.25">
      <c r="C46" s="9"/>
      <c r="D46" s="44"/>
      <c r="E46" s="5"/>
      <c r="F46" s="44"/>
      <c r="G46" s="6"/>
      <c r="H46" s="53"/>
      <c r="I46" s="7"/>
    </row>
    <row r="47" spans="3:9" x14ac:dyDescent="0.25">
      <c r="C47" s="9"/>
      <c r="D47" s="44"/>
      <c r="E47" s="5"/>
      <c r="F47" s="44"/>
      <c r="G47" s="6"/>
      <c r="H47" s="53"/>
      <c r="I47" s="7"/>
    </row>
    <row r="48" spans="3:9" x14ac:dyDescent="0.25">
      <c r="C48" s="9"/>
      <c r="D48" s="44"/>
      <c r="E48" s="5"/>
      <c r="F48" s="44"/>
      <c r="G48" s="6"/>
      <c r="H48" s="53"/>
      <c r="I48" s="7"/>
    </row>
  </sheetData>
  <sheetProtection algorithmName="SHA-512" hashValue="KHdAVDt8SiVabN3ntSnQh4Mse8ZRj0iuhbXxY2tIumR3jXPhZKBCzAgv1FZkCNt3mA4YZlChryWAE1iojHooxw==" saltValue="I+11yDoKLD/yXuCeVJDjOQ==" spinCount="100000" sheet="1" objects="1" scenarios="1"/>
  <mergeCells count="16">
    <mergeCell ref="B1:C1"/>
    <mergeCell ref="A7:A9"/>
    <mergeCell ref="A11:A13"/>
    <mergeCell ref="A15:A17"/>
    <mergeCell ref="A19:A21"/>
    <mergeCell ref="G33:I33"/>
    <mergeCell ref="C32:I32"/>
    <mergeCell ref="C4:I4"/>
    <mergeCell ref="C3:I3"/>
    <mergeCell ref="C24:H24"/>
    <mergeCell ref="C25:H25"/>
    <mergeCell ref="C26:H26"/>
    <mergeCell ref="A22:H22"/>
    <mergeCell ref="A18:H18"/>
    <mergeCell ref="A14:H14"/>
    <mergeCell ref="A10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 Oskoruš</cp:lastModifiedBy>
  <cp:lastPrinted>2020-05-21T08:58:24Z</cp:lastPrinted>
  <dcterms:created xsi:type="dcterms:W3CDTF">2019-10-01T12:48:33Z</dcterms:created>
  <dcterms:modified xsi:type="dcterms:W3CDTF">2020-06-19T06:42:12Z</dcterms:modified>
</cp:coreProperties>
</file>