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\Desktop\"/>
    </mc:Choice>
  </mc:AlternateContent>
  <xr:revisionPtr revIDLastSave="0" documentId="13_ncr:1_{D640948F-6E05-49AB-945F-E48719FBCE1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Naslovnica" sheetId="9" r:id="rId1"/>
    <sheet name="CNC" sheetId="7" r:id="rId2"/>
    <sheet name="Kanterica" sheetId="8" r:id="rId3"/>
    <sheet name="Plastifikacija" sheetId="11" r:id="rId4"/>
  </sheets>
  <calcPr calcId="191029"/>
</workbook>
</file>

<file path=xl/calcChain.xml><?xml version="1.0" encoding="utf-8"?>
<calcChain xmlns="http://schemas.openxmlformats.org/spreadsheetml/2006/main">
  <c r="G5" i="11" l="1"/>
  <c r="G44" i="11" s="1"/>
  <c r="F11" i="9" s="1"/>
  <c r="G5" i="8"/>
  <c r="G36" i="8" s="1"/>
  <c r="F9" i="9" s="1"/>
  <c r="G5" i="7"/>
  <c r="G62" i="7" s="1"/>
  <c r="F7" i="9" s="1"/>
  <c r="F13" i="9" l="1"/>
  <c r="F15" i="9" s="1"/>
  <c r="F17" i="9" s="1"/>
</calcChain>
</file>

<file path=xl/sharedStrings.xml><?xml version="1.0" encoding="utf-8"?>
<sst xmlns="http://schemas.openxmlformats.org/spreadsheetml/2006/main" count="171" uniqueCount="148">
  <si>
    <t>Instaliranje kanterice:</t>
  </si>
  <si>
    <t xml:space="preserve">Instalacija i puštenja u pogon </t>
  </si>
  <si>
    <t>Uređaj za čitanje bar koda</t>
  </si>
  <si>
    <t>Radno područje uz Z os: min. 150 mm</t>
  </si>
  <si>
    <t>Osnovne značajke:</t>
  </si>
  <si>
    <t>Kretanje mobilne uspravne i operativne grupe</t>
  </si>
  <si>
    <t>Automatsko centralizirano podmazivanje</t>
  </si>
  <si>
    <t>Agregat tiplerica sa svrdlima i pilom - min. 21 vertikalno svrdlo, min. 12 horizontalnih svrdla. Mogućnost rezanja pile po x i y osi</t>
  </si>
  <si>
    <t>Senzor za mjerenje duljine alata</t>
  </si>
  <si>
    <t>Automatsko mijenjanje alata: min. 18 pozicija</t>
  </si>
  <si>
    <t>Uređaj za stabiliziranje manjih obradaka pomoću pritisnih valjaka</t>
  </si>
  <si>
    <t>Upravljačka konzola s integriranim  računalom</t>
  </si>
  <si>
    <t>Instalacija i puštenje u pogon</t>
  </si>
  <si>
    <t>Obuka za upravljanje strojem za 6 CNC operatera</t>
  </si>
  <si>
    <t>Predispozicija za integraciju sa skladištem automatskog utovara</t>
  </si>
  <si>
    <t>Ciklon kabina za elektrostatski nanos boje u prahu:</t>
  </si>
  <si>
    <t>Obostrani nanos praha u isto vrijeme</t>
  </si>
  <si>
    <t>Odsis kabine s dva ciklona snage min. 3 kW svaki</t>
  </si>
  <si>
    <t xml:space="preserve">Dimenzije radnog prostora: visina 2000-2500 mm, širina 1300-1500 mm, dužina 3000-3500 mm  </t>
  </si>
  <si>
    <t>Elektrostatički uređaj za nanos praha:</t>
  </si>
  <si>
    <t>Pogon za plastifikaciju metala treba uključivati:</t>
  </si>
  <si>
    <t>Napajanje uređaja 220 V/ 50 Hz</t>
  </si>
  <si>
    <t>Programi nanosa praha</t>
  </si>
  <si>
    <t>Digitalna regulacija svih parametara rada</t>
  </si>
  <si>
    <t>Automatsko čišćenje pištolja</t>
  </si>
  <si>
    <t xml:space="preserve">Spajanje s ciklon kabinom </t>
  </si>
  <si>
    <t>Frekventna regulacija brzine kretanja komada kroz kabinu</t>
  </si>
  <si>
    <t xml:space="preserve">Elektromotorni transport radnih komada kroz ciklon kabinu </t>
  </si>
  <si>
    <t>Upravljanje preko PLC-a</t>
  </si>
  <si>
    <t>Peć za polimerizaciju boje na plin:</t>
  </si>
  <si>
    <t xml:space="preserve">Dimenzije radnog prostora peći: visina 2000-2500 mm, širina 1300-1500 mm, dužina 6500-7000 mm </t>
  </si>
  <si>
    <t xml:space="preserve">Grijanje peći u dvije zone </t>
  </si>
  <si>
    <t>Grijanje direktnim izmjenjivačima temperature</t>
  </si>
  <si>
    <t>Miješanje toplog zraka s elektromotorima</t>
  </si>
  <si>
    <t>Upravljanje putem centralnog upravljačkog ormara</t>
  </si>
  <si>
    <t>Peć za polimerizaciju boje na struju:</t>
  </si>
  <si>
    <t xml:space="preserve">Dimenzije radnog prostora peći: visina 800-1000 mm, širina 900-1200 mm, dužina 1000-1500 mm </t>
  </si>
  <si>
    <t xml:space="preserve">Regulacija brzine pećenja s sporim i brzim režimom </t>
  </si>
  <si>
    <t>Instalirana snaga peći na struju: 5-10 kW</t>
  </si>
  <si>
    <t xml:space="preserve">Upravljanje i napajanje putem zasebnog upravljačkog ormara </t>
  </si>
  <si>
    <t>Centralni upravljački ormar:</t>
  </si>
  <si>
    <t>Grafička aplikacija za nadzor više procesa</t>
  </si>
  <si>
    <t xml:space="preserve">Veza i kontrola nad ciklon kabinom, peći i elektrostatskim uređajem </t>
  </si>
  <si>
    <t xml:space="preserve">Alarmi za servisne intervale </t>
  </si>
  <si>
    <t>Radno područje uz Y os: min. 2100 mm</t>
  </si>
  <si>
    <r>
      <rPr>
        <sz val="11"/>
        <rFont val="Calibri"/>
        <family val="2"/>
        <charset val="238"/>
        <scheme val="minor"/>
      </rPr>
      <t>Radno područje uz X os: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min. 3100</t>
    </r>
    <r>
      <rPr>
        <i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mm</t>
    </r>
  </si>
  <si>
    <t>CNC Nesting obradni centar:</t>
  </si>
  <si>
    <t>CNC Nesting stroj za rezanje različitih oblika pločastog materijala i njihova obrada</t>
  </si>
  <si>
    <r>
      <rPr>
        <sz val="11"/>
        <rFont val="Calibri"/>
        <family val="2"/>
        <charset val="238"/>
        <scheme val="minor"/>
      </rPr>
      <t xml:space="preserve">Vektorska brzina X-Y "pro-brzina": </t>
    </r>
    <r>
      <rPr>
        <i/>
        <sz val="11"/>
        <color theme="3" tint="0.3999755851924192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min. 84</t>
    </r>
    <r>
      <rPr>
        <i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m/min</t>
    </r>
  </si>
  <si>
    <t>Automatsko čišćenje stroja od prašine prilikom pražnjenja stroja</t>
  </si>
  <si>
    <t>Predispozicija za bar kod čitač</t>
  </si>
  <si>
    <t>LCD zaslon u boji min. 21", 16/9 full HD</t>
  </si>
  <si>
    <t>Klima uređaj za električni ormar</t>
  </si>
  <si>
    <t xml:space="preserve">Mobilna kontrola upravljanja strojem </t>
  </si>
  <si>
    <t>Alat za bušenje šarki (panti)</t>
  </si>
  <si>
    <t>Dodatni automatski istovarni trakasti transportni stol dimenzija min. 3100x2200 (šxd)</t>
  </si>
  <si>
    <t>Vakumska pumpa: min. 250/300m3/h 50/60 Hz</t>
  </si>
  <si>
    <t>Dodatna vakumska pumpa: min. 250/300 m3/h 50/60 Hz</t>
  </si>
  <si>
    <t>Napredni software i senzori za dijagnostiku i održavanje CNC-a</t>
  </si>
  <si>
    <t xml:space="preserve">Napredni software za nesting i namještaj plus uredska varijanta s ključem </t>
  </si>
  <si>
    <t xml:space="preserve">4-osni (3-osni plus automatska kutna glava) </t>
  </si>
  <si>
    <t>Elektrovreteno snage motora min.  15 Kw min. 24000 o/min</t>
  </si>
  <si>
    <t xml:space="preserve">Industrijska kanterica za lijepljenje rubova za pločaste materijale sa brzinom obrade min. 20m/min bez prekida </t>
  </si>
  <si>
    <t>Senzor detekcije rubne trake</t>
  </si>
  <si>
    <t>Set dijamantnih glodala h=64 D100 H=64 Z3+3</t>
  </si>
  <si>
    <t>Minimalna širina ploče za obradu:  od 70 do 90 mm</t>
  </si>
  <si>
    <t>Kopirni alat za kantiranje nakon već izbušenih rupa za šarke, "Nesting kopirka"</t>
  </si>
  <si>
    <t>Upravljački LCD zaslon u boji; min. 21-inč u fullHD rezoluciji</t>
  </si>
  <si>
    <t>Alat za lijepljenje EVA ljepilom sa brzinom nanosa:  min. 20m/min</t>
  </si>
  <si>
    <t>Alat za lijepljenje PUR  ljepilom sa brzinom nanosa: min. 20m/min</t>
  </si>
  <si>
    <t>Doziranje ljepila preko numeričke kontrole na upravljačkom zaslonu</t>
  </si>
  <si>
    <t>Alat za rezanje trake na krajevima ploče:  min. 0,35 kW</t>
  </si>
  <si>
    <t>Alat za struganje ljepila</t>
  </si>
  <si>
    <t>Alat za obradu trake sa snagom motora min. 0,65 kW i za debljinu panela min. 10 mm, te numerickom kontrolom dimenzioniranja radijusa</t>
  </si>
  <si>
    <t>Alat za zaobljavanje kuteva, sa snagom motora min. 0,55 kW i automatskim podešavanjem radijusa</t>
  </si>
  <si>
    <t>Alat za rubno struganje trake, min. radne brzine 20 m/min, i automatskim podešavanjem (izmjenom) dva radijusa od 1mm i 2mm</t>
  </si>
  <si>
    <t>Alati za četkanje sa snagom motora:  min. 0,13 kW</t>
  </si>
  <si>
    <t xml:space="preserve">Alat za vraćanje sjaja rubova vrućim zrakom </t>
  </si>
  <si>
    <t>Servisna postaja za održavanje kadice za ljepilo</t>
  </si>
  <si>
    <t>Predispozicija za povratnu traku</t>
  </si>
  <si>
    <t>Instalirana snaga peći na plin: 2x45-55 kW</t>
  </si>
  <si>
    <t>Mogućnost proširenja kapaciteta proizvodnog pogona</t>
  </si>
  <si>
    <r>
      <t xml:space="preserve"> Naba</t>
    </r>
    <r>
      <rPr>
        <b/>
        <sz val="12"/>
        <rFont val="Calibri"/>
        <family val="2"/>
        <charset val="238"/>
        <scheme val="minor"/>
      </rPr>
      <t>va i instaliranj</t>
    </r>
    <r>
      <rPr>
        <b/>
        <sz val="12"/>
        <color theme="1"/>
        <rFont val="Calibri"/>
        <family val="2"/>
        <charset val="238"/>
        <scheme val="minor"/>
      </rPr>
      <t xml:space="preserve">e CNC obradnog centra </t>
    </r>
  </si>
  <si>
    <t>Kanterica: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</si>
  <si>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N</t>
    </r>
    <r>
      <rPr>
        <b/>
        <sz val="12"/>
        <rFont val="Calibri"/>
        <family val="2"/>
        <charset val="238"/>
        <scheme val="minor"/>
      </rPr>
      <t>abava i instaliranj</t>
    </r>
    <r>
      <rPr>
        <b/>
        <sz val="12"/>
        <color theme="1"/>
        <rFont val="Calibri"/>
        <family val="2"/>
        <charset val="238"/>
        <scheme val="minor"/>
      </rPr>
      <t>e pogona za elektrostatsku plastifikaciju metala</t>
    </r>
  </si>
  <si>
    <t>Instaliranje CNC Nestinga:</t>
  </si>
  <si>
    <t>Kompozicija obradnih alata uključuje:</t>
  </si>
  <si>
    <t>Automatsko čišćenje posude za ljepilo</t>
  </si>
  <si>
    <t>Automatska promjena rada sa Eva na Pur ljepilo, i obratno</t>
  </si>
  <si>
    <t>Pogon preko pritisnog remena</t>
  </si>
  <si>
    <t>Instaliranje pogona:</t>
  </si>
  <si>
    <t>Instalacija pogona</t>
  </si>
  <si>
    <t>Mogućnost ulaganja ploče do 3mm debljine</t>
  </si>
  <si>
    <t>Glodalo za izravnavanje podloge  u Nestingu D.80x12 Z3  - 1 kom</t>
  </si>
  <si>
    <t>Odsisni nastavak Vortex Plus                                                        - 1kom</t>
  </si>
  <si>
    <t>Ključ torx T15                                                                                        - 1kom</t>
  </si>
  <si>
    <t>Ključ ER40 za izmjenu čahura                                                         - 1kom</t>
  </si>
  <si>
    <t>Stezna čahura ER40 d12                                                                    - 1kom</t>
  </si>
  <si>
    <t>Stezne čahura ER40 d20                                                                   - 2kom</t>
  </si>
  <si>
    <t>Prihvat za stezne čahure, HSK63F ER40                                      - 2kom</t>
  </si>
  <si>
    <t xml:space="preserve">Dijamantno glodalo za Nesting D.18/12 Z.2 R2                      - 1kom                      </t>
  </si>
  <si>
    <t>Dijamantno glodalo za Nesting D.12x22 Z2 Rh                       - 1kom</t>
  </si>
  <si>
    <t>Svrdlo HW D.5x70 Rh                                                                         - 1kom</t>
  </si>
  <si>
    <t>Svrdlo HW D.5x70 Lh                                                                          - 1kom</t>
  </si>
  <si>
    <t>Svrdlo HW D.8x70 Rh                                                                         -2kom</t>
  </si>
  <si>
    <t>Svrdlo HW D.8x70 Lh                                                                          -2kom</t>
  </si>
  <si>
    <t>Svrdlo HW  D.15x70 Rh                                                                      - 1kom</t>
  </si>
  <si>
    <t>Svrdlo D.35x70 Z2+2 Rh                                                                    - 1kom</t>
  </si>
  <si>
    <r>
      <t xml:space="preserve">Maksimalna debljina ploče za obradu: min. </t>
    </r>
    <r>
      <rPr>
        <sz val="11"/>
        <rFont val="Calibri"/>
        <family val="2"/>
        <charset val="238"/>
        <scheme val="minor"/>
      </rPr>
      <t>60 mm</t>
    </r>
  </si>
  <si>
    <t>Maksimalna debljina trake za pojedinačno umetanje: min. 12mm</t>
  </si>
  <si>
    <r>
      <t xml:space="preserve">Debljina trake u rolnama: </t>
    </r>
    <r>
      <rPr>
        <sz val="11"/>
        <color theme="3" tint="0.3999755851924192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min. raspon od </t>
    </r>
    <r>
      <rPr>
        <sz val="11"/>
        <color theme="3" tint="0.3999755851924192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0,4-3 mm</t>
    </r>
  </si>
  <si>
    <t>Alat za predglodanje sa snagom motora: min. 4 kW i uklanjanjem površine od min. 90 mm2</t>
  </si>
  <si>
    <t>Regulacija izlaznog napona minimalnog raspona 5-100 kW</t>
  </si>
  <si>
    <t>Regulacija izlazne struje minimalno od 0-100 mA</t>
  </si>
  <si>
    <t>Brzoizmjenjiv spremnik za prah kapaciteta, minimalnog raspona od 3,5 do 30 kg</t>
  </si>
  <si>
    <t>Predispozicija za 2 vakum pumpe</t>
  </si>
  <si>
    <t>Aluminijski višenamjenski radni stol visokih performansi podjeljen u min. 2 vakumska područja</t>
  </si>
  <si>
    <t>Operativni sustav računala</t>
  </si>
  <si>
    <t>UPS sustav neprekidnog napajanja</t>
  </si>
  <si>
    <t>Alati za Nesting koji uključuju;</t>
  </si>
  <si>
    <t>Dijamantno glodalo za Nesting D.20x35 Z3 Rh                       -1 kom</t>
  </si>
  <si>
    <t>Pile za Nesting   120x4/2,8x20+3/4,5x35 Z36                           - 2kom</t>
  </si>
  <si>
    <t>PRILOG 1 - TROŠKOVNIK</t>
  </si>
  <si>
    <t>R.br.</t>
  </si>
  <si>
    <t>Opis stavke</t>
  </si>
  <si>
    <t>Jed. mjere</t>
  </si>
  <si>
    <t>Količina</t>
  </si>
  <si>
    <t>Jedinična cijena u kn (bez PDV-a)</t>
  </si>
  <si>
    <t>Ukupna cijena u kn (bez PDV-a)</t>
  </si>
  <si>
    <t>UKUPNO:</t>
  </si>
  <si>
    <t>1.</t>
  </si>
  <si>
    <t>kpl</t>
  </si>
  <si>
    <t>REKAPITULACIJA</t>
  </si>
  <si>
    <t>2.</t>
  </si>
  <si>
    <t>3.</t>
  </si>
  <si>
    <t>UKUPNO</t>
  </si>
  <si>
    <t>PDV ( 25 % )</t>
  </si>
  <si>
    <t>SVEUKUPNO s PDV-om</t>
  </si>
  <si>
    <r>
      <t xml:space="preserve"> N</t>
    </r>
    <r>
      <rPr>
        <b/>
        <sz val="12"/>
        <rFont val="Calibri"/>
        <family val="2"/>
        <charset val="238"/>
        <scheme val="minor"/>
      </rPr>
      <t>abava i instaliranj</t>
    </r>
    <r>
      <rPr>
        <b/>
        <sz val="12"/>
        <color theme="1"/>
        <rFont val="Calibri"/>
        <family val="2"/>
        <charset val="238"/>
        <scheme val="minor"/>
      </rPr>
      <t xml:space="preserve">e kanterice </t>
    </r>
  </si>
  <si>
    <t xml:space="preserve">Nabava i instaliranje CNC obradnog centra </t>
  </si>
  <si>
    <t xml:space="preserve">Nabava i instaliranje kanterice </t>
  </si>
  <si>
    <t>Nabava i instaliranje pogona za elektrostatsku plastifikaciju metala</t>
  </si>
  <si>
    <t>Ponuđeni uređaj (marka i tip)</t>
  </si>
  <si>
    <t xml:space="preserve"> PRILOG 1 - TROŠKOVNIK</t>
  </si>
  <si>
    <t>Hydro Nesting spiralni alat  110x32x60x80                              - 2kom</t>
  </si>
  <si>
    <t>Hydro grip stezna glava  12x32x43/61/87                                 - 2kom</t>
  </si>
  <si>
    <t>Obuka za upravljanje pogonom za 6 djelatnika</t>
  </si>
  <si>
    <t>Obuka za upravljanje kantericom za 6 djelatnika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</si>
</sst>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k_n_-;\-* #,##0.00\ _k_n_-;_-* &quot;-&quot;??\ _k_n_-;_-@_-"/>
    <numFmt numFmtId="164" formatCode="#,##0.00_ ;\-#,##0.00\ 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3" tint="0.3999755851924192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3" tint="0.3999755851924192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Arial"/>
      <family val="2"/>
    </font>
    <font>
      <b/>
      <u/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2983E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8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1" fillId="0" borderId="0" xfId="1" applyNumberFormat="1" applyFont="1" applyAlignment="1">
      <alignment horizontal="right" vertical="top"/>
    </xf>
    <xf numFmtId="0" fontId="0" fillId="0" borderId="0" xfId="0" applyFont="1" applyBorder="1"/>
    <xf numFmtId="0" fontId="2" fillId="0" borderId="0" xfId="0" applyFont="1" applyFill="1" applyBorder="1" applyAlignment="1">
      <alignment horizontal="center" vertical="top" wrapText="1"/>
    </xf>
    <xf numFmtId="0" fontId="0" fillId="0" borderId="0" xfId="0" applyBorder="1"/>
    <xf numFmtId="0" fontId="7" fillId="0" borderId="0" xfId="0" applyFont="1" applyAlignment="1">
      <alignment vertical="center"/>
    </xf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12" fillId="0" borderId="0" xfId="2" applyAlignment="1"/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 wrapText="1"/>
    </xf>
    <xf numFmtId="0" fontId="0" fillId="0" borderId="8" xfId="0" applyBorder="1" applyAlignment="1"/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6" xfId="0" applyBorder="1" applyAlignment="1">
      <alignment wrapText="1"/>
    </xf>
    <xf numFmtId="0" fontId="14" fillId="0" borderId="10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14" fillId="0" borderId="1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4" fontId="15" fillId="2" borderId="8" xfId="0" applyNumberFormat="1" applyFont="1" applyFill="1" applyBorder="1" applyAlignment="1">
      <alignment horizontal="right" vertical="center"/>
    </xf>
    <xf numFmtId="4" fontId="15" fillId="2" borderId="9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4" fontId="18" fillId="0" borderId="0" xfId="0" applyNumberFormat="1" applyFont="1" applyFill="1" applyBorder="1" applyAlignment="1">
      <alignment horizontal="right" vertical="center"/>
    </xf>
    <xf numFmtId="4" fontId="18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49" fontId="19" fillId="3" borderId="7" xfId="0" applyNumberFormat="1" applyFont="1" applyFill="1" applyBorder="1" applyAlignment="1">
      <alignment horizontal="center" vertical="center"/>
    </xf>
    <xf numFmtId="4" fontId="19" fillId="3" borderId="9" xfId="0" applyNumberFormat="1" applyFont="1" applyFill="1" applyBorder="1" applyAlignment="1">
      <alignment vertical="center"/>
    </xf>
    <xf numFmtId="49" fontId="20" fillId="0" borderId="4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right" vertical="center"/>
    </xf>
    <xf numFmtId="4" fontId="20" fillId="0" borderId="5" xfId="0" applyNumberFormat="1" applyFont="1" applyFill="1" applyBorder="1" applyAlignment="1">
      <alignment vertical="center"/>
    </xf>
    <xf numFmtId="49" fontId="19" fillId="2" borderId="7" xfId="0" applyNumberFormat="1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/>
    </xf>
    <xf numFmtId="4" fontId="19" fillId="2" borderId="8" xfId="0" applyNumberFormat="1" applyFont="1" applyFill="1" applyBorder="1" applyAlignment="1">
      <alignment horizontal="right" vertical="center"/>
    </xf>
    <xf numFmtId="4" fontId="19" fillId="2" borderId="9" xfId="0" applyNumberFormat="1" applyFont="1" applyFill="1" applyBorder="1" applyAlignment="1">
      <alignment vertical="center"/>
    </xf>
    <xf numFmtId="0" fontId="21" fillId="2" borderId="8" xfId="0" applyFont="1" applyFill="1" applyBorder="1" applyAlignment="1">
      <alignment horizontal="left" vertical="center" wrapText="1"/>
    </xf>
    <xf numFmtId="0" fontId="10" fillId="0" borderId="0" xfId="0" applyFont="1" applyAlignment="1"/>
    <xf numFmtId="4" fontId="2" fillId="0" borderId="9" xfId="0" applyNumberFormat="1" applyFont="1" applyBorder="1"/>
    <xf numFmtId="0" fontId="14" fillId="0" borderId="20" xfId="2" applyFont="1" applyBorder="1" applyAlignment="1">
      <alignment horizontal="center" vertical="center"/>
    </xf>
    <xf numFmtId="0" fontId="19" fillId="3" borderId="8" xfId="0" applyFont="1" applyFill="1" applyBorder="1" applyAlignment="1">
      <alignment horizontal="left" vertical="center"/>
    </xf>
    <xf numFmtId="0" fontId="19" fillId="3" borderId="8" xfId="0" applyFont="1" applyFill="1" applyBorder="1" applyAlignment="1">
      <alignment horizontal="left" vertical="center" wrapText="1"/>
    </xf>
    <xf numFmtId="4" fontId="15" fillId="2" borderId="8" xfId="0" applyNumberFormat="1" applyFont="1" applyFill="1" applyBorder="1" applyAlignment="1">
      <alignment horizontal="center" vertical="center"/>
    </xf>
    <xf numFmtId="0" fontId="13" fillId="0" borderId="15" xfId="2" applyFont="1" applyBorder="1" applyAlignment="1">
      <alignment horizontal="center"/>
    </xf>
    <xf numFmtId="0" fontId="13" fillId="0" borderId="0" xfId="2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3">
    <cellStyle name="Comma" xfId="1" builtinId="3"/>
    <cellStyle name="Excel Built-in Normal" xfId="2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7"/>
  <sheetViews>
    <sheetView tabSelected="1" workbookViewId="0">
      <selection activeCell="N16" sqref="N16"/>
    </sheetView>
  </sheetViews>
  <sheetFormatPr defaultRowHeight="15" x14ac:dyDescent="0.25"/>
  <cols>
    <col min="1" max="1" width="6.5703125" customWidth="1"/>
    <col min="2" max="2" width="33.140625" customWidth="1"/>
    <col min="5" max="5" width="10.140625" customWidth="1"/>
    <col min="6" max="6" width="15.42578125" customWidth="1"/>
  </cols>
  <sheetData>
    <row r="2" spans="1:11" ht="23.25" customHeight="1" x14ac:dyDescent="0.35">
      <c r="A2" s="60" t="s">
        <v>143</v>
      </c>
      <c r="B2" s="60"/>
      <c r="C2" s="60"/>
      <c r="D2" s="60"/>
      <c r="E2" s="60"/>
      <c r="F2" s="60"/>
      <c r="G2" s="55"/>
      <c r="H2" s="55"/>
      <c r="I2" s="55"/>
      <c r="J2" s="55"/>
      <c r="K2" s="55"/>
    </row>
    <row r="5" spans="1:11" s="34" customFormat="1" ht="27" customHeight="1" x14ac:dyDescent="0.25">
      <c r="A5" s="29"/>
      <c r="B5" s="30" t="s">
        <v>132</v>
      </c>
      <c r="C5" s="31"/>
      <c r="D5" s="32"/>
      <c r="E5" s="32"/>
      <c r="F5" s="33"/>
      <c r="H5" s="35"/>
    </row>
    <row r="6" spans="1:11" s="41" customFormat="1" ht="11.25" x14ac:dyDescent="0.25">
      <c r="A6" s="36"/>
      <c r="B6" s="37"/>
      <c r="C6" s="38"/>
      <c r="D6" s="39"/>
      <c r="E6" s="39"/>
      <c r="F6" s="40"/>
      <c r="H6" s="35"/>
    </row>
    <row r="7" spans="1:11" s="34" customFormat="1" ht="16.5" customHeight="1" x14ac:dyDescent="0.25">
      <c r="A7" s="42" t="s">
        <v>130</v>
      </c>
      <c r="B7" s="58" t="s">
        <v>139</v>
      </c>
      <c r="C7" s="58"/>
      <c r="D7" s="58"/>
      <c r="E7" s="58"/>
      <c r="F7" s="43">
        <f>CNC!$G$62</f>
        <v>0</v>
      </c>
      <c r="H7" s="35"/>
    </row>
    <row r="8" spans="1:11" s="34" customFormat="1" ht="16.5" customHeight="1" x14ac:dyDescent="0.25">
      <c r="A8" s="44"/>
      <c r="B8" s="45"/>
      <c r="C8" s="46"/>
      <c r="D8" s="47"/>
      <c r="E8" s="47"/>
      <c r="F8" s="48"/>
      <c r="H8" s="35"/>
    </row>
    <row r="9" spans="1:11" s="34" customFormat="1" ht="16.5" customHeight="1" x14ac:dyDescent="0.25">
      <c r="A9" s="42" t="s">
        <v>133</v>
      </c>
      <c r="B9" s="58" t="s">
        <v>140</v>
      </c>
      <c r="C9" s="58"/>
      <c r="D9" s="58"/>
      <c r="E9" s="58"/>
      <c r="F9" s="43">
        <f>Kanterica!$G$36</f>
        <v>0</v>
      </c>
      <c r="H9" s="35"/>
    </row>
    <row r="10" spans="1:11" s="34" customFormat="1" ht="16.5" customHeight="1" x14ac:dyDescent="0.25">
      <c r="A10" s="44"/>
      <c r="B10" s="45"/>
      <c r="C10" s="46"/>
      <c r="D10" s="47"/>
      <c r="E10" s="47"/>
      <c r="F10" s="48"/>
      <c r="H10" s="35"/>
    </row>
    <row r="11" spans="1:11" s="34" customFormat="1" ht="16.5" customHeight="1" x14ac:dyDescent="0.25">
      <c r="A11" s="42" t="s">
        <v>134</v>
      </c>
      <c r="B11" s="59" t="s">
        <v>141</v>
      </c>
      <c r="C11" s="59"/>
      <c r="D11" s="59"/>
      <c r="E11" s="59"/>
      <c r="F11" s="43">
        <f>Plastifikacija!$G$44</f>
        <v>0</v>
      </c>
      <c r="H11" s="35"/>
    </row>
    <row r="12" spans="1:11" s="34" customFormat="1" x14ac:dyDescent="0.25">
      <c r="A12" s="44"/>
      <c r="B12" s="45"/>
      <c r="C12" s="46"/>
      <c r="D12" s="47"/>
      <c r="E12" s="47"/>
      <c r="F12" s="48"/>
      <c r="H12" s="35"/>
    </row>
    <row r="13" spans="1:11" s="34" customFormat="1" ht="18" customHeight="1" x14ac:dyDescent="0.25">
      <c r="A13" s="49"/>
      <c r="B13" s="50" t="s">
        <v>135</v>
      </c>
      <c r="C13" s="51"/>
      <c r="D13" s="52"/>
      <c r="E13" s="52"/>
      <c r="F13" s="53">
        <f>SUM(F7:F12)</f>
        <v>0</v>
      </c>
      <c r="H13" s="35"/>
    </row>
    <row r="14" spans="1:11" s="41" customFormat="1" ht="18" customHeight="1" x14ac:dyDescent="0.25">
      <c r="A14" s="44"/>
      <c r="B14" s="45"/>
      <c r="C14" s="46"/>
      <c r="D14" s="47"/>
      <c r="E14" s="47"/>
      <c r="F14" s="48"/>
      <c r="H14" s="35"/>
    </row>
    <row r="15" spans="1:11" s="34" customFormat="1" ht="18" customHeight="1" x14ac:dyDescent="0.25">
      <c r="A15" s="49"/>
      <c r="B15" s="50" t="s">
        <v>136</v>
      </c>
      <c r="C15" s="51"/>
      <c r="D15" s="52"/>
      <c r="E15" s="52"/>
      <c r="F15" s="53">
        <f>F13*0.25</f>
        <v>0</v>
      </c>
      <c r="H15" s="35"/>
    </row>
    <row r="16" spans="1:11" s="41" customFormat="1" ht="18" customHeight="1" x14ac:dyDescent="0.25">
      <c r="A16" s="44"/>
      <c r="B16" s="45"/>
      <c r="C16" s="46"/>
      <c r="D16" s="47"/>
      <c r="E16" s="47"/>
      <c r="F16" s="48"/>
      <c r="H16" s="35"/>
    </row>
    <row r="17" spans="1:8" s="34" customFormat="1" ht="18" customHeight="1" x14ac:dyDescent="0.25">
      <c r="A17" s="49"/>
      <c r="B17" s="54" t="s">
        <v>137</v>
      </c>
      <c r="C17" s="51"/>
      <c r="D17" s="52"/>
      <c r="E17" s="52"/>
      <c r="F17" s="53">
        <f>SUM(F13:F16)</f>
        <v>0</v>
      </c>
      <c r="H17" s="35"/>
    </row>
  </sheetData>
  <mergeCells count="4">
    <mergeCell ref="B9:E9"/>
    <mergeCell ref="B11:E11"/>
    <mergeCell ref="A2:F2"/>
    <mergeCell ref="B7:E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3"/>
  <sheetViews>
    <sheetView topLeftCell="A19" zoomScaleNormal="100" workbookViewId="0">
      <selection activeCell="B57" sqref="B57"/>
    </sheetView>
  </sheetViews>
  <sheetFormatPr defaultRowHeight="15" x14ac:dyDescent="0.25"/>
  <cols>
    <col min="1" max="1" width="5.140625" style="1" bestFit="1" customWidth="1"/>
    <col min="2" max="2" width="65" style="12" customWidth="1"/>
    <col min="3" max="3" width="27.7109375" style="12" bestFit="1" customWidth="1"/>
    <col min="4" max="4" width="16.5703125" style="2" customWidth="1"/>
    <col min="5" max="5" width="9.140625" style="3"/>
    <col min="6" max="6" width="14.28515625" style="3" bestFit="1" customWidth="1"/>
    <col min="7" max="7" width="13.140625" style="4" customWidth="1"/>
    <col min="8" max="8" width="11.85546875" style="3" customWidth="1"/>
    <col min="9" max="9" width="26.7109375" customWidth="1"/>
  </cols>
  <sheetData>
    <row r="1" spans="1:10" s="11" customFormat="1" ht="15.75" x14ac:dyDescent="0.25">
      <c r="A1" s="61" t="s">
        <v>122</v>
      </c>
      <c r="B1" s="62"/>
      <c r="C1" s="62"/>
      <c r="D1" s="62"/>
      <c r="E1" s="62"/>
      <c r="F1" s="62"/>
      <c r="G1" s="62"/>
    </row>
    <row r="2" spans="1:10" ht="19.5" customHeight="1" x14ac:dyDescent="0.25">
      <c r="A2" s="8"/>
      <c r="B2" s="10" t="s">
        <v>82</v>
      </c>
      <c r="C2" s="10"/>
      <c r="D2" s="10"/>
      <c r="E2" s="10"/>
      <c r="F2" s="10"/>
      <c r="G2" s="10"/>
      <c r="H2" s="10"/>
    </row>
    <row r="3" spans="1:10" ht="15.75" customHeight="1" x14ac:dyDescent="0.25">
      <c r="A3"/>
      <c r="D3"/>
      <c r="E3"/>
      <c r="F3"/>
      <c r="G3"/>
      <c r="H3"/>
    </row>
    <row r="4" spans="1:10" ht="54" customHeight="1" x14ac:dyDescent="0.25">
      <c r="A4" s="27" t="s">
        <v>123</v>
      </c>
      <c r="B4" s="24" t="s">
        <v>124</v>
      </c>
      <c r="C4" s="57" t="s">
        <v>142</v>
      </c>
      <c r="D4" s="14" t="s">
        <v>125</v>
      </c>
      <c r="E4" s="21" t="s">
        <v>126</v>
      </c>
      <c r="F4" s="22" t="s">
        <v>127</v>
      </c>
      <c r="G4" s="15" t="s">
        <v>128</v>
      </c>
      <c r="H4"/>
      <c r="J4" s="6"/>
    </row>
    <row r="5" spans="1:10" ht="30" customHeight="1" x14ac:dyDescent="0.25">
      <c r="A5" s="71" t="s">
        <v>130</v>
      </c>
      <c r="B5" s="17" t="s">
        <v>46</v>
      </c>
      <c r="C5" s="63"/>
      <c r="D5" s="68" t="s">
        <v>131</v>
      </c>
      <c r="E5" s="71">
        <v>1</v>
      </c>
      <c r="F5" s="72"/>
      <c r="G5" s="75">
        <f>E5*F5</f>
        <v>0</v>
      </c>
      <c r="H5"/>
    </row>
    <row r="6" spans="1:10" ht="30.75" customHeight="1" x14ac:dyDescent="0.25">
      <c r="A6" s="69"/>
      <c r="B6" s="18" t="s">
        <v>47</v>
      </c>
      <c r="C6" s="64"/>
      <c r="D6" s="69"/>
      <c r="E6" s="69"/>
      <c r="F6" s="73"/>
      <c r="G6" s="76"/>
      <c r="H6"/>
    </row>
    <row r="7" spans="1:10" x14ac:dyDescent="0.25">
      <c r="A7" s="69"/>
      <c r="B7" s="18" t="s">
        <v>2</v>
      </c>
      <c r="C7" s="64"/>
      <c r="D7" s="69"/>
      <c r="E7" s="69"/>
      <c r="F7" s="73"/>
      <c r="G7" s="76"/>
      <c r="H7"/>
    </row>
    <row r="8" spans="1:10" x14ac:dyDescent="0.25">
      <c r="A8" s="69"/>
      <c r="B8" s="18" t="s">
        <v>60</v>
      </c>
      <c r="C8" s="64"/>
      <c r="D8" s="69"/>
      <c r="E8" s="69"/>
      <c r="F8" s="73"/>
      <c r="G8" s="76"/>
      <c r="H8"/>
    </row>
    <row r="9" spans="1:10" x14ac:dyDescent="0.25">
      <c r="A9" s="69"/>
      <c r="B9" s="18" t="s">
        <v>61</v>
      </c>
      <c r="C9" s="64"/>
      <c r="D9" s="69"/>
      <c r="E9" s="69"/>
      <c r="F9" s="73"/>
      <c r="G9" s="76"/>
      <c r="H9"/>
    </row>
    <row r="10" spans="1:10" x14ac:dyDescent="0.25">
      <c r="A10" s="69"/>
      <c r="B10" s="18" t="s">
        <v>45</v>
      </c>
      <c r="C10" s="64"/>
      <c r="D10" s="69"/>
      <c r="E10" s="69"/>
      <c r="F10" s="73"/>
      <c r="G10" s="76"/>
      <c r="H10"/>
    </row>
    <row r="11" spans="1:10" x14ac:dyDescent="0.25">
      <c r="A11" s="69"/>
      <c r="B11" s="18" t="s">
        <v>44</v>
      </c>
      <c r="C11" s="64"/>
      <c r="D11" s="69"/>
      <c r="E11" s="69"/>
      <c r="F11" s="73"/>
      <c r="G11" s="76"/>
      <c r="H11"/>
    </row>
    <row r="12" spans="1:10" x14ac:dyDescent="0.25">
      <c r="A12" s="69"/>
      <c r="B12" s="18" t="s">
        <v>3</v>
      </c>
      <c r="C12" s="64"/>
      <c r="D12" s="69"/>
      <c r="E12" s="69"/>
      <c r="F12" s="73"/>
      <c r="G12" s="76"/>
      <c r="H12"/>
    </row>
    <row r="13" spans="1:10" x14ac:dyDescent="0.25">
      <c r="A13" s="69"/>
      <c r="B13" s="18" t="s">
        <v>48</v>
      </c>
      <c r="C13" s="64"/>
      <c r="D13" s="69"/>
      <c r="E13" s="69"/>
      <c r="F13" s="73"/>
      <c r="G13" s="76"/>
      <c r="H13"/>
    </row>
    <row r="14" spans="1:10" ht="30.75" customHeight="1" x14ac:dyDescent="0.25">
      <c r="A14" s="69"/>
      <c r="B14" s="17" t="s">
        <v>4</v>
      </c>
      <c r="C14" s="64"/>
      <c r="D14" s="69"/>
      <c r="E14" s="69"/>
      <c r="F14" s="73"/>
      <c r="G14" s="76"/>
      <c r="H14"/>
    </row>
    <row r="15" spans="1:10" x14ac:dyDescent="0.25">
      <c r="A15" s="69"/>
      <c r="B15" s="18" t="s">
        <v>53</v>
      </c>
      <c r="C15" s="64"/>
      <c r="D15" s="69"/>
      <c r="E15" s="69"/>
      <c r="F15" s="73"/>
      <c r="G15" s="76"/>
      <c r="H15"/>
    </row>
    <row r="16" spans="1:10" x14ac:dyDescent="0.25">
      <c r="A16" s="69"/>
      <c r="B16" s="18" t="s">
        <v>5</v>
      </c>
      <c r="C16" s="64"/>
      <c r="D16" s="69"/>
      <c r="E16" s="69"/>
      <c r="F16" s="73"/>
      <c r="G16" s="76"/>
      <c r="H16"/>
    </row>
    <row r="17" spans="1:8" ht="30" x14ac:dyDescent="0.25">
      <c r="A17" s="69"/>
      <c r="B17" s="18" t="s">
        <v>116</v>
      </c>
      <c r="C17" s="64"/>
      <c r="D17" s="69"/>
      <c r="E17" s="69"/>
      <c r="F17" s="73"/>
      <c r="G17" s="76"/>
      <c r="H17"/>
    </row>
    <row r="18" spans="1:8" x14ac:dyDescent="0.25">
      <c r="A18" s="69"/>
      <c r="B18" s="18" t="s">
        <v>92</v>
      </c>
      <c r="C18" s="64"/>
      <c r="D18" s="69"/>
      <c r="E18" s="69"/>
      <c r="F18" s="73"/>
      <c r="G18" s="76"/>
      <c r="H18"/>
    </row>
    <row r="19" spans="1:8" x14ac:dyDescent="0.25">
      <c r="A19" s="69"/>
      <c r="B19" s="18" t="s">
        <v>6</v>
      </c>
      <c r="C19" s="64"/>
      <c r="D19" s="69"/>
      <c r="E19" s="69"/>
      <c r="F19" s="73"/>
      <c r="G19" s="76"/>
      <c r="H19"/>
    </row>
    <row r="20" spans="1:8" x14ac:dyDescent="0.25">
      <c r="A20" s="69"/>
      <c r="B20" s="18" t="s">
        <v>115</v>
      </c>
      <c r="C20" s="64"/>
      <c r="D20" s="69"/>
      <c r="E20" s="69"/>
      <c r="F20" s="73"/>
      <c r="G20" s="76"/>
      <c r="H20"/>
    </row>
    <row r="21" spans="1:8" ht="30" x14ac:dyDescent="0.25">
      <c r="A21" s="69"/>
      <c r="B21" s="18" t="s">
        <v>7</v>
      </c>
      <c r="C21" s="64"/>
      <c r="D21" s="69"/>
      <c r="E21" s="69"/>
      <c r="F21" s="73"/>
      <c r="G21" s="76"/>
      <c r="H21"/>
    </row>
    <row r="22" spans="1:8" x14ac:dyDescent="0.25">
      <c r="A22" s="69"/>
      <c r="B22" s="18" t="s">
        <v>9</v>
      </c>
      <c r="C22" s="64"/>
      <c r="D22" s="69"/>
      <c r="E22" s="69"/>
      <c r="F22" s="73"/>
      <c r="G22" s="76"/>
      <c r="H22"/>
    </row>
    <row r="23" spans="1:8" x14ac:dyDescent="0.25">
      <c r="A23" s="69"/>
      <c r="B23" s="18" t="s">
        <v>8</v>
      </c>
      <c r="C23" s="64"/>
      <c r="D23" s="69"/>
      <c r="E23" s="69"/>
      <c r="F23" s="73"/>
      <c r="G23" s="76"/>
      <c r="H23"/>
    </row>
    <row r="24" spans="1:8" x14ac:dyDescent="0.25">
      <c r="A24" s="69"/>
      <c r="B24" s="18" t="s">
        <v>54</v>
      </c>
      <c r="C24" s="64"/>
      <c r="D24" s="69"/>
      <c r="E24" s="69"/>
      <c r="F24" s="73"/>
      <c r="G24" s="76"/>
      <c r="H24"/>
    </row>
    <row r="25" spans="1:8" x14ac:dyDescent="0.25">
      <c r="A25" s="69"/>
      <c r="B25" s="18" t="s">
        <v>10</v>
      </c>
      <c r="C25" s="64"/>
      <c r="D25" s="69"/>
      <c r="E25" s="69"/>
      <c r="F25" s="73"/>
      <c r="G25" s="76"/>
      <c r="H25"/>
    </row>
    <row r="26" spans="1:8" x14ac:dyDescent="0.25">
      <c r="A26" s="69"/>
      <c r="B26" s="18" t="s">
        <v>49</v>
      </c>
      <c r="C26" s="64"/>
      <c r="D26" s="69"/>
      <c r="E26" s="69"/>
      <c r="F26" s="73"/>
      <c r="G26" s="76"/>
      <c r="H26"/>
    </row>
    <row r="27" spans="1:8" x14ac:dyDescent="0.25">
      <c r="A27" s="69"/>
      <c r="B27" s="18" t="s">
        <v>56</v>
      </c>
      <c r="C27" s="64"/>
      <c r="D27" s="69"/>
      <c r="E27" s="69"/>
      <c r="F27" s="73"/>
      <c r="G27" s="76"/>
      <c r="H27"/>
    </row>
    <row r="28" spans="1:8" x14ac:dyDescent="0.25">
      <c r="A28" s="69"/>
      <c r="B28" s="18" t="s">
        <v>57</v>
      </c>
      <c r="C28" s="64"/>
      <c r="D28" s="69"/>
      <c r="E28" s="69"/>
      <c r="F28" s="73"/>
      <c r="G28" s="76"/>
      <c r="H28"/>
    </row>
    <row r="29" spans="1:8" x14ac:dyDescent="0.25">
      <c r="A29" s="69"/>
      <c r="B29" s="18" t="s">
        <v>11</v>
      </c>
      <c r="C29" s="64"/>
      <c r="D29" s="69"/>
      <c r="E29" s="69"/>
      <c r="F29" s="73"/>
      <c r="G29" s="76"/>
      <c r="H29"/>
    </row>
    <row r="30" spans="1:8" x14ac:dyDescent="0.25">
      <c r="A30" s="69"/>
      <c r="B30" s="18" t="s">
        <v>117</v>
      </c>
      <c r="C30" s="64"/>
      <c r="D30" s="69"/>
      <c r="E30" s="69"/>
      <c r="F30" s="73"/>
      <c r="G30" s="76"/>
      <c r="H30"/>
    </row>
    <row r="31" spans="1:8" ht="30" x14ac:dyDescent="0.25">
      <c r="A31" s="69"/>
      <c r="B31" s="18" t="s">
        <v>59</v>
      </c>
      <c r="C31" s="64"/>
      <c r="D31" s="69"/>
      <c r="E31" s="69"/>
      <c r="F31" s="73"/>
      <c r="G31" s="76"/>
      <c r="H31"/>
    </row>
    <row r="32" spans="1:8" x14ac:dyDescent="0.25">
      <c r="A32" s="69"/>
      <c r="B32" s="18" t="s">
        <v>58</v>
      </c>
      <c r="C32" s="64"/>
      <c r="D32" s="69"/>
      <c r="E32" s="69"/>
      <c r="F32" s="73"/>
      <c r="G32" s="76"/>
      <c r="H32"/>
    </row>
    <row r="33" spans="1:8" x14ac:dyDescent="0.25">
      <c r="A33" s="69"/>
      <c r="B33" s="18" t="s">
        <v>51</v>
      </c>
      <c r="C33" s="64"/>
      <c r="D33" s="69"/>
      <c r="E33" s="69"/>
      <c r="F33" s="73"/>
      <c r="G33" s="76"/>
      <c r="H33"/>
    </row>
    <row r="34" spans="1:8" x14ac:dyDescent="0.25">
      <c r="A34" s="69"/>
      <c r="B34" s="18" t="s">
        <v>52</v>
      </c>
      <c r="C34" s="64"/>
      <c r="D34" s="69"/>
      <c r="E34" s="69"/>
      <c r="F34" s="73"/>
      <c r="G34" s="76"/>
      <c r="H34"/>
    </row>
    <row r="35" spans="1:8" ht="30" x14ac:dyDescent="0.25">
      <c r="A35" s="69"/>
      <c r="B35" s="18" t="s">
        <v>55</v>
      </c>
      <c r="C35" s="64"/>
      <c r="D35" s="69"/>
      <c r="E35" s="69"/>
      <c r="F35" s="73"/>
      <c r="G35" s="76"/>
      <c r="H35"/>
    </row>
    <row r="36" spans="1:8" ht="14.25" customHeight="1" x14ac:dyDescent="0.25">
      <c r="A36" s="69"/>
      <c r="B36" s="18" t="s">
        <v>14</v>
      </c>
      <c r="C36" s="64"/>
      <c r="D36" s="69"/>
      <c r="E36" s="69"/>
      <c r="F36" s="73"/>
      <c r="G36" s="76"/>
      <c r="H36"/>
    </row>
    <row r="37" spans="1:8" ht="15.75" customHeight="1" x14ac:dyDescent="0.25">
      <c r="A37" s="69"/>
      <c r="B37" s="18" t="s">
        <v>118</v>
      </c>
      <c r="C37" s="64"/>
      <c r="D37" s="69"/>
      <c r="E37" s="69"/>
      <c r="F37" s="73"/>
      <c r="G37" s="76"/>
      <c r="H37"/>
    </row>
    <row r="38" spans="1:8" ht="31.5" customHeight="1" x14ac:dyDescent="0.25">
      <c r="A38" s="69"/>
      <c r="B38" s="17" t="s">
        <v>119</v>
      </c>
      <c r="C38" s="64"/>
      <c r="D38" s="69"/>
      <c r="E38" s="69"/>
      <c r="F38" s="73"/>
      <c r="G38" s="76"/>
      <c r="H38"/>
    </row>
    <row r="39" spans="1:8" ht="30" customHeight="1" x14ac:dyDescent="0.25">
      <c r="A39" s="69"/>
      <c r="B39" s="19" t="s">
        <v>99</v>
      </c>
      <c r="C39" s="64"/>
      <c r="D39" s="69"/>
      <c r="E39" s="69"/>
      <c r="F39" s="73"/>
      <c r="G39" s="76"/>
      <c r="H39"/>
    </row>
    <row r="40" spans="1:8" x14ac:dyDescent="0.25">
      <c r="A40" s="69"/>
      <c r="B40" s="19" t="s">
        <v>98</v>
      </c>
      <c r="C40" s="64"/>
      <c r="D40" s="69"/>
      <c r="E40" s="69"/>
      <c r="F40" s="73"/>
      <c r="G40" s="76"/>
      <c r="H40"/>
    </row>
    <row r="41" spans="1:8" x14ac:dyDescent="0.25">
      <c r="A41" s="69"/>
      <c r="B41" s="19" t="s">
        <v>97</v>
      </c>
      <c r="C41" s="64"/>
      <c r="D41" s="69"/>
      <c r="E41" s="69"/>
      <c r="F41" s="73"/>
      <c r="G41" s="76"/>
      <c r="H41"/>
    </row>
    <row r="42" spans="1:8" x14ac:dyDescent="0.25">
      <c r="A42" s="69"/>
      <c r="B42" s="19" t="s">
        <v>96</v>
      </c>
      <c r="C42" s="64"/>
      <c r="D42" s="69"/>
      <c r="E42" s="69"/>
      <c r="F42" s="73"/>
      <c r="G42" s="76"/>
      <c r="H42"/>
    </row>
    <row r="43" spans="1:8" x14ac:dyDescent="0.25">
      <c r="A43" s="69"/>
      <c r="B43" s="19" t="s">
        <v>95</v>
      </c>
      <c r="C43" s="64"/>
      <c r="D43" s="69"/>
      <c r="E43" s="69"/>
      <c r="F43" s="73"/>
      <c r="G43" s="76"/>
      <c r="H43"/>
    </row>
    <row r="44" spans="1:8" x14ac:dyDescent="0.25">
      <c r="A44" s="69"/>
      <c r="B44" s="19" t="s">
        <v>94</v>
      </c>
      <c r="C44" s="64"/>
      <c r="D44" s="69"/>
      <c r="E44" s="69"/>
      <c r="F44" s="73"/>
      <c r="G44" s="76"/>
      <c r="H44"/>
    </row>
    <row r="45" spans="1:8" x14ac:dyDescent="0.25">
      <c r="A45" s="69"/>
      <c r="B45" s="19" t="s">
        <v>93</v>
      </c>
      <c r="C45" s="64"/>
      <c r="D45" s="69"/>
      <c r="E45" s="69"/>
      <c r="F45" s="73"/>
      <c r="G45" s="76"/>
      <c r="H45"/>
    </row>
    <row r="46" spans="1:8" x14ac:dyDescent="0.25">
      <c r="A46" s="69"/>
      <c r="B46" s="19" t="s">
        <v>101</v>
      </c>
      <c r="C46" s="64"/>
      <c r="D46" s="69"/>
      <c r="E46" s="69"/>
      <c r="F46" s="73"/>
      <c r="G46" s="76"/>
      <c r="H46"/>
    </row>
    <row r="47" spans="1:8" x14ac:dyDescent="0.25">
      <c r="A47" s="69"/>
      <c r="B47" s="19" t="s">
        <v>120</v>
      </c>
      <c r="C47" s="64"/>
      <c r="D47" s="69"/>
      <c r="E47" s="69"/>
      <c r="F47" s="73"/>
      <c r="G47" s="76"/>
      <c r="H47"/>
    </row>
    <row r="48" spans="1:8" x14ac:dyDescent="0.25">
      <c r="A48" s="69"/>
      <c r="B48" s="19" t="s">
        <v>100</v>
      </c>
      <c r="C48" s="64"/>
      <c r="D48" s="69"/>
      <c r="E48" s="69"/>
      <c r="F48" s="73"/>
      <c r="G48" s="76"/>
      <c r="H48"/>
    </row>
    <row r="49" spans="1:8" x14ac:dyDescent="0.25">
      <c r="A49" s="69"/>
      <c r="B49" s="19" t="s">
        <v>102</v>
      </c>
      <c r="C49" s="64"/>
      <c r="D49" s="69"/>
      <c r="E49" s="69"/>
      <c r="F49" s="73"/>
      <c r="G49" s="76"/>
      <c r="H49"/>
    </row>
    <row r="50" spans="1:8" x14ac:dyDescent="0.25">
      <c r="A50" s="69"/>
      <c r="B50" s="19" t="s">
        <v>103</v>
      </c>
      <c r="C50" s="64"/>
      <c r="D50" s="69"/>
      <c r="E50" s="69"/>
      <c r="F50" s="73"/>
      <c r="G50" s="76"/>
      <c r="H50"/>
    </row>
    <row r="51" spans="1:8" x14ac:dyDescent="0.25">
      <c r="A51" s="69"/>
      <c r="B51" s="19" t="s">
        <v>104</v>
      </c>
      <c r="C51" s="64"/>
      <c r="D51" s="69"/>
      <c r="E51" s="69"/>
      <c r="F51" s="73"/>
      <c r="G51" s="76"/>
      <c r="H51"/>
    </row>
    <row r="52" spans="1:8" x14ac:dyDescent="0.25">
      <c r="A52" s="69"/>
      <c r="B52" s="19" t="s">
        <v>105</v>
      </c>
      <c r="C52" s="64"/>
      <c r="D52" s="69"/>
      <c r="E52" s="69"/>
      <c r="F52" s="73"/>
      <c r="G52" s="76"/>
      <c r="H52"/>
    </row>
    <row r="53" spans="1:8" x14ac:dyDescent="0.25">
      <c r="A53" s="69"/>
      <c r="B53" s="19" t="s">
        <v>106</v>
      </c>
      <c r="C53" s="64"/>
      <c r="D53" s="69"/>
      <c r="E53" s="69"/>
      <c r="F53" s="73"/>
      <c r="G53" s="76"/>
      <c r="H53"/>
    </row>
    <row r="54" spans="1:8" x14ac:dyDescent="0.25">
      <c r="A54" s="69"/>
      <c r="B54" s="19" t="s">
        <v>107</v>
      </c>
      <c r="C54" s="64"/>
      <c r="D54" s="69"/>
      <c r="E54" s="69"/>
      <c r="F54" s="73"/>
      <c r="G54" s="76"/>
      <c r="H54"/>
    </row>
    <row r="55" spans="1:8" x14ac:dyDescent="0.25">
      <c r="A55" s="69"/>
      <c r="B55" s="19" t="s">
        <v>121</v>
      </c>
      <c r="C55" s="64"/>
      <c r="D55" s="69"/>
      <c r="E55" s="69"/>
      <c r="F55" s="73"/>
      <c r="G55" s="76"/>
      <c r="H55"/>
    </row>
    <row r="56" spans="1:8" x14ac:dyDescent="0.25">
      <c r="A56" s="69"/>
      <c r="B56" s="19" t="s">
        <v>144</v>
      </c>
      <c r="C56" s="64"/>
      <c r="D56" s="69"/>
      <c r="E56" s="69"/>
      <c r="F56" s="73"/>
      <c r="G56" s="76"/>
      <c r="H56"/>
    </row>
    <row r="57" spans="1:8" x14ac:dyDescent="0.25">
      <c r="A57" s="69"/>
      <c r="B57" s="19" t="s">
        <v>145</v>
      </c>
      <c r="C57" s="64"/>
      <c r="D57" s="69"/>
      <c r="E57" s="69"/>
      <c r="F57" s="73"/>
      <c r="G57" s="76"/>
      <c r="H57"/>
    </row>
    <row r="58" spans="1:8" x14ac:dyDescent="0.25">
      <c r="A58" s="69"/>
      <c r="B58" s="19"/>
      <c r="C58" s="64"/>
      <c r="D58" s="69"/>
      <c r="E58" s="69"/>
      <c r="F58" s="73"/>
      <c r="G58" s="76"/>
      <c r="H58"/>
    </row>
    <row r="59" spans="1:8" x14ac:dyDescent="0.25">
      <c r="A59" s="69"/>
      <c r="B59" s="17" t="s">
        <v>85</v>
      </c>
      <c r="C59" s="64"/>
      <c r="D59" s="69"/>
      <c r="E59" s="69"/>
      <c r="F59" s="73"/>
      <c r="G59" s="76"/>
      <c r="H59"/>
    </row>
    <row r="60" spans="1:8" x14ac:dyDescent="0.25">
      <c r="A60" s="69"/>
      <c r="B60" s="18" t="s">
        <v>12</v>
      </c>
      <c r="C60" s="64"/>
      <c r="D60" s="69"/>
      <c r="E60" s="69"/>
      <c r="F60" s="73"/>
      <c r="G60" s="76"/>
      <c r="H60"/>
    </row>
    <row r="61" spans="1:8" x14ac:dyDescent="0.25">
      <c r="A61" s="70"/>
      <c r="B61" s="20" t="s">
        <v>13</v>
      </c>
      <c r="C61" s="65"/>
      <c r="D61" s="70"/>
      <c r="E61" s="70"/>
      <c r="F61" s="74"/>
      <c r="G61" s="77"/>
      <c r="H61"/>
    </row>
    <row r="62" spans="1:8" ht="24" customHeight="1" x14ac:dyDescent="0.25">
      <c r="A62" s="66" t="s">
        <v>129</v>
      </c>
      <c r="B62" s="67"/>
      <c r="C62" s="23"/>
      <c r="D62" s="16"/>
      <c r="E62" s="16"/>
      <c r="F62" s="16"/>
      <c r="G62" s="56">
        <f>G5</f>
        <v>0</v>
      </c>
      <c r="H62"/>
    </row>
    <row r="63" spans="1:8" x14ac:dyDescent="0.25">
      <c r="A63"/>
      <c r="B63" s="9"/>
      <c r="C63" s="9"/>
      <c r="D63"/>
      <c r="E63"/>
      <c r="F63"/>
      <c r="G63"/>
      <c r="H63"/>
    </row>
    <row r="64" spans="1:8" x14ac:dyDescent="0.25">
      <c r="A64"/>
      <c r="B64" s="9"/>
      <c r="C64" s="9"/>
      <c r="D64"/>
      <c r="E64"/>
      <c r="F64"/>
      <c r="G64"/>
      <c r="H64"/>
    </row>
    <row r="65" spans="1:8" x14ac:dyDescent="0.25">
      <c r="A65"/>
      <c r="B65" s="9"/>
      <c r="C65" s="9"/>
      <c r="D65"/>
      <c r="E65"/>
      <c r="F65"/>
      <c r="G65"/>
      <c r="H65"/>
    </row>
    <row r="66" spans="1:8" x14ac:dyDescent="0.25">
      <c r="A66"/>
      <c r="B66" s="9"/>
      <c r="C66" s="9"/>
      <c r="D66"/>
      <c r="E66"/>
      <c r="F66"/>
      <c r="G66"/>
      <c r="H66"/>
    </row>
    <row r="67" spans="1:8" x14ac:dyDescent="0.25">
      <c r="A67"/>
      <c r="B67" s="9"/>
      <c r="C67" s="9"/>
      <c r="D67"/>
      <c r="E67"/>
      <c r="F67"/>
      <c r="G67"/>
      <c r="H67"/>
    </row>
    <row r="68" spans="1:8" x14ac:dyDescent="0.25">
      <c r="A68"/>
      <c r="B68" s="9"/>
      <c r="C68" s="9"/>
      <c r="D68"/>
      <c r="E68"/>
      <c r="F68"/>
      <c r="G68"/>
      <c r="H68"/>
    </row>
    <row r="69" spans="1:8" x14ac:dyDescent="0.25">
      <c r="A69"/>
      <c r="B69" s="9"/>
      <c r="C69" s="9"/>
      <c r="D69"/>
      <c r="E69"/>
      <c r="F69"/>
      <c r="G69"/>
      <c r="H69"/>
    </row>
    <row r="70" spans="1:8" x14ac:dyDescent="0.25">
      <c r="A70"/>
      <c r="B70" s="9"/>
      <c r="C70" s="9"/>
      <c r="D70"/>
      <c r="E70"/>
      <c r="F70"/>
      <c r="G70"/>
      <c r="H70"/>
    </row>
    <row r="71" spans="1:8" x14ac:dyDescent="0.25">
      <c r="A71"/>
      <c r="B71" s="9"/>
      <c r="C71" s="9"/>
      <c r="D71"/>
      <c r="E71"/>
      <c r="F71"/>
      <c r="G71"/>
      <c r="H71"/>
    </row>
    <row r="72" spans="1:8" x14ac:dyDescent="0.25">
      <c r="A72"/>
      <c r="B72" s="9"/>
      <c r="C72" s="9"/>
      <c r="D72"/>
      <c r="E72"/>
      <c r="F72"/>
      <c r="G72"/>
      <c r="H72"/>
    </row>
    <row r="73" spans="1:8" x14ac:dyDescent="0.25">
      <c r="A73"/>
      <c r="B73" s="9"/>
      <c r="C73" s="9"/>
      <c r="D73"/>
      <c r="E73"/>
      <c r="F73"/>
      <c r="G73"/>
      <c r="H73"/>
    </row>
    <row r="74" spans="1:8" x14ac:dyDescent="0.25">
      <c r="A74"/>
      <c r="B74" s="9"/>
      <c r="C74" s="9"/>
      <c r="D74"/>
      <c r="E74"/>
      <c r="F74"/>
      <c r="G74"/>
      <c r="H74"/>
    </row>
    <row r="75" spans="1:8" x14ac:dyDescent="0.25">
      <c r="A75"/>
      <c r="B75" s="9"/>
      <c r="C75" s="9"/>
      <c r="D75"/>
      <c r="E75"/>
      <c r="F75"/>
      <c r="G75"/>
      <c r="H75"/>
    </row>
    <row r="76" spans="1:8" x14ac:dyDescent="0.25">
      <c r="A76"/>
      <c r="B76" s="9"/>
      <c r="C76" s="9"/>
      <c r="D76"/>
      <c r="E76"/>
      <c r="F76"/>
      <c r="G76"/>
      <c r="H76"/>
    </row>
    <row r="77" spans="1:8" x14ac:dyDescent="0.25">
      <c r="A77"/>
      <c r="B77" s="9"/>
      <c r="C77" s="9"/>
      <c r="D77"/>
      <c r="E77"/>
      <c r="F77"/>
      <c r="G77"/>
      <c r="H77"/>
    </row>
    <row r="78" spans="1:8" x14ac:dyDescent="0.25">
      <c r="A78"/>
      <c r="B78" s="9"/>
      <c r="C78" s="9"/>
      <c r="D78"/>
      <c r="E78"/>
      <c r="F78"/>
      <c r="G78"/>
      <c r="H78"/>
    </row>
    <row r="79" spans="1:8" x14ac:dyDescent="0.25">
      <c r="A79"/>
      <c r="B79" s="9"/>
      <c r="C79" s="9"/>
      <c r="D79"/>
      <c r="E79"/>
      <c r="F79"/>
      <c r="G79"/>
      <c r="H79"/>
    </row>
    <row r="80" spans="1:8" x14ac:dyDescent="0.25">
      <c r="A80"/>
      <c r="B80" s="9"/>
      <c r="C80" s="9"/>
      <c r="D80"/>
      <c r="E80"/>
      <c r="F80"/>
      <c r="G80"/>
      <c r="H80"/>
    </row>
    <row r="81" spans="1:8" x14ac:dyDescent="0.25">
      <c r="A81"/>
      <c r="B81" s="9"/>
      <c r="C81" s="9"/>
      <c r="D81"/>
      <c r="E81"/>
      <c r="F81"/>
      <c r="G81"/>
      <c r="H81"/>
    </row>
    <row r="82" spans="1:8" x14ac:dyDescent="0.25">
      <c r="A82"/>
      <c r="B82" s="9"/>
      <c r="C82" s="9"/>
      <c r="D82"/>
      <c r="E82"/>
      <c r="F82"/>
      <c r="G82"/>
      <c r="H82"/>
    </row>
    <row r="83" spans="1:8" ht="15.75" customHeight="1" x14ac:dyDescent="0.25">
      <c r="A83"/>
      <c r="B83" s="9"/>
      <c r="C83" s="9"/>
      <c r="D83"/>
      <c r="E83"/>
      <c r="F83"/>
      <c r="G83"/>
      <c r="H83"/>
    </row>
    <row r="84" spans="1:8" x14ac:dyDescent="0.25">
      <c r="A84"/>
      <c r="B84" s="9"/>
      <c r="C84" s="9"/>
      <c r="D84"/>
      <c r="E84"/>
      <c r="F84"/>
      <c r="G84"/>
      <c r="H84"/>
    </row>
    <row r="85" spans="1:8" x14ac:dyDescent="0.25">
      <c r="A85"/>
      <c r="B85" s="9"/>
      <c r="C85" s="9"/>
      <c r="D85"/>
      <c r="E85"/>
      <c r="F85"/>
      <c r="G85"/>
      <c r="H85"/>
    </row>
    <row r="86" spans="1:8" x14ac:dyDescent="0.25">
      <c r="A86"/>
      <c r="B86" s="9"/>
      <c r="C86" s="9"/>
      <c r="D86"/>
      <c r="E86"/>
      <c r="F86"/>
      <c r="G86"/>
      <c r="H86"/>
    </row>
    <row r="87" spans="1:8" x14ac:dyDescent="0.25">
      <c r="A87"/>
      <c r="B87" s="9"/>
      <c r="C87" s="9"/>
      <c r="D87"/>
      <c r="E87"/>
      <c r="F87"/>
      <c r="G87"/>
      <c r="H87"/>
    </row>
    <row r="88" spans="1:8" x14ac:dyDescent="0.25">
      <c r="A88"/>
      <c r="B88" s="9"/>
      <c r="C88" s="9"/>
      <c r="D88"/>
      <c r="E88"/>
      <c r="F88"/>
      <c r="G88"/>
      <c r="H88"/>
    </row>
    <row r="89" spans="1:8" x14ac:dyDescent="0.25">
      <c r="A89"/>
      <c r="D89"/>
      <c r="E89"/>
      <c r="F89"/>
      <c r="G89"/>
      <c r="H89"/>
    </row>
    <row r="90" spans="1:8" x14ac:dyDescent="0.25">
      <c r="A90"/>
      <c r="D90"/>
      <c r="E90"/>
      <c r="F90"/>
      <c r="G90"/>
      <c r="H90"/>
    </row>
    <row r="91" spans="1:8" x14ac:dyDescent="0.25">
      <c r="A91"/>
      <c r="D91"/>
      <c r="E91"/>
      <c r="F91"/>
      <c r="G91"/>
      <c r="H91"/>
    </row>
    <row r="92" spans="1:8" ht="15" customHeight="1" x14ac:dyDescent="0.25">
      <c r="A92"/>
      <c r="D92"/>
      <c r="E92"/>
      <c r="F92"/>
      <c r="G92"/>
      <c r="H92"/>
    </row>
    <row r="93" spans="1:8" ht="27.75" customHeight="1" x14ac:dyDescent="0.25">
      <c r="A93"/>
      <c r="D93"/>
      <c r="E93"/>
      <c r="F93"/>
      <c r="G93"/>
      <c r="H93"/>
    </row>
    <row r="94" spans="1:8" ht="28.5" customHeight="1" x14ac:dyDescent="0.25">
      <c r="A94"/>
      <c r="D94"/>
      <c r="E94"/>
      <c r="F94"/>
      <c r="G94"/>
      <c r="H94"/>
    </row>
    <row r="95" spans="1:8" x14ac:dyDescent="0.25">
      <c r="A95"/>
    </row>
    <row r="96" spans="1:8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9" x14ac:dyDescent="0.25">
      <c r="A113"/>
    </row>
    <row r="114" spans="1:9" x14ac:dyDescent="0.25">
      <c r="A114"/>
    </row>
    <row r="115" spans="1:9" x14ac:dyDescent="0.25">
      <c r="A115"/>
    </row>
    <row r="116" spans="1:9" x14ac:dyDescent="0.25">
      <c r="A116"/>
    </row>
    <row r="117" spans="1:9" x14ac:dyDescent="0.25">
      <c r="A117"/>
    </row>
    <row r="118" spans="1:9" x14ac:dyDescent="0.25">
      <c r="A118"/>
    </row>
    <row r="119" spans="1:9" x14ac:dyDescent="0.25">
      <c r="A119"/>
    </row>
    <row r="120" spans="1:9" x14ac:dyDescent="0.25">
      <c r="A120"/>
    </row>
    <row r="121" spans="1:9" x14ac:dyDescent="0.25">
      <c r="A121"/>
    </row>
    <row r="122" spans="1:9" x14ac:dyDescent="0.25">
      <c r="A122"/>
    </row>
    <row r="123" spans="1:9" x14ac:dyDescent="0.25">
      <c r="A123"/>
    </row>
    <row r="124" spans="1:9" x14ac:dyDescent="0.25">
      <c r="A124"/>
    </row>
    <row r="125" spans="1:9" x14ac:dyDescent="0.25">
      <c r="A125"/>
    </row>
    <row r="126" spans="1:9" x14ac:dyDescent="0.25">
      <c r="A126"/>
    </row>
    <row r="127" spans="1:9" x14ac:dyDescent="0.25">
      <c r="A127"/>
    </row>
    <row r="128" spans="1:9" x14ac:dyDescent="0.25">
      <c r="A128"/>
      <c r="I128" s="7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ht="29.25" customHeight="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</sheetData>
  <mergeCells count="8">
    <mergeCell ref="A1:G1"/>
    <mergeCell ref="C5:C61"/>
    <mergeCell ref="A62:B62"/>
    <mergeCell ref="D5:D61"/>
    <mergeCell ref="E5:E61"/>
    <mergeCell ref="F5:F61"/>
    <mergeCell ref="G5:G61"/>
    <mergeCell ref="A5:A61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2"/>
  <sheetViews>
    <sheetView topLeftCell="A16" workbookViewId="0">
      <selection activeCell="B35" sqref="B35"/>
    </sheetView>
  </sheetViews>
  <sheetFormatPr defaultRowHeight="15" x14ac:dyDescent="0.25"/>
  <cols>
    <col min="1" max="1" width="5.140625" bestFit="1" customWidth="1"/>
    <col min="2" max="2" width="69.7109375" style="12" customWidth="1"/>
    <col min="3" max="3" width="27.7109375" style="12" bestFit="1" customWidth="1"/>
    <col min="4" max="7" width="16.140625" customWidth="1"/>
    <col min="8" max="8" width="20" customWidth="1"/>
  </cols>
  <sheetData>
    <row r="1" spans="1:10" ht="15.75" x14ac:dyDescent="0.25">
      <c r="A1" s="61" t="s">
        <v>122</v>
      </c>
      <c r="B1" s="62"/>
      <c r="C1" s="62"/>
      <c r="D1" s="62"/>
      <c r="E1" s="62"/>
      <c r="F1" s="62"/>
      <c r="G1" s="62"/>
    </row>
    <row r="2" spans="1:10" ht="15.75" x14ac:dyDescent="0.25">
      <c r="B2" s="13" t="s">
        <v>138</v>
      </c>
      <c r="C2" s="13"/>
    </row>
    <row r="3" spans="1:10" x14ac:dyDescent="0.25">
      <c r="B3" s="9"/>
      <c r="C3" s="9"/>
    </row>
    <row r="4" spans="1:10" ht="42.75" customHeight="1" x14ac:dyDescent="0.25">
      <c r="A4" s="24" t="s">
        <v>123</v>
      </c>
      <c r="B4" s="25" t="s">
        <v>124</v>
      </c>
      <c r="C4" s="24" t="s">
        <v>142</v>
      </c>
      <c r="D4" s="27" t="s">
        <v>125</v>
      </c>
      <c r="E4" s="24" t="s">
        <v>126</v>
      </c>
      <c r="F4" s="26" t="s">
        <v>127</v>
      </c>
      <c r="G4" s="28" t="s">
        <v>128</v>
      </c>
      <c r="J4" s="6"/>
    </row>
    <row r="5" spans="1:10" ht="30" customHeight="1" x14ac:dyDescent="0.25">
      <c r="A5" s="78"/>
      <c r="B5" s="13" t="s">
        <v>83</v>
      </c>
      <c r="C5" s="63"/>
      <c r="D5" s="71" t="s">
        <v>131</v>
      </c>
      <c r="E5" s="80">
        <v>1</v>
      </c>
      <c r="F5" s="75"/>
      <c r="G5" s="75">
        <f>E5*F5</f>
        <v>0</v>
      </c>
    </row>
    <row r="6" spans="1:10" ht="34.5" customHeight="1" x14ac:dyDescent="0.25">
      <c r="A6" s="79"/>
      <c r="B6" s="9" t="s">
        <v>62</v>
      </c>
      <c r="C6" s="64"/>
      <c r="D6" s="69"/>
      <c r="E6" s="81"/>
      <c r="F6" s="76"/>
      <c r="G6" s="76"/>
    </row>
    <row r="7" spans="1:10" x14ac:dyDescent="0.25">
      <c r="A7" s="79"/>
      <c r="B7" s="9" t="s">
        <v>50</v>
      </c>
      <c r="C7" s="64"/>
      <c r="D7" s="69"/>
      <c r="E7" s="81"/>
      <c r="F7" s="76"/>
      <c r="G7" s="76"/>
    </row>
    <row r="8" spans="1:10" x14ac:dyDescent="0.25">
      <c r="A8" s="79"/>
      <c r="B8" s="9" t="s">
        <v>89</v>
      </c>
      <c r="C8" s="64"/>
      <c r="D8" s="69"/>
      <c r="E8" s="81"/>
      <c r="F8" s="76"/>
      <c r="G8" s="76"/>
    </row>
    <row r="9" spans="1:10" x14ac:dyDescent="0.25">
      <c r="A9" s="79"/>
      <c r="B9" s="9" t="s">
        <v>108</v>
      </c>
      <c r="C9" s="64"/>
      <c r="D9" s="69"/>
      <c r="E9" s="81"/>
      <c r="F9" s="76"/>
      <c r="G9" s="76"/>
    </row>
    <row r="10" spans="1:10" x14ac:dyDescent="0.25">
      <c r="A10" s="79"/>
      <c r="B10" s="9" t="s">
        <v>110</v>
      </c>
      <c r="C10" s="64"/>
      <c r="D10" s="69"/>
      <c r="E10" s="81"/>
      <c r="F10" s="76"/>
      <c r="G10" s="76"/>
    </row>
    <row r="11" spans="1:10" ht="14.25" customHeight="1" x14ac:dyDescent="0.25">
      <c r="A11" s="79"/>
      <c r="B11" s="9" t="s">
        <v>109</v>
      </c>
      <c r="C11" s="64"/>
      <c r="D11" s="69"/>
      <c r="E11" s="81"/>
      <c r="F11" s="76"/>
      <c r="G11" s="76"/>
    </row>
    <row r="12" spans="1:10" x14ac:dyDescent="0.25">
      <c r="A12" s="79"/>
      <c r="B12" s="9" t="s">
        <v>65</v>
      </c>
      <c r="C12" s="64"/>
      <c r="D12" s="69"/>
      <c r="E12" s="81"/>
      <c r="F12" s="76"/>
      <c r="G12" s="76"/>
    </row>
    <row r="13" spans="1:10" ht="16.5" customHeight="1" x14ac:dyDescent="0.25">
      <c r="A13" s="79"/>
      <c r="B13" s="9" t="s">
        <v>66</v>
      </c>
      <c r="C13" s="64"/>
      <c r="D13" s="69"/>
      <c r="E13" s="81"/>
      <c r="F13" s="76"/>
      <c r="G13" s="76"/>
    </row>
    <row r="14" spans="1:10" ht="17.25" customHeight="1" x14ac:dyDescent="0.25">
      <c r="A14" s="79"/>
      <c r="B14" s="9" t="s">
        <v>67</v>
      </c>
      <c r="C14" s="64"/>
      <c r="D14" s="69"/>
      <c r="E14" s="81"/>
      <c r="F14" s="76"/>
      <c r="G14" s="76"/>
    </row>
    <row r="15" spans="1:10" ht="30.75" customHeight="1" x14ac:dyDescent="0.25">
      <c r="A15" s="79"/>
      <c r="B15" s="13" t="s">
        <v>86</v>
      </c>
      <c r="C15" s="64"/>
      <c r="D15" s="69"/>
      <c r="E15" s="81"/>
      <c r="F15" s="76"/>
      <c r="G15" s="76"/>
    </row>
    <row r="16" spans="1:10" ht="18.75" customHeight="1" x14ac:dyDescent="0.25">
      <c r="A16" s="79"/>
      <c r="B16" s="9" t="s">
        <v>63</v>
      </c>
      <c r="C16" s="64"/>
      <c r="D16" s="69"/>
      <c r="E16" s="81"/>
      <c r="F16" s="76"/>
      <c r="G16" s="76"/>
    </row>
    <row r="17" spans="1:7" ht="30" x14ac:dyDescent="0.25">
      <c r="A17" s="79"/>
      <c r="B17" s="9" t="s">
        <v>111</v>
      </c>
      <c r="C17" s="64"/>
      <c r="D17" s="69"/>
      <c r="E17" s="81"/>
      <c r="F17" s="76"/>
      <c r="G17" s="76"/>
    </row>
    <row r="18" spans="1:7" x14ac:dyDescent="0.25">
      <c r="A18" s="79"/>
      <c r="B18" s="9" t="s">
        <v>68</v>
      </c>
      <c r="C18" s="64"/>
      <c r="D18" s="69"/>
      <c r="E18" s="81"/>
      <c r="F18" s="76"/>
      <c r="G18" s="76"/>
    </row>
    <row r="19" spans="1:7" x14ac:dyDescent="0.25">
      <c r="A19" s="79"/>
      <c r="B19" s="9" t="s">
        <v>69</v>
      </c>
      <c r="C19" s="64"/>
      <c r="D19" s="69"/>
      <c r="E19" s="81"/>
      <c r="F19" s="76"/>
      <c r="G19" s="76"/>
    </row>
    <row r="20" spans="1:7" ht="15" customHeight="1" x14ac:dyDescent="0.25">
      <c r="A20" s="79"/>
      <c r="B20" s="9" t="s">
        <v>70</v>
      </c>
      <c r="C20" s="64"/>
      <c r="D20" s="69"/>
      <c r="E20" s="81"/>
      <c r="F20" s="76"/>
      <c r="G20" s="76"/>
    </row>
    <row r="21" spans="1:7" x14ac:dyDescent="0.25">
      <c r="A21" s="79"/>
      <c r="B21" s="9" t="s">
        <v>87</v>
      </c>
      <c r="C21" s="64"/>
      <c r="D21" s="69"/>
      <c r="E21" s="81"/>
      <c r="F21" s="76"/>
      <c r="G21" s="76"/>
    </row>
    <row r="22" spans="1:7" x14ac:dyDescent="0.25">
      <c r="A22" s="79"/>
      <c r="B22" s="9" t="s">
        <v>88</v>
      </c>
      <c r="C22" s="64"/>
      <c r="D22" s="69"/>
      <c r="E22" s="81"/>
      <c r="F22" s="76"/>
      <c r="G22" s="76"/>
    </row>
    <row r="23" spans="1:7" x14ac:dyDescent="0.25">
      <c r="A23" s="79"/>
      <c r="B23" s="9" t="s">
        <v>71</v>
      </c>
      <c r="C23" s="64"/>
      <c r="D23" s="69"/>
      <c r="E23" s="81"/>
      <c r="F23" s="76"/>
      <c r="G23" s="76"/>
    </row>
    <row r="24" spans="1:7" ht="30" x14ac:dyDescent="0.25">
      <c r="A24" s="79"/>
      <c r="B24" s="9" t="s">
        <v>73</v>
      </c>
      <c r="C24" s="64"/>
      <c r="D24" s="69"/>
      <c r="E24" s="81"/>
      <c r="F24" s="76"/>
      <c r="G24" s="76"/>
    </row>
    <row r="25" spans="1:7" ht="30" x14ac:dyDescent="0.25">
      <c r="A25" s="79"/>
      <c r="B25" s="9" t="s">
        <v>74</v>
      </c>
      <c r="C25" s="64"/>
      <c r="D25" s="69"/>
      <c r="E25" s="81"/>
      <c r="F25" s="76"/>
      <c r="G25" s="76"/>
    </row>
    <row r="26" spans="1:7" ht="30" x14ac:dyDescent="0.25">
      <c r="A26" s="79"/>
      <c r="B26" s="9" t="s">
        <v>75</v>
      </c>
      <c r="C26" s="64"/>
      <c r="D26" s="69"/>
      <c r="E26" s="81"/>
      <c r="F26" s="76"/>
      <c r="G26" s="76"/>
    </row>
    <row r="27" spans="1:7" x14ac:dyDescent="0.25">
      <c r="A27" s="79"/>
      <c r="B27" s="9" t="s">
        <v>72</v>
      </c>
      <c r="C27" s="64"/>
      <c r="D27" s="69"/>
      <c r="E27" s="81"/>
      <c r="F27" s="76"/>
      <c r="G27" s="76"/>
    </row>
    <row r="28" spans="1:7" x14ac:dyDescent="0.25">
      <c r="A28" s="79"/>
      <c r="B28" s="9" t="s">
        <v>76</v>
      </c>
      <c r="C28" s="64"/>
      <c r="D28" s="69"/>
      <c r="E28" s="81"/>
      <c r="F28" s="76"/>
      <c r="G28" s="76"/>
    </row>
    <row r="29" spans="1:7" ht="14.25" customHeight="1" x14ac:dyDescent="0.25">
      <c r="A29" s="79"/>
      <c r="B29" s="9" t="s">
        <v>77</v>
      </c>
      <c r="C29" s="64"/>
      <c r="D29" s="69"/>
      <c r="E29" s="81"/>
      <c r="F29" s="76"/>
      <c r="G29" s="76"/>
    </row>
    <row r="30" spans="1:7" ht="15" customHeight="1" x14ac:dyDescent="0.25">
      <c r="A30" s="79"/>
      <c r="B30" s="9" t="s">
        <v>64</v>
      </c>
      <c r="C30" s="64"/>
      <c r="D30" s="69"/>
      <c r="E30" s="81"/>
      <c r="F30" s="76"/>
      <c r="G30" s="76"/>
    </row>
    <row r="31" spans="1:7" ht="18" customHeight="1" x14ac:dyDescent="0.25">
      <c r="A31" s="79"/>
      <c r="B31" s="9" t="s">
        <v>79</v>
      </c>
      <c r="C31" s="64"/>
      <c r="D31" s="69"/>
      <c r="E31" s="81"/>
      <c r="F31" s="76"/>
      <c r="G31" s="76"/>
    </row>
    <row r="32" spans="1:7" ht="14.25" customHeight="1" x14ac:dyDescent="0.25">
      <c r="A32" s="79"/>
      <c r="B32" s="9" t="s">
        <v>78</v>
      </c>
      <c r="C32" s="64"/>
      <c r="D32" s="69"/>
      <c r="E32" s="81"/>
      <c r="F32" s="76"/>
      <c r="G32" s="76"/>
    </row>
    <row r="33" spans="1:7" ht="30" customHeight="1" x14ac:dyDescent="0.25">
      <c r="A33" s="79"/>
      <c r="B33" s="13" t="s">
        <v>0</v>
      </c>
      <c r="C33" s="64"/>
      <c r="D33" s="69"/>
      <c r="E33" s="81"/>
      <c r="F33" s="76"/>
      <c r="G33" s="76"/>
    </row>
    <row r="34" spans="1:7" ht="30" customHeight="1" x14ac:dyDescent="0.25">
      <c r="A34" s="79"/>
      <c r="B34" s="9" t="s">
        <v>1</v>
      </c>
      <c r="C34" s="64"/>
      <c r="D34" s="69"/>
      <c r="E34" s="81"/>
      <c r="F34" s="76"/>
      <c r="G34" s="76"/>
    </row>
    <row r="35" spans="1:7" x14ac:dyDescent="0.25">
      <c r="A35" s="79"/>
      <c r="B35" s="9" t="s">
        <v>147</v>
      </c>
      <c r="C35" s="65"/>
      <c r="D35" s="69"/>
      <c r="E35" s="81"/>
      <c r="F35" s="76"/>
      <c r="G35" s="77"/>
    </row>
    <row r="36" spans="1:7" ht="24" customHeight="1" x14ac:dyDescent="0.25">
      <c r="A36" s="66" t="s">
        <v>129</v>
      </c>
      <c r="B36" s="67"/>
      <c r="C36" s="23"/>
      <c r="D36" s="16"/>
      <c r="E36" s="16"/>
      <c r="F36" s="16"/>
      <c r="G36" s="56">
        <f>G5</f>
        <v>0</v>
      </c>
    </row>
    <row r="37" spans="1:7" x14ac:dyDescent="0.25">
      <c r="B37" s="9"/>
      <c r="C37" s="9"/>
    </row>
    <row r="38" spans="1:7" x14ac:dyDescent="0.25">
      <c r="B38" s="9"/>
      <c r="C38" s="9"/>
    </row>
    <row r="39" spans="1:7" x14ac:dyDescent="0.25">
      <c r="B39" s="9"/>
      <c r="C39" s="9"/>
    </row>
    <row r="40" spans="1:7" x14ac:dyDescent="0.25">
      <c r="B40" s="9"/>
      <c r="C40" s="9"/>
    </row>
    <row r="41" spans="1:7" x14ac:dyDescent="0.25">
      <c r="B41" s="9"/>
      <c r="C41" s="9"/>
    </row>
    <row r="42" spans="1:7" x14ac:dyDescent="0.25">
      <c r="B42" s="9"/>
      <c r="C42" s="9"/>
    </row>
    <row r="43" spans="1:7" x14ac:dyDescent="0.25">
      <c r="B43" s="9"/>
      <c r="C43" s="9"/>
    </row>
    <row r="44" spans="1:7" x14ac:dyDescent="0.25">
      <c r="B44" s="9"/>
      <c r="C44" s="9"/>
    </row>
    <row r="45" spans="1:7" x14ac:dyDescent="0.25">
      <c r="B45" s="9"/>
      <c r="C45" s="9"/>
    </row>
    <row r="46" spans="1:7" x14ac:dyDescent="0.25">
      <c r="B46" s="9"/>
      <c r="C46" s="9"/>
    </row>
    <row r="47" spans="1:7" x14ac:dyDescent="0.25">
      <c r="B47" s="9"/>
      <c r="C47" s="9"/>
    </row>
    <row r="48" spans="1:7" x14ac:dyDescent="0.25">
      <c r="B48" s="9"/>
      <c r="C48" s="9"/>
    </row>
    <row r="49" spans="2:3" x14ac:dyDescent="0.25">
      <c r="B49" s="9"/>
      <c r="C49" s="9"/>
    </row>
    <row r="50" spans="2:3" x14ac:dyDescent="0.25">
      <c r="B50" s="9"/>
      <c r="C50" s="9"/>
    </row>
    <row r="51" spans="2:3" x14ac:dyDescent="0.25">
      <c r="B51" s="9"/>
      <c r="C51" s="9"/>
    </row>
    <row r="52" spans="2:3" x14ac:dyDescent="0.25">
      <c r="B52" s="9"/>
      <c r="C52" s="9"/>
    </row>
    <row r="53" spans="2:3" x14ac:dyDescent="0.25">
      <c r="B53" s="9"/>
      <c r="C53" s="9"/>
    </row>
    <row r="54" spans="2:3" x14ac:dyDescent="0.25">
      <c r="B54" s="9"/>
      <c r="C54" s="9"/>
    </row>
    <row r="55" spans="2:3" x14ac:dyDescent="0.25">
      <c r="B55" s="9"/>
      <c r="C55" s="9"/>
    </row>
    <row r="56" spans="2:3" x14ac:dyDescent="0.25">
      <c r="B56" s="9"/>
      <c r="C56" s="9"/>
    </row>
    <row r="57" spans="2:3" x14ac:dyDescent="0.25">
      <c r="B57" s="9"/>
      <c r="C57" s="9"/>
    </row>
    <row r="58" spans="2:3" x14ac:dyDescent="0.25">
      <c r="B58" s="9"/>
      <c r="C58" s="9"/>
    </row>
    <row r="59" spans="2:3" x14ac:dyDescent="0.25">
      <c r="B59" s="9"/>
      <c r="C59" s="9"/>
    </row>
    <row r="60" spans="2:3" x14ac:dyDescent="0.25">
      <c r="B60" s="9"/>
      <c r="C60" s="9"/>
    </row>
    <row r="61" spans="2:3" x14ac:dyDescent="0.25">
      <c r="B61" s="9"/>
      <c r="C61" s="9"/>
    </row>
    <row r="62" spans="2:3" x14ac:dyDescent="0.25">
      <c r="B62" s="9"/>
      <c r="C62" s="9"/>
    </row>
    <row r="63" spans="2:3" x14ac:dyDescent="0.25">
      <c r="B63" s="9"/>
      <c r="C63" s="9"/>
    </row>
    <row r="64" spans="2:3" x14ac:dyDescent="0.25">
      <c r="B64" s="9"/>
      <c r="C64" s="9"/>
    </row>
    <row r="65" spans="2:3" x14ac:dyDescent="0.25">
      <c r="B65" s="9"/>
      <c r="C65" s="9"/>
    </row>
    <row r="66" spans="2:3" x14ac:dyDescent="0.25">
      <c r="B66" s="9"/>
      <c r="C66" s="9"/>
    </row>
    <row r="67" spans="2:3" x14ac:dyDescent="0.25">
      <c r="B67" s="9"/>
      <c r="C67" s="9"/>
    </row>
    <row r="68" spans="2:3" x14ac:dyDescent="0.25">
      <c r="B68" s="9"/>
      <c r="C68" s="9"/>
    </row>
    <row r="69" spans="2:3" x14ac:dyDescent="0.25">
      <c r="B69" s="9"/>
      <c r="C69" s="9"/>
    </row>
    <row r="70" spans="2:3" x14ac:dyDescent="0.25">
      <c r="B70" s="9"/>
      <c r="C70" s="9"/>
    </row>
    <row r="71" spans="2:3" x14ac:dyDescent="0.25">
      <c r="B71" s="9"/>
      <c r="C71" s="9"/>
    </row>
    <row r="72" spans="2:3" x14ac:dyDescent="0.25">
      <c r="B72" s="9"/>
      <c r="C72" s="9"/>
    </row>
    <row r="73" spans="2:3" x14ac:dyDescent="0.25">
      <c r="B73" s="9"/>
      <c r="C73" s="9"/>
    </row>
    <row r="74" spans="2:3" x14ac:dyDescent="0.25">
      <c r="B74" s="9"/>
      <c r="C74" s="9"/>
    </row>
    <row r="75" spans="2:3" x14ac:dyDescent="0.25">
      <c r="B75" s="9"/>
      <c r="C75" s="9"/>
    </row>
    <row r="76" spans="2:3" x14ac:dyDescent="0.25">
      <c r="B76" s="9"/>
      <c r="C76" s="9"/>
    </row>
    <row r="77" spans="2:3" x14ac:dyDescent="0.25">
      <c r="B77" s="9"/>
      <c r="C77" s="9"/>
    </row>
    <row r="78" spans="2:3" x14ac:dyDescent="0.25">
      <c r="B78" s="9"/>
      <c r="C78" s="9"/>
    </row>
    <row r="79" spans="2:3" x14ac:dyDescent="0.25">
      <c r="B79" s="9"/>
      <c r="C79" s="9"/>
    </row>
    <row r="80" spans="2:3" x14ac:dyDescent="0.25">
      <c r="B80" s="9"/>
      <c r="C80" s="9"/>
    </row>
    <row r="81" spans="2:3" x14ac:dyDescent="0.25">
      <c r="B81" s="9"/>
      <c r="C81" s="9"/>
    </row>
    <row r="82" spans="2:3" x14ac:dyDescent="0.25">
      <c r="B82" s="9"/>
      <c r="C82" s="9"/>
    </row>
    <row r="83" spans="2:3" x14ac:dyDescent="0.25">
      <c r="B83" s="9"/>
      <c r="C83" s="9"/>
    </row>
    <row r="84" spans="2:3" x14ac:dyDescent="0.25">
      <c r="B84" s="9"/>
      <c r="C84" s="9"/>
    </row>
    <row r="85" spans="2:3" x14ac:dyDescent="0.25">
      <c r="B85" s="9"/>
      <c r="C85" s="9"/>
    </row>
    <row r="86" spans="2:3" x14ac:dyDescent="0.25">
      <c r="B86" s="9"/>
      <c r="C86" s="9"/>
    </row>
    <row r="87" spans="2:3" x14ac:dyDescent="0.25">
      <c r="B87" s="9"/>
      <c r="C87" s="9"/>
    </row>
    <row r="88" spans="2:3" x14ac:dyDescent="0.25">
      <c r="B88" s="9"/>
      <c r="C88" s="9"/>
    </row>
    <row r="89" spans="2:3" x14ac:dyDescent="0.25">
      <c r="B89" s="9"/>
      <c r="C89" s="9"/>
    </row>
    <row r="90" spans="2:3" x14ac:dyDescent="0.25">
      <c r="B90" s="9"/>
      <c r="C90" s="9"/>
    </row>
    <row r="91" spans="2:3" x14ac:dyDescent="0.25">
      <c r="B91" s="9"/>
      <c r="C91" s="9"/>
    </row>
    <row r="92" spans="2:3" x14ac:dyDescent="0.25">
      <c r="B92" s="9"/>
      <c r="C92" s="9"/>
    </row>
    <row r="93" spans="2:3" x14ac:dyDescent="0.25">
      <c r="B93" s="9"/>
      <c r="C93" s="9"/>
    </row>
    <row r="94" spans="2:3" x14ac:dyDescent="0.25">
      <c r="B94" s="9"/>
      <c r="C94" s="9"/>
    </row>
    <row r="95" spans="2:3" x14ac:dyDescent="0.25">
      <c r="B95" s="9"/>
      <c r="C95" s="9"/>
    </row>
    <row r="96" spans="2:3" x14ac:dyDescent="0.25">
      <c r="B96" s="9"/>
      <c r="C96" s="9"/>
    </row>
    <row r="97" spans="2:3" x14ac:dyDescent="0.25">
      <c r="B97" s="9"/>
      <c r="C97" s="9"/>
    </row>
    <row r="98" spans="2:3" x14ac:dyDescent="0.25">
      <c r="B98" s="9"/>
      <c r="C98" s="9"/>
    </row>
    <row r="99" spans="2:3" x14ac:dyDescent="0.25">
      <c r="B99" s="9"/>
      <c r="C99" s="9"/>
    </row>
    <row r="100" spans="2:3" x14ac:dyDescent="0.25">
      <c r="B100" s="9"/>
      <c r="C100" s="9"/>
    </row>
    <row r="101" spans="2:3" x14ac:dyDescent="0.25">
      <c r="B101" s="9"/>
      <c r="C101" s="9"/>
    </row>
    <row r="102" spans="2:3" x14ac:dyDescent="0.25">
      <c r="B102" s="9"/>
      <c r="C102" s="9"/>
    </row>
    <row r="103" spans="2:3" x14ac:dyDescent="0.25">
      <c r="B103" s="9"/>
      <c r="C103" s="9"/>
    </row>
    <row r="104" spans="2:3" x14ac:dyDescent="0.25">
      <c r="B104" s="9"/>
      <c r="C104" s="9"/>
    </row>
    <row r="105" spans="2:3" x14ac:dyDescent="0.25">
      <c r="B105" s="9"/>
      <c r="C105" s="9"/>
    </row>
    <row r="106" spans="2:3" x14ac:dyDescent="0.25">
      <c r="B106" s="9"/>
      <c r="C106" s="9"/>
    </row>
    <row r="107" spans="2:3" x14ac:dyDescent="0.25">
      <c r="B107" s="9"/>
      <c r="C107" s="9"/>
    </row>
    <row r="108" spans="2:3" x14ac:dyDescent="0.25">
      <c r="B108" s="9"/>
      <c r="C108" s="9"/>
    </row>
    <row r="109" spans="2:3" x14ac:dyDescent="0.25">
      <c r="B109" s="9"/>
      <c r="C109" s="9"/>
    </row>
    <row r="110" spans="2:3" x14ac:dyDescent="0.25">
      <c r="B110" s="9"/>
      <c r="C110" s="9"/>
    </row>
    <row r="111" spans="2:3" x14ac:dyDescent="0.25">
      <c r="B111" s="9"/>
      <c r="C111" s="9"/>
    </row>
    <row r="112" spans="2:3" x14ac:dyDescent="0.25">
      <c r="B112" s="9"/>
      <c r="C112" s="9"/>
    </row>
    <row r="113" spans="2:3" x14ac:dyDescent="0.25">
      <c r="B113" s="9"/>
      <c r="C113" s="9"/>
    </row>
    <row r="114" spans="2:3" x14ac:dyDescent="0.25">
      <c r="B114" s="9"/>
      <c r="C114" s="9"/>
    </row>
    <row r="115" spans="2:3" x14ac:dyDescent="0.25">
      <c r="B115" s="9"/>
      <c r="C115" s="9"/>
    </row>
    <row r="116" spans="2:3" x14ac:dyDescent="0.25">
      <c r="B116" s="9"/>
      <c r="C116" s="9"/>
    </row>
    <row r="117" spans="2:3" x14ac:dyDescent="0.25">
      <c r="B117" s="9"/>
      <c r="C117" s="9"/>
    </row>
    <row r="118" spans="2:3" x14ac:dyDescent="0.25">
      <c r="B118" s="9"/>
      <c r="C118" s="9"/>
    </row>
    <row r="119" spans="2:3" x14ac:dyDescent="0.25">
      <c r="B119" s="9"/>
      <c r="C119" s="9"/>
    </row>
    <row r="120" spans="2:3" x14ac:dyDescent="0.25">
      <c r="B120" s="9"/>
      <c r="C120" s="9"/>
    </row>
    <row r="121" spans="2:3" x14ac:dyDescent="0.25">
      <c r="B121" s="9"/>
      <c r="C121" s="9"/>
    </row>
    <row r="122" spans="2:3" x14ac:dyDescent="0.25">
      <c r="B122" s="9"/>
      <c r="C122" s="9"/>
    </row>
    <row r="123" spans="2:3" x14ac:dyDescent="0.25">
      <c r="B123" s="9"/>
      <c r="C123" s="9"/>
    </row>
    <row r="124" spans="2:3" x14ac:dyDescent="0.25">
      <c r="B124" s="9"/>
      <c r="C124" s="9"/>
    </row>
    <row r="125" spans="2:3" x14ac:dyDescent="0.25">
      <c r="B125" s="9"/>
      <c r="C125" s="9"/>
    </row>
    <row r="126" spans="2:3" x14ac:dyDescent="0.25">
      <c r="B126" s="9"/>
      <c r="C126" s="9"/>
    </row>
    <row r="127" spans="2:3" x14ac:dyDescent="0.25">
      <c r="B127" s="9"/>
      <c r="C127" s="9"/>
    </row>
    <row r="128" spans="2:3" x14ac:dyDescent="0.25">
      <c r="B128" s="9"/>
      <c r="C128" s="9"/>
    </row>
    <row r="129" spans="2:3" x14ac:dyDescent="0.25">
      <c r="B129" s="9"/>
      <c r="C129" s="9"/>
    </row>
    <row r="130" spans="2:3" x14ac:dyDescent="0.25">
      <c r="B130" s="9"/>
      <c r="C130" s="9"/>
    </row>
    <row r="131" spans="2:3" x14ac:dyDescent="0.25">
      <c r="B131" s="9"/>
      <c r="C131" s="9"/>
    </row>
    <row r="132" spans="2:3" x14ac:dyDescent="0.25">
      <c r="B132" s="9"/>
      <c r="C132" s="9"/>
    </row>
    <row r="133" spans="2:3" x14ac:dyDescent="0.25">
      <c r="B133" s="9"/>
      <c r="C133" s="9"/>
    </row>
    <row r="134" spans="2:3" x14ac:dyDescent="0.25">
      <c r="B134" s="9"/>
      <c r="C134" s="9"/>
    </row>
    <row r="135" spans="2:3" x14ac:dyDescent="0.25">
      <c r="B135" s="9"/>
      <c r="C135" s="9"/>
    </row>
    <row r="136" spans="2:3" x14ac:dyDescent="0.25">
      <c r="B136" s="9"/>
      <c r="C136" s="9"/>
    </row>
    <row r="137" spans="2:3" x14ac:dyDescent="0.25">
      <c r="B137" s="9"/>
      <c r="C137" s="9"/>
    </row>
    <row r="138" spans="2:3" x14ac:dyDescent="0.25">
      <c r="B138" s="9"/>
      <c r="C138" s="9"/>
    </row>
    <row r="139" spans="2:3" x14ac:dyDescent="0.25">
      <c r="B139" s="9"/>
      <c r="C139" s="9"/>
    </row>
    <row r="140" spans="2:3" x14ac:dyDescent="0.25">
      <c r="B140" s="9"/>
      <c r="C140" s="9"/>
    </row>
    <row r="141" spans="2:3" x14ac:dyDescent="0.25">
      <c r="B141" s="9"/>
      <c r="C141" s="9"/>
    </row>
    <row r="142" spans="2:3" x14ac:dyDescent="0.25">
      <c r="B142" s="9"/>
      <c r="C142" s="9"/>
    </row>
  </sheetData>
  <mergeCells count="8">
    <mergeCell ref="A36:B36"/>
    <mergeCell ref="A1:G1"/>
    <mergeCell ref="A5:A35"/>
    <mergeCell ref="D5:D35"/>
    <mergeCell ref="E5:E35"/>
    <mergeCell ref="F5:F35"/>
    <mergeCell ref="G5:G35"/>
    <mergeCell ref="C5:C3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topLeftCell="A16" workbookViewId="0">
      <selection activeCell="B43" sqref="B43"/>
    </sheetView>
  </sheetViews>
  <sheetFormatPr defaultRowHeight="15" x14ac:dyDescent="0.25"/>
  <cols>
    <col min="1" max="1" width="5.7109375" customWidth="1"/>
    <col min="2" max="2" width="61.7109375" style="9" customWidth="1"/>
    <col min="3" max="3" width="27.7109375" style="9" bestFit="1" customWidth="1"/>
    <col min="4" max="4" width="11.28515625" customWidth="1"/>
    <col min="5" max="5" width="11.85546875" customWidth="1"/>
    <col min="6" max="7" width="17.85546875" customWidth="1"/>
    <col min="8" max="8" width="20" customWidth="1"/>
  </cols>
  <sheetData>
    <row r="1" spans="1:10" ht="15.75" x14ac:dyDescent="0.25">
      <c r="A1" s="61" t="s">
        <v>122</v>
      </c>
      <c r="B1" s="62"/>
      <c r="C1" s="62"/>
      <c r="D1" s="62"/>
      <c r="E1" s="62"/>
      <c r="F1" s="62"/>
      <c r="G1" s="62"/>
    </row>
    <row r="2" spans="1:10" ht="31.5" x14ac:dyDescent="0.25">
      <c r="B2" s="9" t="s">
        <v>84</v>
      </c>
    </row>
    <row r="4" spans="1:10" ht="42.75" customHeight="1" x14ac:dyDescent="0.25">
      <c r="A4" s="24" t="s">
        <v>123</v>
      </c>
      <c r="B4" s="25" t="s">
        <v>124</v>
      </c>
      <c r="C4" s="24" t="s">
        <v>142</v>
      </c>
      <c r="D4" s="24" t="s">
        <v>125</v>
      </c>
      <c r="E4" s="24" t="s">
        <v>126</v>
      </c>
      <c r="F4" s="26" t="s">
        <v>127</v>
      </c>
      <c r="G4" s="26" t="s">
        <v>128</v>
      </c>
      <c r="J4" s="6"/>
    </row>
    <row r="5" spans="1:10" ht="30.75" customHeight="1" x14ac:dyDescent="0.25">
      <c r="A5" s="79"/>
      <c r="B5" s="13" t="s">
        <v>20</v>
      </c>
      <c r="C5" s="83"/>
      <c r="D5" s="69" t="s">
        <v>131</v>
      </c>
      <c r="E5" s="69">
        <v>1</v>
      </c>
      <c r="F5" s="76"/>
      <c r="G5" s="76">
        <f>E5*F5</f>
        <v>0</v>
      </c>
    </row>
    <row r="6" spans="1:10" ht="30" customHeight="1" x14ac:dyDescent="0.25">
      <c r="A6" s="79"/>
      <c r="B6" s="13" t="s">
        <v>15</v>
      </c>
      <c r="C6" s="84"/>
      <c r="D6" s="69"/>
      <c r="E6" s="69"/>
      <c r="F6" s="76"/>
      <c r="G6" s="76"/>
    </row>
    <row r="7" spans="1:10" ht="30.75" customHeight="1" x14ac:dyDescent="0.25">
      <c r="A7" s="79"/>
      <c r="B7" s="9" t="s">
        <v>18</v>
      </c>
      <c r="C7" s="84"/>
      <c r="D7" s="69"/>
      <c r="E7" s="69"/>
      <c r="F7" s="76"/>
      <c r="G7" s="76"/>
    </row>
    <row r="8" spans="1:10" x14ac:dyDescent="0.25">
      <c r="A8" s="79"/>
      <c r="B8" s="9" t="s">
        <v>16</v>
      </c>
      <c r="C8" s="84"/>
      <c r="D8" s="69"/>
      <c r="E8" s="69"/>
      <c r="F8" s="76"/>
      <c r="G8" s="76"/>
    </row>
    <row r="9" spans="1:10" x14ac:dyDescent="0.25">
      <c r="A9" s="79"/>
      <c r="B9" s="9" t="s">
        <v>17</v>
      </c>
      <c r="C9" s="84"/>
      <c r="D9" s="69"/>
      <c r="E9" s="69"/>
      <c r="F9" s="76"/>
      <c r="G9" s="76"/>
    </row>
    <row r="10" spans="1:10" x14ac:dyDescent="0.25">
      <c r="A10" s="79"/>
      <c r="B10" s="9" t="s">
        <v>27</v>
      </c>
      <c r="C10" s="84"/>
      <c r="D10" s="69"/>
      <c r="E10" s="69"/>
      <c r="F10" s="76"/>
      <c r="G10" s="76"/>
    </row>
    <row r="11" spans="1:10" x14ac:dyDescent="0.25">
      <c r="A11" s="79"/>
      <c r="B11" s="9" t="s">
        <v>26</v>
      </c>
      <c r="C11" s="84"/>
      <c r="D11" s="69"/>
      <c r="E11" s="69"/>
      <c r="F11" s="76"/>
      <c r="G11" s="76"/>
    </row>
    <row r="12" spans="1:10" x14ac:dyDescent="0.25">
      <c r="A12" s="79"/>
      <c r="B12" s="9" t="s">
        <v>34</v>
      </c>
      <c r="C12" s="84"/>
      <c r="D12" s="69"/>
      <c r="E12" s="69"/>
      <c r="F12" s="76"/>
      <c r="G12" s="76"/>
    </row>
    <row r="13" spans="1:10" x14ac:dyDescent="0.25">
      <c r="A13" s="79"/>
      <c r="B13" s="9" t="s">
        <v>19</v>
      </c>
      <c r="C13" s="84"/>
      <c r="D13" s="69"/>
      <c r="E13" s="69"/>
      <c r="F13" s="76"/>
      <c r="G13" s="76"/>
    </row>
    <row r="14" spans="1:10" x14ac:dyDescent="0.25">
      <c r="A14" s="79"/>
      <c r="B14" s="9" t="s">
        <v>21</v>
      </c>
      <c r="C14" s="84"/>
      <c r="D14" s="69"/>
      <c r="E14" s="69"/>
      <c r="F14" s="76"/>
      <c r="G14" s="76"/>
    </row>
    <row r="15" spans="1:10" x14ac:dyDescent="0.25">
      <c r="A15" s="79"/>
      <c r="B15" s="9" t="s">
        <v>112</v>
      </c>
      <c r="C15" s="84"/>
      <c r="D15" s="69"/>
      <c r="E15" s="69"/>
      <c r="F15" s="76"/>
      <c r="G15" s="76"/>
    </row>
    <row r="16" spans="1:10" x14ac:dyDescent="0.25">
      <c r="A16" s="79"/>
      <c r="B16" s="9" t="s">
        <v>113</v>
      </c>
      <c r="C16" s="84"/>
      <c r="D16" s="69"/>
      <c r="E16" s="69"/>
      <c r="F16" s="76"/>
      <c r="G16" s="76"/>
    </row>
    <row r="17" spans="1:7" x14ac:dyDescent="0.25">
      <c r="A17" s="79"/>
      <c r="B17" s="9" t="s">
        <v>22</v>
      </c>
      <c r="C17" s="84"/>
      <c r="D17" s="69"/>
      <c r="E17" s="69"/>
      <c r="F17" s="76"/>
      <c r="G17" s="76"/>
    </row>
    <row r="18" spans="1:7" x14ac:dyDescent="0.25">
      <c r="A18" s="79"/>
      <c r="B18" s="9" t="s">
        <v>23</v>
      </c>
      <c r="C18" s="84"/>
      <c r="D18" s="69"/>
      <c r="E18" s="69"/>
      <c r="F18" s="76"/>
      <c r="G18" s="76"/>
    </row>
    <row r="19" spans="1:7" x14ac:dyDescent="0.25">
      <c r="A19" s="79"/>
      <c r="B19" s="9" t="s">
        <v>24</v>
      </c>
      <c r="C19" s="84"/>
      <c r="D19" s="69"/>
      <c r="E19" s="69"/>
      <c r="F19" s="76"/>
      <c r="G19" s="76"/>
    </row>
    <row r="20" spans="1:7" ht="30" x14ac:dyDescent="0.25">
      <c r="A20" s="79"/>
      <c r="B20" s="9" t="s">
        <v>114</v>
      </c>
      <c r="C20" s="84"/>
      <c r="D20" s="69"/>
      <c r="E20" s="69"/>
      <c r="F20" s="76"/>
      <c r="G20" s="76"/>
    </row>
    <row r="21" spans="1:7" x14ac:dyDescent="0.25">
      <c r="A21" s="79"/>
      <c r="B21" s="9" t="s">
        <v>25</v>
      </c>
      <c r="C21" s="84"/>
      <c r="D21" s="69"/>
      <c r="E21" s="69"/>
      <c r="F21" s="76"/>
      <c r="G21" s="76"/>
    </row>
    <row r="22" spans="1:7" x14ac:dyDescent="0.25">
      <c r="A22" s="79"/>
      <c r="B22" s="9" t="s">
        <v>34</v>
      </c>
      <c r="C22" s="84"/>
      <c r="D22" s="69"/>
      <c r="E22" s="69"/>
      <c r="F22" s="76"/>
      <c r="G22" s="76"/>
    </row>
    <row r="23" spans="1:7" ht="31.5" customHeight="1" x14ac:dyDescent="0.25">
      <c r="A23" s="79"/>
      <c r="B23" s="13" t="s">
        <v>29</v>
      </c>
      <c r="C23" s="84"/>
      <c r="D23" s="69"/>
      <c r="E23" s="69"/>
      <c r="F23" s="76"/>
      <c r="G23" s="76"/>
    </row>
    <row r="24" spans="1:7" ht="29.25" customHeight="1" x14ac:dyDescent="0.25">
      <c r="A24" s="79"/>
      <c r="B24" s="9" t="s">
        <v>30</v>
      </c>
      <c r="C24" s="84"/>
      <c r="D24" s="69"/>
      <c r="E24" s="69"/>
      <c r="F24" s="76"/>
      <c r="G24" s="76"/>
    </row>
    <row r="25" spans="1:7" x14ac:dyDescent="0.25">
      <c r="A25" s="79"/>
      <c r="B25" s="9" t="s">
        <v>31</v>
      </c>
      <c r="C25" s="84"/>
      <c r="D25" s="69"/>
      <c r="E25" s="69"/>
      <c r="F25" s="76"/>
      <c r="G25" s="76"/>
    </row>
    <row r="26" spans="1:7" x14ac:dyDescent="0.25">
      <c r="A26" s="79"/>
      <c r="B26" s="9" t="s">
        <v>80</v>
      </c>
      <c r="C26" s="84"/>
      <c r="D26" s="69"/>
      <c r="E26" s="69"/>
      <c r="F26" s="76"/>
      <c r="G26" s="76"/>
    </row>
    <row r="27" spans="1:7" x14ac:dyDescent="0.25">
      <c r="A27" s="79"/>
      <c r="B27" s="9" t="s">
        <v>32</v>
      </c>
      <c r="C27" s="84"/>
      <c r="D27" s="69"/>
      <c r="E27" s="69"/>
      <c r="F27" s="76"/>
      <c r="G27" s="76"/>
    </row>
    <row r="28" spans="1:7" x14ac:dyDescent="0.25">
      <c r="A28" s="79"/>
      <c r="B28" s="9" t="s">
        <v>33</v>
      </c>
      <c r="C28" s="84"/>
      <c r="D28" s="69"/>
      <c r="E28" s="69"/>
      <c r="F28" s="76"/>
      <c r="G28" s="76"/>
    </row>
    <row r="29" spans="1:7" x14ac:dyDescent="0.25">
      <c r="A29" s="79"/>
      <c r="B29" s="9" t="s">
        <v>34</v>
      </c>
      <c r="C29" s="84"/>
      <c r="D29" s="69"/>
      <c r="E29" s="69"/>
      <c r="F29" s="76"/>
      <c r="G29" s="76"/>
    </row>
    <row r="30" spans="1:7" ht="28.5" customHeight="1" x14ac:dyDescent="0.25">
      <c r="A30" s="79"/>
      <c r="B30" s="13" t="s">
        <v>35</v>
      </c>
      <c r="C30" s="84"/>
      <c r="D30" s="69"/>
      <c r="E30" s="69"/>
      <c r="F30" s="76"/>
      <c r="G30" s="76"/>
    </row>
    <row r="31" spans="1:7" ht="30.75" customHeight="1" x14ac:dyDescent="0.25">
      <c r="A31" s="79"/>
      <c r="B31" s="9" t="s">
        <v>36</v>
      </c>
      <c r="C31" s="84"/>
      <c r="D31" s="69"/>
      <c r="E31" s="69"/>
      <c r="F31" s="76"/>
      <c r="G31" s="76"/>
    </row>
    <row r="32" spans="1:7" x14ac:dyDescent="0.25">
      <c r="A32" s="79"/>
      <c r="B32" s="9" t="s">
        <v>37</v>
      </c>
      <c r="C32" s="84"/>
      <c r="D32" s="69"/>
      <c r="E32" s="69"/>
      <c r="F32" s="76"/>
      <c r="G32" s="76"/>
    </row>
    <row r="33" spans="1:7" x14ac:dyDescent="0.25">
      <c r="A33" s="79"/>
      <c r="B33" s="9" t="s">
        <v>38</v>
      </c>
      <c r="C33" s="84"/>
      <c r="D33" s="69"/>
      <c r="E33" s="69"/>
      <c r="F33" s="76"/>
      <c r="G33" s="76"/>
    </row>
    <row r="34" spans="1:7" x14ac:dyDescent="0.25">
      <c r="A34" s="79"/>
      <c r="B34" s="9" t="s">
        <v>39</v>
      </c>
      <c r="C34" s="84"/>
      <c r="D34" s="69"/>
      <c r="E34" s="69"/>
      <c r="F34" s="76"/>
      <c r="G34" s="76"/>
    </row>
    <row r="35" spans="1:7" x14ac:dyDescent="0.25">
      <c r="A35" s="79"/>
      <c r="B35" s="9" t="s">
        <v>40</v>
      </c>
      <c r="C35" s="84"/>
      <c r="D35" s="69"/>
      <c r="E35" s="69"/>
      <c r="F35" s="76"/>
      <c r="G35" s="76"/>
    </row>
    <row r="36" spans="1:7" x14ac:dyDescent="0.25">
      <c r="A36" s="79"/>
      <c r="B36" s="9" t="s">
        <v>28</v>
      </c>
      <c r="C36" s="84"/>
      <c r="D36" s="69"/>
      <c r="E36" s="69"/>
      <c r="F36" s="76"/>
      <c r="G36" s="76"/>
    </row>
    <row r="37" spans="1:7" x14ac:dyDescent="0.25">
      <c r="A37" s="79"/>
      <c r="B37" s="9" t="s">
        <v>41</v>
      </c>
      <c r="C37" s="84"/>
      <c r="D37" s="69"/>
      <c r="E37" s="69"/>
      <c r="F37" s="76"/>
      <c r="G37" s="76"/>
    </row>
    <row r="38" spans="1:7" ht="30" x14ac:dyDescent="0.25">
      <c r="A38" s="79"/>
      <c r="B38" s="9" t="s">
        <v>42</v>
      </c>
      <c r="C38" s="84"/>
      <c r="D38" s="69"/>
      <c r="E38" s="69"/>
      <c r="F38" s="76"/>
      <c r="G38" s="76"/>
    </row>
    <row r="39" spans="1:7" x14ac:dyDescent="0.25">
      <c r="A39" s="79"/>
      <c r="B39" s="9" t="s">
        <v>43</v>
      </c>
      <c r="C39" s="84"/>
      <c r="D39" s="69"/>
      <c r="E39" s="69"/>
      <c r="F39" s="76"/>
      <c r="G39" s="76"/>
    </row>
    <row r="40" spans="1:7" x14ac:dyDescent="0.25">
      <c r="A40" s="79"/>
      <c r="B40" s="9" t="s">
        <v>81</v>
      </c>
      <c r="C40" s="84"/>
      <c r="D40" s="69"/>
      <c r="E40" s="69"/>
      <c r="F40" s="76"/>
      <c r="G40" s="76"/>
    </row>
    <row r="41" spans="1:7" ht="30" customHeight="1" x14ac:dyDescent="0.25">
      <c r="A41" s="79"/>
      <c r="B41" s="13" t="s">
        <v>90</v>
      </c>
      <c r="C41" s="84"/>
      <c r="D41" s="69"/>
      <c r="E41" s="69"/>
      <c r="F41" s="76"/>
      <c r="G41" s="76"/>
    </row>
    <row r="42" spans="1:7" ht="18.75" customHeight="1" x14ac:dyDescent="0.25">
      <c r="A42" s="79"/>
      <c r="B42" s="9" t="s">
        <v>91</v>
      </c>
      <c r="C42" s="84"/>
      <c r="D42" s="69"/>
      <c r="E42" s="69"/>
      <c r="F42" s="76"/>
      <c r="G42" s="76"/>
    </row>
    <row r="43" spans="1:7" x14ac:dyDescent="0.25">
      <c r="A43" s="82"/>
      <c r="B43" s="9" t="s">
        <v>146</v>
      </c>
      <c r="C43" s="85"/>
      <c r="D43" s="70"/>
      <c r="E43" s="70"/>
      <c r="F43" s="77"/>
      <c r="G43" s="77"/>
    </row>
    <row r="44" spans="1:7" ht="24" customHeight="1" x14ac:dyDescent="0.25">
      <c r="A44" s="66" t="s">
        <v>129</v>
      </c>
      <c r="B44" s="67"/>
      <c r="C44" s="23"/>
      <c r="D44" s="16"/>
      <c r="E44" s="16"/>
      <c r="F44" s="16"/>
      <c r="G44" s="56">
        <f>G5</f>
        <v>0</v>
      </c>
    </row>
    <row r="63" spans="2:3" x14ac:dyDescent="0.25">
      <c r="B63" s="12"/>
      <c r="C63" s="12"/>
    </row>
    <row r="64" spans="2:3" x14ac:dyDescent="0.25">
      <c r="B64" s="12"/>
      <c r="C64" s="12"/>
    </row>
    <row r="65" spans="2:3" x14ac:dyDescent="0.25">
      <c r="B65" s="12"/>
      <c r="C65" s="12"/>
    </row>
  </sheetData>
  <mergeCells count="8">
    <mergeCell ref="A44:B44"/>
    <mergeCell ref="A1:G1"/>
    <mergeCell ref="D5:D43"/>
    <mergeCell ref="E5:E43"/>
    <mergeCell ref="F5:F43"/>
    <mergeCell ref="G5:G43"/>
    <mergeCell ref="A5:A43"/>
    <mergeCell ref="C5:C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Naslovnica</vt:lpstr>
      <vt:lpstr>CNC</vt:lpstr>
      <vt:lpstr>Kanterica</vt:lpstr>
      <vt:lpstr>Plastifikacija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Ena</cp:lastModifiedBy>
  <cp:lastPrinted>2018-09-24T10:19:17Z</cp:lastPrinted>
  <dcterms:created xsi:type="dcterms:W3CDTF">2017-02-23T07:26:27Z</dcterms:created>
  <dcterms:modified xsi:type="dcterms:W3CDTF">2020-12-22T18:20:17Z</dcterms:modified>
</cp:coreProperties>
</file>