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bava_Vanjski\SIMORA\Quercus\25112020\"/>
    </mc:Choice>
  </mc:AlternateContent>
  <xr:revisionPtr revIDLastSave="0" documentId="13_ncr:1_{0A262039-B203-4FA9-AB06-278B8A1F02CD}" xr6:coauthVersionLast="45" xr6:coauthVersionMax="45" xr10:uidLastSave="{00000000-0000-0000-0000-000000000000}"/>
  <bookViews>
    <workbookView xWindow="-120" yWindow="-120" windowWidth="27450" windowHeight="16440" activeTab="1" xr2:uid="{6EDA1781-6F71-4C36-87C5-39E25DB9A823}"/>
  </bookViews>
  <sheets>
    <sheet name="Ponudbeni_list" sheetId="2" r:id="rId1"/>
    <sheet name="Troškovnik" sheetId="1" r:id="rId2"/>
  </sheets>
  <definedNames>
    <definedName name="CA">Ponudbeni_list!$F$11</definedName>
    <definedName name="_xlnm.Print_Area" localSheetId="0">Ponudbeni_list!$A$1:$B$31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F4" i="1"/>
  <c r="F7" i="1" l="1"/>
  <c r="B21" i="2" s="1"/>
  <c r="F8" i="1" l="1"/>
  <c r="F9" i="1" l="1"/>
  <c r="B23" i="2" s="1"/>
  <c r="B22" i="2"/>
</calcChain>
</file>

<file path=xl/sharedStrings.xml><?xml version="1.0" encoding="utf-8"?>
<sst xmlns="http://schemas.openxmlformats.org/spreadsheetml/2006/main" count="47" uniqueCount="46">
  <si>
    <t>Red. Br.</t>
  </si>
  <si>
    <t>Opis stavke</t>
  </si>
  <si>
    <t>Količina</t>
  </si>
  <si>
    <t>Iznos</t>
  </si>
  <si>
    <t>Jed. cijena</t>
  </si>
  <si>
    <t>Jed. mjere</t>
  </si>
  <si>
    <t>TROŠKOVNIK</t>
  </si>
  <si>
    <t>1.</t>
  </si>
  <si>
    <t>2.</t>
  </si>
  <si>
    <t>kom</t>
  </si>
  <si>
    <t>Napomena:</t>
  </si>
  <si>
    <t>Komore za sušenje drvene građe montiraju se nakon radova izgradnje temelja, a koji se nabavljaju u grupi 1. ovog postupka nabave</t>
  </si>
  <si>
    <t>UKUPNO:</t>
  </si>
  <si>
    <t>PDV:</t>
  </si>
  <si>
    <t>SVEUKUPNO:</t>
  </si>
  <si>
    <t>PONUDBENI LIST</t>
  </si>
  <si>
    <t xml:space="preserve">Naručitelj </t>
  </si>
  <si>
    <t>Predmet nabave:</t>
  </si>
  <si>
    <t>OIB ili nacionalni identifikacijski broj</t>
  </si>
  <si>
    <t>IBAN</t>
  </si>
  <si>
    <t>Adresa za dostavu pošte</t>
  </si>
  <si>
    <t>Telefon</t>
  </si>
  <si>
    <t>Faks</t>
  </si>
  <si>
    <t>Podaci o ponuditelju:</t>
  </si>
  <si>
    <t>Ponuditelj u sustavu PDV-a 
(odabrati iz padajućeg izbornika)</t>
  </si>
  <si>
    <t>Naziv ponuditelja</t>
  </si>
  <si>
    <t>Adresa ponuditelja</t>
  </si>
  <si>
    <t>Podaci o ponudi:</t>
  </si>
  <si>
    <t>Broj ponude</t>
  </si>
  <si>
    <t>Valuta</t>
  </si>
  <si>
    <t>Iznos PDV-a</t>
  </si>
  <si>
    <t>4 komore za sušenje drva</t>
  </si>
  <si>
    <t>Mjesto i datum:</t>
  </si>
  <si>
    <t>Cijena ponude bez PDV-a</t>
  </si>
  <si>
    <t>Ukupna cijena ponude s PDV-om</t>
  </si>
  <si>
    <t>HRK</t>
  </si>
  <si>
    <t>Rok valjanosti ponude
(najmanje 60 dana)</t>
  </si>
  <si>
    <t>Kontakt osoba ponuditelja</t>
  </si>
  <si>
    <t>Jamstvo za otklanjanje nedostataka
(minimalno 24 mjeseca)</t>
  </si>
  <si>
    <r>
      <rPr>
        <b/>
        <sz val="10"/>
        <color rgb="FF000000"/>
        <rFont val="Arial"/>
        <family val="2"/>
        <charset val="238"/>
      </rPr>
      <t xml:space="preserve">ANTE MIJIĆ-QUERCUS d.o.o.
</t>
    </r>
    <r>
      <rPr>
        <sz val="10"/>
        <color rgb="FF000000"/>
        <rFont val="Arial"/>
        <family val="2"/>
        <charset val="238"/>
      </rPr>
      <t>OIB: 72405665371, Svetog Mihovila 250, Bročice, 44330 Novska</t>
    </r>
  </si>
  <si>
    <t>e–pošta</t>
  </si>
  <si>
    <t>Ovim Ponuditelj izjavljuje da je proučio Poziv na dostavu ponuda i priloženu dokumentaciju temeljem koje nudi predmet nabave, da je upoznat s uvjetima implementacije te nema pravo prigovora radi nepoznavanja istih.</t>
  </si>
  <si>
    <t>Rok isporuke</t>
  </si>
  <si>
    <t>90 dana od dana primitka obavijesti o završetku radova iz grupe 1. predmeta nabave</t>
  </si>
  <si>
    <t>Dobava, dostava i ugradnja komore za sušenje drvene građe u skladu s priloženim Tehničkim specifikacijama - Pozicija 1. i Glavnim projektom.
Uključen toplovodni priključak na postojeći sustav, sav instalacijski materijal i radovi do upotrebljivosti te edukacija djelatnika za korištenje aplikacija za upravljanje i nadzor komora.</t>
  </si>
  <si>
    <t>Dobava, dostava i ugradnja komore za sušenje drvene građe u skladu s priloženim Tehničkim specifikacijama - Pozicija 2. i Glavnim projektom.
Uključen toplovodni priključak na postojeći sustav, sav instalacijski materijal i radovi do upotrebljivosti te edukacija djelatnika za korištenje aplikacija za upravljanje i nadzor komora.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</si>
</sst>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dana od krajnjeg roka za dostavu ponuda&quot;"/>
    <numFmt numFmtId="165" formatCode="0\ &quot;mjeseca/i&quot;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3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5B9BD5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4" fontId="5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horizontal="right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5" borderId="2" xfId="0" applyFill="1" applyBorder="1" applyProtection="1">
      <protection locked="0"/>
    </xf>
    <xf numFmtId="165" fontId="10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4" fontId="7" fillId="2" borderId="1" xfId="0" applyNumberFormat="1" applyFont="1" applyFill="1" applyBorder="1" applyAlignment="1" applyProtection="1">
      <alignment horizontal="right"/>
      <protection locked="0"/>
    </xf>
    <xf numFmtId="9" fontId="7" fillId="2" borderId="0" xfId="1" applyFont="1" applyFill="1" applyProtection="1">
      <protection locked="0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DCCB-9894-4703-A082-C197DAC29A8E}">
  <dimension ref="A1:B31"/>
  <sheetViews>
    <sheetView view="pageBreakPreview" zoomScale="115" zoomScaleNormal="100" zoomScaleSheetLayoutView="115" workbookViewId="0">
      <selection activeCell="B7" sqref="B7"/>
    </sheetView>
  </sheetViews>
  <sheetFormatPr defaultRowHeight="15" x14ac:dyDescent="0.25"/>
  <cols>
    <col min="1" max="1" width="36.28515625" customWidth="1"/>
    <col min="2" max="2" width="43.28515625" customWidth="1"/>
  </cols>
  <sheetData>
    <row r="1" spans="1:2" ht="18" x14ac:dyDescent="0.25">
      <c r="A1" s="32" t="s">
        <v>15</v>
      </c>
    </row>
    <row r="2" spans="1:2" x14ac:dyDescent="0.25">
      <c r="A2" s="27"/>
    </row>
    <row r="3" spans="1:2" ht="38.25" x14ac:dyDescent="0.25">
      <c r="A3" s="29" t="s">
        <v>16</v>
      </c>
      <c r="B3" s="30" t="s">
        <v>39</v>
      </c>
    </row>
    <row r="4" spans="1:2" ht="42.75" customHeight="1" x14ac:dyDescent="0.25">
      <c r="A4" s="31" t="s">
        <v>17</v>
      </c>
      <c r="B4" s="38" t="s">
        <v>31</v>
      </c>
    </row>
    <row r="5" spans="1:2" x14ac:dyDescent="0.25">
      <c r="A5" s="28"/>
    </row>
    <row r="6" spans="1:2" x14ac:dyDescent="0.25">
      <c r="A6" s="28" t="s">
        <v>23</v>
      </c>
    </row>
    <row r="7" spans="1:2" ht="27" customHeight="1" x14ac:dyDescent="0.25">
      <c r="A7" s="33" t="s">
        <v>25</v>
      </c>
      <c r="B7" s="42"/>
    </row>
    <row r="8" spans="1:2" ht="27" customHeight="1" x14ac:dyDescent="0.25">
      <c r="A8" s="30" t="s">
        <v>26</v>
      </c>
      <c r="B8" s="42"/>
    </row>
    <row r="9" spans="1:2" ht="27" customHeight="1" x14ac:dyDescent="0.25">
      <c r="A9" s="30" t="s">
        <v>18</v>
      </c>
      <c r="B9" s="42"/>
    </row>
    <row r="10" spans="1:2" ht="27" customHeight="1" x14ac:dyDescent="0.25">
      <c r="A10" s="30" t="s">
        <v>19</v>
      </c>
      <c r="B10" s="42"/>
    </row>
    <row r="11" spans="1:2" ht="27" customHeight="1" x14ac:dyDescent="0.25">
      <c r="A11" s="30" t="s">
        <v>24</v>
      </c>
      <c r="B11" s="42"/>
    </row>
    <row r="12" spans="1:2" ht="27" customHeight="1" x14ac:dyDescent="0.25">
      <c r="A12" s="30" t="s">
        <v>20</v>
      </c>
      <c r="B12" s="42"/>
    </row>
    <row r="13" spans="1:2" ht="27" customHeight="1" x14ac:dyDescent="0.25">
      <c r="A13" s="30" t="s">
        <v>37</v>
      </c>
      <c r="B13" s="42"/>
    </row>
    <row r="14" spans="1:2" ht="27" customHeight="1" x14ac:dyDescent="0.25">
      <c r="A14" s="30" t="s">
        <v>21</v>
      </c>
      <c r="B14" s="42"/>
    </row>
    <row r="15" spans="1:2" ht="27" customHeight="1" x14ac:dyDescent="0.25">
      <c r="A15" s="30" t="s">
        <v>22</v>
      </c>
      <c r="B15" s="42"/>
    </row>
    <row r="16" spans="1:2" ht="27" customHeight="1" x14ac:dyDescent="0.25">
      <c r="A16" s="30" t="s">
        <v>40</v>
      </c>
      <c r="B16" s="42"/>
    </row>
    <row r="18" spans="1:2" x14ac:dyDescent="0.25">
      <c r="A18" s="28" t="s">
        <v>27</v>
      </c>
    </row>
    <row r="19" spans="1:2" ht="27" customHeight="1" x14ac:dyDescent="0.25">
      <c r="A19" s="33" t="s">
        <v>28</v>
      </c>
      <c r="B19" s="42"/>
    </row>
    <row r="20" spans="1:2" ht="27" customHeight="1" x14ac:dyDescent="0.25">
      <c r="A20" s="30" t="s">
        <v>29</v>
      </c>
      <c r="B20" s="34" t="s">
        <v>35</v>
      </c>
    </row>
    <row r="21" spans="1:2" ht="27" customHeight="1" x14ac:dyDescent="0.25">
      <c r="A21" s="30" t="s">
        <v>33</v>
      </c>
      <c r="B21" s="43">
        <f>Troškovnik!F7</f>
        <v>0</v>
      </c>
    </row>
    <row r="22" spans="1:2" ht="27" customHeight="1" x14ac:dyDescent="0.25">
      <c r="A22" s="30" t="s">
        <v>30</v>
      </c>
      <c r="B22" s="37">
        <f>Troškovnik!F8</f>
        <v>0</v>
      </c>
    </row>
    <row r="23" spans="1:2" ht="27" customHeight="1" x14ac:dyDescent="0.25">
      <c r="A23" s="30" t="s">
        <v>34</v>
      </c>
      <c r="B23" s="44">
        <f>Troškovnik!F9</f>
        <v>0</v>
      </c>
    </row>
    <row r="24" spans="1:2" ht="27" customHeight="1" x14ac:dyDescent="0.25">
      <c r="A24" s="30" t="s">
        <v>42</v>
      </c>
      <c r="B24" s="37" t="s">
        <v>43</v>
      </c>
    </row>
    <row r="25" spans="1:2" ht="27" customHeight="1" x14ac:dyDescent="0.25">
      <c r="A25" s="30" t="s">
        <v>38</v>
      </c>
      <c r="B25" s="40"/>
    </row>
    <row r="26" spans="1:2" ht="25.5" x14ac:dyDescent="0.25">
      <c r="A26" s="30" t="s">
        <v>36</v>
      </c>
      <c r="B26" s="41"/>
    </row>
    <row r="27" spans="1:2" x14ac:dyDescent="0.25">
      <c r="A27" s="28"/>
    </row>
    <row r="28" spans="1:2" ht="60" customHeight="1" x14ac:dyDescent="0.25">
      <c r="A28" s="45" t="s">
        <v>41</v>
      </c>
      <c r="B28" s="45"/>
    </row>
    <row r="29" spans="1:2" x14ac:dyDescent="0.25">
      <c r="A29" s="35"/>
    </row>
    <row r="30" spans="1:2" x14ac:dyDescent="0.25">
      <c r="A30" s="35"/>
    </row>
    <row r="31" spans="1:2" x14ac:dyDescent="0.25">
      <c r="A31" s="36" t="s">
        <v>32</v>
      </c>
      <c r="B31" s="39"/>
    </row>
  </sheetData>
  <sheetProtection algorithmName="SHA-512" hashValue="qGWzzeY5W0z3azSW32TTUuP26pGoa1jxKhDobnAALBFfimBOWm2z3qJnL89oRq6oySWn/sN7CBecTeQpDvCCYA==" saltValue="LQXnX4Ca4JcACq1MGYs+NA==" spinCount="100000" sheet="1" objects="1" scenarios="1" formatColumns="0" formatRows="0" selectLockedCells="1"/>
  <dataConsolidate/>
  <mergeCells count="1">
    <mergeCell ref="A28:B28"/>
  </mergeCells>
  <dataValidations count="3">
    <dataValidation type="list" allowBlank="1" showInputMessage="1" showErrorMessage="1" sqref="B11" xr:uid="{ACBF133F-6808-4B05-BBD6-E60623C5217E}">
      <formula1>"DA, NE"</formula1>
    </dataValidation>
    <dataValidation type="whole" operator="greaterThanOrEqual" allowBlank="1" showInputMessage="1" showErrorMessage="1" sqref="B26" xr:uid="{D84D32C5-B1AB-4C77-A92C-ABC9BF97CF0C}">
      <formula1>60</formula1>
    </dataValidation>
    <dataValidation type="whole" operator="greaterThanOrEqual" allowBlank="1" showInputMessage="1" showErrorMessage="1" sqref="B25" xr:uid="{7E40B451-3904-4501-BE64-C309C45022B6}">
      <formula1>24</formula1>
    </dataValidation>
  </dataValidations>
  <pageMargins left="0.7" right="0.7" top="0.32" bottom="0.49" header="0.12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D19C-0982-4FD1-A568-BDBAE53F4D50}">
  <dimension ref="A1:F12"/>
  <sheetViews>
    <sheetView tabSelected="1" view="pageBreakPreview" zoomScale="115" zoomScaleNormal="115" zoomScaleSheetLayoutView="115" workbookViewId="0">
      <selection activeCell="E4" sqref="E4"/>
    </sheetView>
  </sheetViews>
  <sheetFormatPr defaultRowHeight="14.25" x14ac:dyDescent="0.2"/>
  <cols>
    <col min="1" max="1" width="9.140625" style="1"/>
    <col min="2" max="2" width="49.140625" style="6" customWidth="1"/>
    <col min="3" max="3" width="10.28515625" style="1" bestFit="1" customWidth="1"/>
    <col min="4" max="4" width="10" style="3" customWidth="1"/>
    <col min="5" max="5" width="10.5703125" style="3" bestFit="1" customWidth="1"/>
    <col min="6" max="6" width="19.28515625" style="3" customWidth="1"/>
    <col min="7" max="16384" width="9.140625" style="1"/>
  </cols>
  <sheetData>
    <row r="1" spans="1:6" ht="28.5" customHeight="1" x14ac:dyDescent="0.2">
      <c r="B1" s="2" t="s">
        <v>6</v>
      </c>
    </row>
    <row r="3" spans="1:6" s="13" customFormat="1" ht="12.75" x14ac:dyDescent="0.25">
      <c r="A3" s="10" t="s">
        <v>0</v>
      </c>
      <c r="B3" s="11" t="s">
        <v>1</v>
      </c>
      <c r="C3" s="10" t="s">
        <v>5</v>
      </c>
      <c r="D3" s="12" t="s">
        <v>2</v>
      </c>
      <c r="E3" s="12" t="s">
        <v>4</v>
      </c>
      <c r="F3" s="12" t="s">
        <v>3</v>
      </c>
    </row>
    <row r="4" spans="1:6" s="18" customFormat="1" ht="93" customHeight="1" x14ac:dyDescent="0.2">
      <c r="A4" s="14" t="s">
        <v>7</v>
      </c>
      <c r="B4" s="15" t="s">
        <v>44</v>
      </c>
      <c r="C4" s="16" t="s">
        <v>9</v>
      </c>
      <c r="D4" s="17">
        <v>2</v>
      </c>
      <c r="E4" s="46"/>
      <c r="F4" s="17">
        <f>ROUND(D4*E4, 2)</f>
        <v>0</v>
      </c>
    </row>
    <row r="5" spans="1:6" s="18" customFormat="1" ht="93" customHeight="1" x14ac:dyDescent="0.2">
      <c r="A5" s="14" t="s">
        <v>8</v>
      </c>
      <c r="B5" s="15" t="s">
        <v>45</v>
      </c>
      <c r="C5" s="16" t="s">
        <v>9</v>
      </c>
      <c r="D5" s="17">
        <v>2</v>
      </c>
      <c r="E5" s="46"/>
      <c r="F5" s="17">
        <f>ROUND(D5*E5, 2)</f>
        <v>0</v>
      </c>
    </row>
    <row r="6" spans="1:6" s="18" customFormat="1" ht="12.75" x14ac:dyDescent="0.2">
      <c r="B6" s="19"/>
      <c r="D6" s="20"/>
      <c r="E6" s="20"/>
      <c r="F6" s="20"/>
    </row>
    <row r="7" spans="1:6" s="18" customFormat="1" ht="21.75" customHeight="1" x14ac:dyDescent="0.2">
      <c r="B7" s="21" t="s">
        <v>12</v>
      </c>
      <c r="C7" s="22"/>
      <c r="D7" s="23"/>
      <c r="E7" s="23"/>
      <c r="F7" s="23">
        <f>SUM(F4:F6)</f>
        <v>0</v>
      </c>
    </row>
    <row r="8" spans="1:6" s="18" customFormat="1" ht="21.75" customHeight="1" x14ac:dyDescent="0.2">
      <c r="B8" s="24" t="s">
        <v>13</v>
      </c>
      <c r="D8" s="20"/>
      <c r="E8" s="47">
        <v>0.25</v>
      </c>
      <c r="F8" s="20">
        <f>F7*E8</f>
        <v>0</v>
      </c>
    </row>
    <row r="9" spans="1:6" ht="21.75" customHeight="1" x14ac:dyDescent="0.2">
      <c r="B9" s="7" t="s">
        <v>14</v>
      </c>
      <c r="C9" s="8"/>
      <c r="D9" s="9"/>
      <c r="E9" s="9"/>
      <c r="F9" s="9">
        <f>SUM(F7:F8)</f>
        <v>0</v>
      </c>
    </row>
    <row r="11" spans="1:6" x14ac:dyDescent="0.2">
      <c r="A11" s="4"/>
      <c r="B11" s="25" t="s">
        <v>10</v>
      </c>
      <c r="D11" s="5"/>
      <c r="E11" s="5"/>
      <c r="F11" s="5"/>
    </row>
    <row r="12" spans="1:6" ht="42.75" customHeight="1" x14ac:dyDescent="0.2">
      <c r="A12" s="4"/>
      <c r="B12" s="26" t="s">
        <v>11</v>
      </c>
      <c r="D12" s="5"/>
      <c r="E12" s="5"/>
      <c r="F12" s="5"/>
    </row>
  </sheetData>
  <sheetProtection algorithmName="SHA-512" hashValue="f+lMIKkZmjHqNQV2gtbY5g4cBXUvcUVtZ2qNHayF7CjygKQZH2FTF1UqpJtIBEXyhw+lDv+RmNECs2D0Qv/Vkw==" saltValue="qqAkpBADjfAzj3SE3MhMzw==" spinCount="100000" sheet="1" objects="1" scenarios="1" formatColumns="0" formatRows="0" selectLockedCells="1"/>
  <phoneticPr fontId="1" type="noConversion"/>
  <pageMargins left="0.7" right="0.7" top="0.75" bottom="0.75" header="0.3" footer="0.3"/>
  <pageSetup paperSize="9" scale="8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C41CF6534AA44A01FF090EDDE83B8" ma:contentTypeVersion="7" ma:contentTypeDescription="Stvaranje novog dokumenta." ma:contentTypeScope="" ma:versionID="b300b762b6d77ab2a08bc8346d747b80">
  <xsd:schema xmlns:xsd="http://www.w3.org/2001/XMLSchema" xmlns:xs="http://www.w3.org/2001/XMLSchema" xmlns:p="http://schemas.microsoft.com/office/2006/metadata/properties" xmlns:ns2="33e59126-3e08-468a-9ad4-7aadfdb77d70" targetNamespace="http://schemas.microsoft.com/office/2006/metadata/properties" ma:root="true" ma:fieldsID="2d19acb926095ac508a4d9259481fbdd" ns2:_="">
    <xsd:import namespace="33e59126-3e08-468a-9ad4-7aadfdb77d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59126-3e08-468a-9ad4-7aadfdb77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CD347-D87F-4C42-BC00-92B28BEE1B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675B0E-B77C-4F66-8AA3-23EFFFA32E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47573-EB15-42C8-AB3F-7C4E80800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e59126-3e08-468a-9ad4-7aadfdb77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Ponudbeni_list</vt:lpstr>
      <vt:lpstr>Troškovnik</vt:lpstr>
      <vt:lpstr>CA</vt:lpstr>
      <vt:lpstr>Ponudbeni_list!Podrucje_ispisa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Zvonko Novokmet</cp:lastModifiedBy>
  <cp:lastPrinted>2020-11-26T17:45:38Z</cp:lastPrinted>
  <dcterms:created xsi:type="dcterms:W3CDTF">2020-11-09T20:39:53Z</dcterms:created>
  <dcterms:modified xsi:type="dcterms:W3CDTF">2020-12-09T16:43:17Z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0x010100804C41CF6534AA44A01FF090EDDE83B8</vt:lpwstr>
  </property>
</Properties>
</file>