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Ivo\Desktop\VRTIĆI\3. DISNEYLAND_Ivanka\3. Nabave\N22 Didaktička oprema\ZA OBJAVU\"/>
    </mc:Choice>
  </mc:AlternateContent>
  <xr:revisionPtr revIDLastSave="0" documentId="8_{93D6131D-E526-4A89-841F-6AEA14F62D16}" xr6:coauthVersionLast="46" xr6:coauthVersionMax="46" xr10:uidLastSave="{00000000-0000-0000-0000-000000000000}"/>
  <bookViews>
    <workbookView xWindow="-120" yWindow="-120" windowWidth="29040" windowHeight="15840" activeTab="1" xr2:uid="{00000000-000D-0000-FFFF-FFFF00000000}"/>
  </bookViews>
  <sheets>
    <sheet name="Upute za popunjavanje" sheetId="2" r:id="rId1"/>
    <sheet name="Teh. specif. i troškovnik " sheetId="1"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2" i="1" l="1"/>
  <c r="H467" i="1"/>
  <c r="I468" i="1" s="1"/>
  <c r="H450" i="1"/>
  <c r="H449" i="1"/>
  <c r="H462" i="1"/>
  <c r="H461" i="1"/>
  <c r="H460" i="1"/>
  <c r="H459" i="1"/>
  <c r="H458" i="1"/>
  <c r="H457" i="1"/>
  <c r="H456" i="1"/>
  <c r="H455" i="1"/>
  <c r="H454" i="1"/>
  <c r="H453" i="1"/>
  <c r="H452" i="1"/>
  <c r="H451" i="1"/>
  <c r="H442" i="1"/>
  <c r="H441" i="1"/>
  <c r="H440" i="1"/>
  <c r="H439" i="1"/>
  <c r="H438" i="1"/>
  <c r="H437" i="1"/>
  <c r="H436" i="1"/>
  <c r="H435" i="1"/>
  <c r="H434" i="1"/>
  <c r="H433" i="1"/>
  <c r="H432" i="1"/>
  <c r="H431" i="1"/>
  <c r="H430" i="1"/>
  <c r="H429" i="1"/>
  <c r="H428" i="1"/>
  <c r="H427" i="1"/>
  <c r="H426" i="1"/>
  <c r="H425" i="1"/>
  <c r="H424" i="1"/>
  <c r="H423" i="1"/>
  <c r="H422" i="1"/>
  <c r="H421" i="1"/>
  <c r="H420" i="1"/>
  <c r="H419" i="1"/>
  <c r="H418" i="1"/>
  <c r="H416" i="1"/>
  <c r="H417" i="1"/>
  <c r="H415" i="1"/>
  <c r="H414" i="1"/>
  <c r="H413" i="1"/>
  <c r="H412" i="1"/>
  <c r="H411" i="1"/>
  <c r="H410" i="1"/>
  <c r="H409" i="1"/>
  <c r="H408" i="1"/>
  <c r="H407" i="1"/>
  <c r="H406" i="1"/>
  <c r="H405" i="1"/>
  <c r="H404" i="1"/>
  <c r="H403" i="1"/>
  <c r="H402" i="1"/>
  <c r="H401" i="1"/>
  <c r="H400" i="1"/>
  <c r="H399" i="1"/>
  <c r="H398" i="1"/>
  <c r="H397" i="1"/>
  <c r="H396" i="1"/>
  <c r="H395" i="1"/>
  <c r="H393" i="1"/>
  <c r="H394" i="1"/>
  <c r="H392" i="1"/>
  <c r="H391" i="1"/>
  <c r="H390" i="1"/>
  <c r="H388" i="1"/>
  <c r="H389"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20" i="1"/>
  <c r="H154" i="1"/>
  <c r="H153" i="1"/>
  <c r="H443"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2" i="1"/>
  <c r="H151" i="1"/>
  <c r="H150" i="1"/>
  <c r="H149" i="1"/>
  <c r="H148" i="1"/>
  <c r="H147" i="1"/>
  <c r="H146" i="1"/>
  <c r="H145" i="1"/>
  <c r="H144"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77"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6" i="1"/>
  <c r="H75" i="1"/>
  <c r="H74" i="1"/>
  <c r="H73"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I463" i="1" l="1"/>
  <c r="I444" i="1"/>
  <c r="I109" i="1"/>
  <c r="I470" i="1" l="1"/>
  <c r="I472" i="1" s="1"/>
</calcChain>
</file>

<file path=xl/sharedStrings.xml><?xml version="1.0" encoding="utf-8"?>
<sst xmlns="http://schemas.openxmlformats.org/spreadsheetml/2006/main" count="1823" uniqueCount="1343">
  <si>
    <t>Količina</t>
  </si>
  <si>
    <t>Jedinična cijena</t>
  </si>
  <si>
    <t>Ukupna cijena</t>
  </si>
  <si>
    <r>
      <rPr>
        <b/>
        <sz val="11"/>
        <color theme="1"/>
        <rFont val="Calibri"/>
        <family val="2"/>
        <scheme val="minor"/>
      </rPr>
      <t>UPUTE ZA POPUNJAVANJE</t>
    </r>
    <r>
      <rPr>
        <sz val="11"/>
        <color theme="1"/>
        <rFont val="Calibri"/>
        <family val="2"/>
        <charset val="238"/>
        <scheme val="minor"/>
      </rPr>
      <t xml:space="preserve">
 - Zahtjevi definirani Tehničkim specifikacijama predstavljaju minimalne tehničke zahtjeve koje ponuđena roba mora zadovoljavati te se iste ne smiju mijenjati od strane ponuditelja. 
- Ponuditelj obavezno popunjava stupac «Tehničke specifikacije ponuđene robe» definirajući detaljno tehničke specifikacije ponuđene robe (napomena: ponuditelj popunjava tehničke specifikacije upisujući točne specifikacije ponuđene robe, izbjegavajući pri tome popunjavanje stupca samo riječima 
kao što su npr. „zadovoljava“ , „DA“ ili „odgovara traženom“). 
- Za sve opisane elemente u kojima se spominje točan naziv proizvoda/usluge moguće je ponuditi jednakovrijedan proizvod/uslugu. Ukoliko je ponuđen jednakovrijedan proizvod u ponudi je obavezno dostaviti dokaze jednakovrijednosti.
- Ponuditelj je obvezan zadovoljiti sve tražene tehničke zahtjeve/specifikacije određene u ovom dokumentu i u dokumentaciji za nadmetanje.
- Eventualna prateća dokumentacija koja se dostavi kao nadopuna ovoj ponudi mora jasno ukazivati na modele odnosno opcije koje se nude, kako bi evaluatori jasno mogli razaznati konfiguraciju/ponudu. 
- Ponude koje ne identificiraju precizno tražene specifikacije mogu biti odbijene od strane evaluacijskog odbora.
- Ponuda mora biti dovoljno jasna da omogući evaluatorima jednostavnu usporedbu između traženih i ponuđenih specifikacija.</t>
    </r>
  </si>
  <si>
    <t xml:space="preserve">   (mjesto)                              (datum)</t>
  </si>
  <si>
    <t>Potpis         M.P.</t>
  </si>
  <si>
    <t>RB</t>
  </si>
  <si>
    <t>Naziv opreme</t>
  </si>
  <si>
    <t>Opis i tražene tehničke specifikacije predmeta/opreme</t>
  </si>
  <si>
    <t>Jedinica</t>
  </si>
  <si>
    <t>NAPOMENA: Sve dimenzije navedene rubrici "Opis i tražene tehničke specifikacije predmeta/opreme" su okvirne te su dozvoljena odstupanja. Ponuditelji u stupac D trebaju upisati točne dimenzije proizvoda kojeg nude.</t>
  </si>
  <si>
    <r>
      <rPr>
        <b/>
        <sz val="11"/>
        <color theme="1"/>
        <rFont val="Calibri"/>
        <family val="2"/>
        <scheme val="minor"/>
      </rPr>
      <t>PRILOG II.</t>
    </r>
    <r>
      <rPr>
        <sz val="11"/>
        <color theme="1"/>
        <rFont val="Calibri"/>
        <family val="2"/>
        <scheme val="minor"/>
      </rPr>
      <t xml:space="preserve"> - TEHNIČKE SPECIFIKACIJE I TROŠKOVNIK</t>
    </r>
  </si>
  <si>
    <r>
      <rPr>
        <b/>
        <sz val="11"/>
        <color theme="1"/>
        <rFont val="Calibri"/>
        <family val="2"/>
        <scheme val="minor"/>
      </rPr>
      <t>PREDMET NABAVE:</t>
    </r>
    <r>
      <rPr>
        <sz val="11"/>
        <color theme="1"/>
        <rFont val="Calibri"/>
        <family val="2"/>
        <scheme val="minor"/>
      </rPr>
      <t xml:space="preserve"> NABAVA DIDAKTIČKE OPREME</t>
    </r>
  </si>
  <si>
    <t>UKUPNO</t>
  </si>
  <si>
    <t>UKUPNO S PDV-om</t>
  </si>
  <si>
    <t>TOTAL 
DIDAKTIČKA OPREMA ZA RAZNE PROGRAME</t>
  </si>
  <si>
    <t>TOTAL
DIDAKTIČKA OPREMA ZA MONTESSORI PROGRAM</t>
  </si>
  <si>
    <t>Ponuditelj nudi transport u prostor Naručitelja- DA/NE (ispunjava Ponuditelj). Ponuditelji čija ponuda ne nudi transport biti će odbijeni.</t>
  </si>
  <si>
    <t xml:space="preserve">Bilješke, primjedbe, upute na popratnu dokumentaciju
Napomena: upisuje ponuditelj </t>
  </si>
  <si>
    <r>
      <t xml:space="preserve">Tehničke specifikacije ponuđenih predmeta/ opreme
</t>
    </r>
    <r>
      <rPr>
        <b/>
        <sz val="12"/>
        <color theme="1"/>
        <rFont val="Calibri"/>
        <family val="2"/>
        <scheme val="minor"/>
      </rPr>
      <t xml:space="preserve">Napomena: upisuje ponuditelj </t>
    </r>
  </si>
  <si>
    <r>
      <rPr>
        <b/>
        <sz val="11"/>
        <color theme="1"/>
        <rFont val="Calibri"/>
        <family val="2"/>
        <scheme val="minor"/>
      </rPr>
      <t>REFERENTNI BROJ UGOVORA:</t>
    </r>
    <r>
      <rPr>
        <sz val="11"/>
        <color theme="1"/>
        <rFont val="Calibri"/>
        <family val="2"/>
        <scheme val="minor"/>
      </rPr>
      <t xml:space="preserve"> UP.02.2.2.08.0035</t>
    </r>
  </si>
  <si>
    <t>Unaprjeđenje usluga ranog i predškolskog odgoja i obrazovanja Dječjeg vrtića Disneyland Split   
Didaktička oprema</t>
  </si>
  <si>
    <t>GEO SLAGALICA</t>
  </si>
  <si>
    <t>MIKROFON SA SNIMAČEM</t>
  </si>
  <si>
    <t>KOMPLET SLIKOVNICA</t>
  </si>
  <si>
    <t>IGRA IZRAZI LICA</t>
  </si>
  <si>
    <t>PIRAMIDA ZDRAVE HRANE</t>
  </si>
  <si>
    <t>IGRA RAZVRSTAVANJA OTPADA</t>
  </si>
  <si>
    <t>ELEMENTI ZA SLAGANJE BROJEVA</t>
  </si>
  <si>
    <t>ZVUČNI SVJETLEĆI VALJCI</t>
  </si>
  <si>
    <t>NEBODERI ZA IGRU</t>
  </si>
  <si>
    <t>SEMAFOR</t>
  </si>
  <si>
    <t>LUTKA EUROPSKE RASE S KOSOM DJEČAK</t>
  </si>
  <si>
    <t>LUTKA AFRIČKE RASE S KOSOM DJEVOJČICA</t>
  </si>
  <si>
    <t>LUTKA AZIJSKE RASE S KOSOM DJEVOJČICA</t>
  </si>
  <si>
    <t>STOLAC ZA HRANJENJE LUTKE</t>
  </si>
  <si>
    <t>BLAGAJNA DRVENA</t>
  </si>
  <si>
    <t>LUTKE OBITELJ ZA LUTKINU KUĆU</t>
  </si>
  <si>
    <t>FARMA DRVENA</t>
  </si>
  <si>
    <t>VELIKI PJEŠČANI SAT KIŠA</t>
  </si>
  <si>
    <t>GLAZBENA VODILICA SA ZVONIMA U BOJI</t>
  </si>
  <si>
    <t>TUNEL ZA PROVLAČENJE</t>
  </si>
  <si>
    <t>KOMPLET ZA ISTRAŽIVANJE MAGNETIZMA</t>
  </si>
  <si>
    <t>ŠTEDNJAK S PEĆNICOM ZA KUTIĆ KUHINJE</t>
  </si>
  <si>
    <t>RUŽIČASTI TORANJ</t>
  </si>
  <si>
    <t>SMEĐE STEPENICE</t>
  </si>
  <si>
    <t>OBOJENI CILINDRI</t>
  </si>
  <si>
    <t>DUGE GREDICE</t>
  </si>
  <si>
    <t>BOČICE ZA MIRISANJE</t>
  </si>
  <si>
    <t>ZVUČNE KUTIJE</t>
  </si>
  <si>
    <t>DEMONSTRACIJSKA PLITICA</t>
  </si>
  <si>
    <t>KABINET S GEOMETRIJSKIM OBLICIMA</t>
  </si>
  <si>
    <t>KARTICE ZA DEMONSTRACIJSKU PLITICU</t>
  </si>
  <si>
    <t>KARTICE S GEOMETRIJSKIM OBLICIMA</t>
  </si>
  <si>
    <t>KABINET ZA GEOMETRIJSKE OBLIKE</t>
  </si>
  <si>
    <t>KUTIJA ZA GEOMETRIJSKE/BOTANIČKE KARTICE</t>
  </si>
  <si>
    <t>GEOMETRIJSKA TIJELA</t>
  </si>
  <si>
    <t>GEOMETRIJSKE KARTICE</t>
  </si>
  <si>
    <t>UMETALJKE S METALNIM OBLICIMA</t>
  </si>
  <si>
    <t>STALCI ZA UMETALJKE S METALNIM OBLICIMA</t>
  </si>
  <si>
    <t>MALI BROJEVNI ŠTAPOVI</t>
  </si>
  <si>
    <t>KUTIJA S VRETENIMA</t>
  </si>
  <si>
    <t>IGRA S PEČATIMA</t>
  </si>
  <si>
    <t>PLOČA S BROJEVIMA DO 100</t>
  </si>
  <si>
    <t>PLOČA ZA ZBRAJANJE S BROJEVNIM ŠTAPOVIMA</t>
  </si>
  <si>
    <t>KUTIJA SA ZADACIMA ZBRAJANJA</t>
  </si>
  <si>
    <t>ZADACI ODUZIMANJA</t>
  </si>
  <si>
    <t>KUTIJA SA ZADACIMA ODUZIMANJA</t>
  </si>
  <si>
    <t>KABINET ZA BOTANIČKE KARTICE</t>
  </si>
  <si>
    <t>GLOBUS MORA I KONTINENATA U BOJI</t>
  </si>
  <si>
    <t>PUZZLE KARTA AUSTRALIJE</t>
  </si>
  <si>
    <t>PUZZLE KARTA EUROPE</t>
  </si>
  <si>
    <t>PUZZLE KARTA AZIJE</t>
  </si>
  <si>
    <t>PUZZLE KARTA SJEVERNE AMERIKE</t>
  </si>
  <si>
    <t>PUZZLE KARTA JUŽNE AMERIKE</t>
  </si>
  <si>
    <t>PUZZLE KARTA AFRIKE</t>
  </si>
  <si>
    <t>OKVIR S VELIKIM GUMBIMA</t>
  </si>
  <si>
    <t>OKVIR S MAŠNAMA</t>
  </si>
  <si>
    <t>OKVIR S VEZICAMA</t>
  </si>
  <si>
    <t>OKVIR S KUKICAMA</t>
  </si>
  <si>
    <t>OKVIR S PRIBADAČAMA</t>
  </si>
  <si>
    <t>OKVIR S DRUKERIMA</t>
  </si>
  <si>
    <t>OKVIR S PATENTNIM ZATVARAČEM</t>
  </si>
  <si>
    <t>OKVIR S REMENJEM</t>
  </si>
  <si>
    <t>OKVIR S GUMBIMA ZA CIPELE</t>
  </si>
  <si>
    <t>OKVIR S UZICAMA ZA VEZANJE CIPELA</t>
  </si>
  <si>
    <t>OKVIR S ČIČKOM</t>
  </si>
  <si>
    <t>STALAK ZA OKVIRE</t>
  </si>
  <si>
    <t>PLOČA ZA PLETENJE</t>
  </si>
  <si>
    <t>ZASTAVE EUROPE</t>
  </si>
  <si>
    <t>OKVIR S KOPČAMA</t>
  </si>
  <si>
    <t>DRVENA PLITICA VELIKA</t>
  </si>
  <si>
    <t>gar</t>
  </si>
  <si>
    <t>kom</t>
  </si>
  <si>
    <t>ORMARIĆ S DVIJE POLICE I KUTIJOM NA KOTAČIMA</t>
  </si>
  <si>
    <t>ORMARIĆ S DVIJE POLICE</t>
  </si>
  <si>
    <t>ORMARIĆ I MIKROVALNA PEĆNICA ZA KUTIĆ KUHINJE</t>
  </si>
  <si>
    <t>OGLEDALO S DEKORACIJOM</t>
  </si>
  <si>
    <t>KOMPLET ZA LUTKARSKO KAZALIŠTE</t>
  </si>
  <si>
    <t>KOMBINIRANO VANJSKO IGRALO</t>
  </si>
  <si>
    <t>LUTKE GIGNOL BAJKE 1</t>
  </si>
  <si>
    <t>LUTKE GIGNOL BAJKE 2</t>
  </si>
  <si>
    <t>LUTKE GIGNOL BAJKE 3</t>
  </si>
  <si>
    <t>POSUĐE ZA JELO I KUHANJE</t>
  </si>
  <si>
    <t>KOMPLET NAMIRNICA</t>
  </si>
  <si>
    <t>HRANA RAZNA</t>
  </si>
  <si>
    <t xml:space="preserve">KOŠARICE ZA KUPOVANJE </t>
  </si>
  <si>
    <t>BLAGAJNA ZA KUTIĆ TRGOVINE</t>
  </si>
  <si>
    <t>STRUNJAČA PJENASTA PUZZLE CRVENA</t>
  </si>
  <si>
    <t>STRUNJAČA PJENASTA PUZZLE PLAVA</t>
  </si>
  <si>
    <t>STRUNJAČA PJENASTA PUZZLE ŽUTA</t>
  </si>
  <si>
    <t>STRUNJAČA PJENASTA PUZZLE ZELENA</t>
  </si>
  <si>
    <t>KOLICA ZA SPORTSKE REKVIZITE</t>
  </si>
  <si>
    <t>LUTKA ZIJEVALICA DJEVOJČICA</t>
  </si>
  <si>
    <t>LUTKA ZIJEVALICA DJEČAK</t>
  </si>
  <si>
    <t>LUTKE OBITELJ</t>
  </si>
  <si>
    <t>KOMPLET KOSTIMA ZA DJECU MLAĐEG UZRASTA</t>
  </si>
  <si>
    <t>KOMPLET KOSTIMA ŽIVOTINJE, ZA DJECU MLAĐEG UZRASTA</t>
  </si>
  <si>
    <t>TEME ZA MALO STOLNO KAZALIŠTE</t>
  </si>
  <si>
    <t>MALO STOLNO KAZALIŠTE</t>
  </si>
  <si>
    <t>PROZOR ZA SLIKANJE</t>
  </si>
  <si>
    <t>KOMPLET ZA EKSPERIMENTIRANJE VODOM</t>
  </si>
  <si>
    <t>VELIKA POVEĆALA</t>
  </si>
  <si>
    <t>VELIKE PINCETE</t>
  </si>
  <si>
    <t>VELIKE PIPETE</t>
  </si>
  <si>
    <t>VELIKE EPRUVETE</t>
  </si>
  <si>
    <t>ZIDNI BALDAHIN U OBLIKU CVIJETA</t>
  </si>
  <si>
    <t xml:space="preserve">NASLONJAČ S RUKONASLONIMA </t>
  </si>
  <si>
    <t xml:space="preserve">DVOSJED S RUKONASLONIMA </t>
  </si>
  <si>
    <t>MEKANA SJEDALICA</t>
  </si>
  <si>
    <t>IGRA SORTIRANJA BOJA</t>
  </si>
  <si>
    <t>MOTORIČKA IGRA S LOPTICOM</t>
  </si>
  <si>
    <t>KARIKE ZA POVEZIVANJE</t>
  </si>
  <si>
    <t>VODILICE ZA POČETNO PISANJE</t>
  </si>
  <si>
    <t>LOGIČKO-STRATEŠKA IGRA</t>
  </si>
  <si>
    <t>FIGURICE LIKOVI IZ BAJKE</t>
  </si>
  <si>
    <t>IGRA ZA RAZVOJ GRAFOMOTORIKE</t>
  </si>
  <si>
    <t>RAZNOBOJNE PINCETE</t>
  </si>
  <si>
    <t>MAGNETI U OBLIKU POTKOVA</t>
  </si>
  <si>
    <t>2. DIDAKTIČKA OPREMA ZA RAZNE PROGRAME</t>
  </si>
  <si>
    <t>1. DIDAKTIČKA OPREMA ZA MONTESSORI PROGRAM</t>
  </si>
  <si>
    <t>VALJCI ZA UMETANJE 1</t>
  </si>
  <si>
    <t>VALJCI ZA UMETANJE 2</t>
  </si>
  <si>
    <t>VALJCI ZA UMETANJE 3</t>
  </si>
  <si>
    <t>VALJCI ZA UMETANJE 4</t>
  </si>
  <si>
    <t>PRINTANI BROJEVI</t>
  </si>
  <si>
    <t>JEDNOSTAVNE NAREDBE KOMPLET 1</t>
  </si>
  <si>
    <t>JEDNOSTAVNE NAREDBE KOMPLET 2</t>
  </si>
  <si>
    <t>DRVENA VAGA</t>
  </si>
  <si>
    <t>UTEZI ZA VAGU</t>
  </si>
  <si>
    <t>BOTANIČKA SLAGALICA STABLO</t>
  </si>
  <si>
    <t>BOTANIČKA SLAGALICA CVIJET</t>
  </si>
  <si>
    <t>BOTANIČKA SLAGALICA LIST</t>
  </si>
  <si>
    <t>ELEMENT S POLICAMA I PRETINCIMA</t>
  </si>
  <si>
    <t>UMETALJKE GEOMETRIJSKI OBLICI</t>
  </si>
  <si>
    <t>MATEMATIČKA BINOMSKA KOCKA</t>
  </si>
  <si>
    <t>DRVENE PLITICE MALE</t>
  </si>
  <si>
    <t>BROJEVI I ARITMETIČKI ZNAKOVI</t>
  </si>
  <si>
    <t>BROJEVI I ŽETONI</t>
  </si>
  <si>
    <t>ŽETONI CRVENI</t>
  </si>
  <si>
    <t>KONTROLNA KARTICA ZA PLOČU S BROJEVIMA DO 100</t>
  </si>
  <si>
    <t>BOTANIČKI KABINET S BOTANIČKIM SLAGALICAMA</t>
  </si>
  <si>
    <t xml:space="preserve">GLOBUS MORA I KOPNA </t>
  </si>
  <si>
    <t>KARTICE SA ŽIVOTINJAMA SVIJETA</t>
  </si>
  <si>
    <t>PREDLOŽAK SA SIMBOLIMA</t>
  </si>
  <si>
    <t>GRAMATIČKI SIMBOLI</t>
  </si>
  <si>
    <t>KARTICE S POJMOVIMA ZA ČITANJE</t>
  </si>
  <si>
    <t>KOMPLET AKTIVNOSTI ZA BOTANIČKE SLAGALICE</t>
  </si>
  <si>
    <t>BOTANIČKA SLAGALICA KORIJEN</t>
  </si>
  <si>
    <t>TAKTILNA IGRA UPARIVANJA</t>
  </si>
  <si>
    <t>DINOSAURI RAZNI</t>
  </si>
  <si>
    <t>DINOSAUR MESOJED</t>
  </si>
  <si>
    <t>DINOSAUR BILJOJED</t>
  </si>
  <si>
    <t>MIKROSKOP MONOKULARNI</t>
  </si>
  <si>
    <t>KOCKE S PREDLOŠCIMA</t>
  </si>
  <si>
    <t>IGRA OSJETA</t>
  </si>
  <si>
    <t>IGRA PREPOZNAVANJA OSJETILA</t>
  </si>
  <si>
    <t>IGRA ZA PROSTORNU PERCEPCIJU</t>
  </si>
  <si>
    <t>KOCKE SENZORIČKE</t>
  </si>
  <si>
    <t>ZVUČNI LOTO</t>
  </si>
  <si>
    <t>SENZORIČKE KOCKE</t>
  </si>
  <si>
    <t>OTEŽANI VALJCI</t>
  </si>
  <si>
    <t>TAKTILNI DISKOVI</t>
  </si>
  <si>
    <t>OGLEDALO KONKAVNO/KONVEKSNO</t>
  </si>
  <si>
    <t>RELJEFNE LOPTE</t>
  </si>
  <si>
    <t>OBLICI ZA SLAGANJE MOZAIKA</t>
  </si>
  <si>
    <t>SENZORIČKI VALJCI VELIKI</t>
  </si>
  <si>
    <t>SENZORIČKI VALJCI MALI</t>
  </si>
  <si>
    <t>RAZNOBOJNI LUKOVI ZA SLAGANJE</t>
  </si>
  <si>
    <t>3D SLAGALICA</t>
  </si>
  <si>
    <t>IGRA ZA RAZVOJ FINE MOTORIKE</t>
  </si>
  <si>
    <t>MOZAIK S ČAVLIĆIMA</t>
  </si>
  <si>
    <t>PLOČA S UTORIMA ZA SLAGANJE MOZAIKA</t>
  </si>
  <si>
    <t>MAGNETNA IGRA ZA RAZVOJ GRAFOMOTORIKE</t>
  </si>
  <si>
    <t>OKRUGLA SLAGALICA S RAZNOBOJNIM OBLICIMA</t>
  </si>
  <si>
    <t>OKRUGLA SLAGALICA S RAZNOBOJNIM SPOJENIM KOCKAMA</t>
  </si>
  <si>
    <t>IGRA S KVAČICAMA U BOJI</t>
  </si>
  <si>
    <t>IGRA UMETANJA</t>
  </si>
  <si>
    <t>IGRA ZA PREPOZVAVANJE BOJA I OBLIKA</t>
  </si>
  <si>
    <t>MATEMATIČKA IGRA PREPOZNAVANJA KOLIČINA</t>
  </si>
  <si>
    <t>IGRA S OBLICIMA ZA NIZANJE</t>
  </si>
  <si>
    <t>IGRA SLAGANJA MOZAIKA</t>
  </si>
  <si>
    <t>IGRA ZAKUCAVANJA OBLIKA</t>
  </si>
  <si>
    <t>MATEMATIČKA IGRA BROJANJA DO 10</t>
  </si>
  <si>
    <t>LOGIČKA IGRA ZA RAZUMIJEVANJE POJMOVA</t>
  </si>
  <si>
    <t>MATEMATIČKA IGRA ZA RAZUMIJEVANJE KOLIČINA</t>
  </si>
  <si>
    <t>IGRA ZA PREPOZNAVANJE NIJANSI BOJA</t>
  </si>
  <si>
    <t>LOGIČKO-MATEMATIČKA IGRA ZA PREPOZNAVANJE OBLIKA</t>
  </si>
  <si>
    <t>IGRA RAZVRSTAVANJA POJMOVA</t>
  </si>
  <si>
    <t>IGRA ZA RAZUMIJEVANJE SUPROTNOSTI</t>
  </si>
  <si>
    <t>STRATEŠKA DRUŠTVENA IGRA</t>
  </si>
  <si>
    <t>IGRA PRIDRUŽIVANJA MOTIVA</t>
  </si>
  <si>
    <t>IGRA ZA UČENJE SLOVA ABECEDE</t>
  </si>
  <si>
    <t>IGRA S PEČATIMA ZA UČENJE SLOVA ABECEDE</t>
  </si>
  <si>
    <t>IGRA SLAGANJA OBLIKA</t>
  </si>
  <si>
    <t>IGRA S PLOČAMA ZA VEZENJE</t>
  </si>
  <si>
    <t>UMETALJKA S OBLICIMA RAZNIH BOJA</t>
  </si>
  <si>
    <t>IGRA SA STALCIMA ZA SLAGANJE OBLIKA</t>
  </si>
  <si>
    <t>IGRA ZA RAZUMIJEVANJE PROSTORNIH ODNOSA</t>
  </si>
  <si>
    <t>MATEMATIČKA IGRA ZA UČENJE ZBRAJANJA</t>
  </si>
  <si>
    <t>MATEMATIČKA IGRA ZA UČENJE ODUZIMANJA I ZBRAJANJA</t>
  </si>
  <si>
    <t>LOGIČKO-VIZUALNA IGRA PRIDRUŽIVANJA POJMOVA</t>
  </si>
  <si>
    <t>IGRA ZA UČENJE VREMENA</t>
  </si>
  <si>
    <t>IGRA ZA RAZUMIJEVANJE SLIJEDA DOGAĐAJA</t>
  </si>
  <si>
    <t>IGRA LOGIČKOG POVEZIVANJA POJMOVA</t>
  </si>
  <si>
    <t>IGRA ZA RAZUMIJEVANJE PERSPEKTIVE</t>
  </si>
  <si>
    <t>KOCKE ZA SLAGANJE LOGIČKIH NIZOVA</t>
  </si>
  <si>
    <t>KOCKE ZA SLAGANJE LOGIČKOG MOZAIKA</t>
  </si>
  <si>
    <t>IGRA LOGIČKOG POVEZIVANJA OBLIKA</t>
  </si>
  <si>
    <t>ABAKUS VELIKI</t>
  </si>
  <si>
    <t>MATEMATIČKA IGRA ZA RAZUMIJEVANJE BROJEVA DO 10</t>
  </si>
  <si>
    <t>MATEMATIČKA IGRA ZA RAZUMIJEVANJE BROJEVA DO 20</t>
  </si>
  <si>
    <t>MATEMATIČKA IGRA ZA RAZUMIJEVANJE, KOLIČINA, BOJA I OBLIKA</t>
  </si>
  <si>
    <t>MATEMATIČKA IGRA ZA RAZUMIJEVANJE CJELINE KRUGA I DIJELOVA KRUGA</t>
  </si>
  <si>
    <t>MATEMATIČKA IGRA ZA RAZUMIJEVANJE CJELINE KVADRATA I DIJELOVA KVADRATA</t>
  </si>
  <si>
    <t>STALAK S DVIJE RUKE ZA UČENJE BROJANJA DO 10</t>
  </si>
  <si>
    <t>UMETALJKA ZA UČENJE BROJEVA DO 10</t>
  </si>
  <si>
    <t>IGRA ZA RAZUMIJEVANJE DNEVNIH AKTIVNOSTI</t>
  </si>
  <si>
    <t>MEMORY IGRA RAZUMIJEVANJA POJMA PROLASKA VREMENA</t>
  </si>
  <si>
    <t>IGRA PRIDRUŽIVANJA POJMOVA VEZANIH UZ ZANIMANJA</t>
  </si>
  <si>
    <t>IGRA ZA RAZVOJ KOMUNIKACIJE</t>
  </si>
  <si>
    <t>LOGIČKA IGRA PREPOZNAVANJA RAZNIH POJMOVA</t>
  </si>
  <si>
    <t>MEMORY IGRA S MOTIVIMA GLAGOLA I RADNJI</t>
  </si>
  <si>
    <t>IGRA ZA OSMIŠLJAVANJE PRIČA I BOGAĆENJE VOKABULARA</t>
  </si>
  <si>
    <t>3D HRVATSKA SLOVARICA</t>
  </si>
  <si>
    <t>KARTE ZA BOGAĆENJE VOKABULARA</t>
  </si>
  <si>
    <t>KOMUNIKATORI</t>
  </si>
  <si>
    <t>IGRA EMOCIJE</t>
  </si>
  <si>
    <t>MEKANE LUTKE</t>
  </si>
  <si>
    <t>IGRA ZA PREPOZNAVANJE EMOCIJA</t>
  </si>
  <si>
    <t>LOPTE</t>
  </si>
  <si>
    <t>SOCIJALNO-EMOCIONALNA IGRA</t>
  </si>
  <si>
    <t>SLAGALICA</t>
  </si>
  <si>
    <t>ISTRAŽIVAČKA IGRA</t>
  </si>
  <si>
    <t>SLAGALICA VIŠESLOJNA</t>
  </si>
  <si>
    <t>LOGIČKA IGRA</t>
  </si>
  <si>
    <t>KOMPLET SLAGALICA</t>
  </si>
  <si>
    <t>SLAGALICA ŽIVOTINJE</t>
  </si>
  <si>
    <t>ŠUMSKE ŽIVOTINJE</t>
  </si>
  <si>
    <t>DIVLJE ŽIVOTINJE</t>
  </si>
  <si>
    <t>MORSKE ŽIVOTINJE</t>
  </si>
  <si>
    <t>RENDGENSKE SLIKE</t>
  </si>
  <si>
    <t>SLAGALICA PIRAMIDA PREHRANE</t>
  </si>
  <si>
    <t>DIGITALNI MIKROSKOP SA SOFTWARE-om</t>
  </si>
  <si>
    <t>SUNČEV SUSTAV MAGNETNI</t>
  </si>
  <si>
    <t>KUĆA ZA LUTKE S NAMJEŠTAJEM</t>
  </si>
  <si>
    <t>IGRA RECIKLIRANJA</t>
  </si>
  <si>
    <t>SVJETLEĆA LED PLOČA OKRUGLA</t>
  </si>
  <si>
    <t>SVJETLEĆA LED PLOČA PRAVOKUTNA</t>
  </si>
  <si>
    <t>SENZORIČKI OBLUTCI</t>
  </si>
  <si>
    <t>OBLUTCI</t>
  </si>
  <si>
    <t>KOCKE AKRILNE</t>
  </si>
  <si>
    <t>KUGLE AKRILNE</t>
  </si>
  <si>
    <t>POLUKUGLE AKRILNE</t>
  </si>
  <si>
    <t>KUĆE AKRILNE</t>
  </si>
  <si>
    <t>STABLA AKRILNA</t>
  </si>
  <si>
    <t>OBLICI MEKANI</t>
  </si>
  <si>
    <t>GEOMETRIJSKI OBLICI U BOJAMA</t>
  </si>
  <si>
    <t>OBLICI U BOJAMA</t>
  </si>
  <si>
    <t>SLOVA PROZIRNA OBOJANA</t>
  </si>
  <si>
    <t>ELEMENTI ZA SLAGANJE SLOVA</t>
  </si>
  <si>
    <t>KOCKE PROZIRNE OBOJANE</t>
  </si>
  <si>
    <t>KOCKE PROZIRNE</t>
  </si>
  <si>
    <t>MEKANE KOCKE</t>
  </si>
  <si>
    <t>GEOMETRIJSKI BLOKOVI</t>
  </si>
  <si>
    <t>MEKANI OBLICI</t>
  </si>
  <si>
    <t>MAGNETNI KONSTRUKTOR</t>
  </si>
  <si>
    <t>KALEIDOSKOP</t>
  </si>
  <si>
    <t>KUGLODROM</t>
  </si>
  <si>
    <t>PROMETNICA</t>
  </si>
  <si>
    <t>MEMORY IGRA</t>
  </si>
  <si>
    <t>KOCKE DRVENE</t>
  </si>
  <si>
    <t>KAMION KIPER</t>
  </si>
  <si>
    <t>ROVOKOPAČ</t>
  </si>
  <si>
    <t xml:space="preserve">VATROGASNO VOZILO </t>
  </si>
  <si>
    <t>KAMION TRANSPORTNI</t>
  </si>
  <si>
    <t>KAMION</t>
  </si>
  <si>
    <t>ČETKA ZA KAMION</t>
  </si>
  <si>
    <t>KRAN ZA KAMION</t>
  </si>
  <si>
    <t>RALICA ZA KAMION</t>
  </si>
  <si>
    <t>LUTKA DJEČAK</t>
  </si>
  <si>
    <t>LUTKA DJEVOJČICA</t>
  </si>
  <si>
    <t>KOLICA ZA LUTKU</t>
  </si>
  <si>
    <t>NOSILJKA ZA LUTKU</t>
  </si>
  <si>
    <t>BOČICA ZA LUTKU</t>
  </si>
  <si>
    <t>TRGOVINA</t>
  </si>
  <si>
    <t>VELIKI DVORAC</t>
  </si>
  <si>
    <t>FIGURE LJUDI</t>
  </si>
  <si>
    <t>FIGURE ZANIMANJA</t>
  </si>
  <si>
    <t>FIGURE SVEMIRCI</t>
  </si>
  <si>
    <t>DOMAĆE ŽIVOTINJE</t>
  </si>
  <si>
    <t>STALAK S GLAZBENIM UDARALJKAMA</t>
  </si>
  <si>
    <t>GLAZBENI INSTRUMENT GONG</t>
  </si>
  <si>
    <t>GLAZBENI INSTRUMENT BUBANJ</t>
  </si>
  <si>
    <t>ŽIČANI INSTRUMENT CITRA</t>
  </si>
  <si>
    <t>GLAZBENI INSTRUMENT KSILOFON</t>
  </si>
  <si>
    <t>ZVUČNA DRUŠTVENA IGRA</t>
  </si>
  <si>
    <t>LOPTE ZA POČETNE SPORTOVE</t>
  </si>
  <si>
    <t>STUBE</t>
  </si>
  <si>
    <t>CIJEV ZA PROVLAČENJE</t>
  </si>
  <si>
    <t xml:space="preserve">POLIGON ZA BALANSIRANJE </t>
  </si>
  <si>
    <t xml:space="preserve">TRAMPULIN </t>
  </si>
  <si>
    <t>TAKTILNE POLUKUGLE HODANJE</t>
  </si>
  <si>
    <t>PLOČA ZA PISANJE</t>
  </si>
  <si>
    <t>IGRA PREPOZNAVANJA BOJA I OBLIKA</t>
  </si>
  <si>
    <t>MATEMATIČKA IGRA RAZUMIJEVANJA KOLIČINA</t>
  </si>
  <si>
    <t>KUTIJA ZA PRINTANE BROJEVE</t>
  </si>
  <si>
    <t>IGRA ODUZIMANJA</t>
  </si>
  <si>
    <t>SLAGALICA SVIJET</t>
  </si>
  <si>
    <t>IGRA ZA RAZVOJ TAKTILNE PERCEPCIJE</t>
  </si>
  <si>
    <t>SENZORIČKI OBLICI</t>
  </si>
  <si>
    <t>LOGIČKO-MATEMATIČKA IGRA ZA RAZUMIJEVANJE JEDNADŽBI</t>
  </si>
  <si>
    <t>KUTIJA S OBOJENIM PLOČICAMA 1</t>
  </si>
  <si>
    <t>KUTIJA S OBOJENIM PLOČICAMA 2</t>
  </si>
  <si>
    <t>KUTIJA S OBOJENIM PLOČICAMA 3</t>
  </si>
  <si>
    <t xml:space="preserve">KUTIJA S BOJAMA </t>
  </si>
  <si>
    <t xml:space="preserve">PLOČE S BROJEVIMA </t>
  </si>
  <si>
    <t>Ploče s brojevima 0-9, komplet od minimalno 10 pravokutnih drvenih ploča u jednoj boji s taktilnim brojevima od brusnog papira.</t>
  </si>
  <si>
    <t>Matematička vretena, komplet od minimalno 45 drvenih vretena, u drvenoj kutiji s pregradama i brojevima od 0 do 9.</t>
  </si>
  <si>
    <t>TABLICE ZA ZBRAJANJE</t>
  </si>
  <si>
    <t>Drveni botanički kabinet s minimalno 3 ladice i 18 drvenih, botaničkih okvira, dimenzije minimalno 49 x 34 x 16 cm.</t>
  </si>
  <si>
    <t>KARTICE ZA BOTANIČKI KABINET</t>
  </si>
  <si>
    <t xml:space="preserve">Drvena slagalica karta svijeta, s minimalno 9 dijelova i hvataljkama za umetanje i okruglim, plastičnim poklopcem. </t>
  </si>
  <si>
    <t>Drvena ploča s laserski rezanim puzzlama u obliku karte Australije. Dimenzije ploče minimalno 45x57 cm.</t>
  </si>
  <si>
    <t>Drvena ploča s laserski rezanim puzzlama u obliku karte Europe. Dimenzije ploče minimalno 45x57 cm.</t>
  </si>
  <si>
    <t>Drvena ploča s laserski rezanim puzzlama u obliku karte Azije. Dimenzije ploče minimalno 45x57 cm.</t>
  </si>
  <si>
    <t>Drvena ploča s laserski rezanim puzzlama u obliku karte Sjeverne Amerike Dimenzije ploče minimalno 45x57 cm.</t>
  </si>
  <si>
    <t>Drvena ploča s laserski rezanim puzzlama u obliku karte Južne Amerike Dimenzije ploče minimalno 45x57 cm.</t>
  </si>
  <si>
    <t>Drvena ploča s laserski rezanim puzzlama u obliku karte Afrike. Dimenzije ploče minimalno 45x57 cm.</t>
  </si>
  <si>
    <t>Drveni okvir s platnenom središnjom stijenkom, koja se zakopčava s minimalno 5 većih gumbića te minimalnih dimenzija 29,5x29,5cm.</t>
  </si>
  <si>
    <t>Drveni okvir s platnenom središnjom stijenkom, koja se veže pomoću minimalno 5 traka, koje je potrebno zavezati u mašne te minimalnih dimenzija 29,5x29,5cm.</t>
  </si>
  <si>
    <t>Drveni okvir s platnenom središnjom stijenkom, koja se zakopčava pomoću minimalno 5 metalnih kukica te minimalnih dimenzija 29,5x29,5cm.</t>
  </si>
  <si>
    <t>Drveni okvir s platnenom središnjom stijenkom, koja se spaja pomoću minimalno jedne vezice te minimalnih dimenzija 29,5x29,5cm.</t>
  </si>
  <si>
    <t>Drveni okvir s platnenom središnjom stijenkom s minimalno 4 sigurnosne pribadače te minimalnih dimenzija 29,5x29,5cm.</t>
  </si>
  <si>
    <t>Drveni okvir, s platnenom središnjom stijenkom s minimalno tri trake koje se zakopčavaju pomoću drukera.</t>
  </si>
  <si>
    <t>Drveni okvir s platnenom središnjom stijenkom koja se zakopčava minimalno jednim patent zatvaračem.</t>
  </si>
  <si>
    <t>Drveni okvir s kožnom središnjom stijenkom, koja se zakopčava pomoću minimalno četiri remena s kopčama te minimalnih dimenzija 29,5x29,5cm.</t>
  </si>
  <si>
    <t>Drveni okvir s kožnom središnjom stijenkom, koja se zakopčava pomoću minimalno 5 plastičnih gumbića. Treba sadržavati i barem metalno pomagalo za zakopčavanje, minimalnih dimenzija 29,5x29,5cm.</t>
  </si>
  <si>
    <t>Drveni okvir s kožnom središnjom stijenkom, koja se veže pomoću minimalno 1 vezice te minimalnih dimenzija 29,5x29,5cm.</t>
  </si>
  <si>
    <t>Drveni okvir s platnenom središnjom stijenkom, koja se zakopčava pomoću čičak traka te minimalnih dimenzija 29,5x29,5cm.</t>
  </si>
  <si>
    <t>ŽETONI ZA BROJANJE 1</t>
  </si>
  <si>
    <t>ŽETONI ZA BROJANJE 2</t>
  </si>
  <si>
    <t>Drveni okvir s tekstilnom središnjom stijenkom, koja se zakopčava pomoću kopči te minimalnih dimenzija 29,5x29,5cm.</t>
  </si>
  <si>
    <t>Kartice s pojmovima za čitanje kao komplet od minimalno 100 drvenih kartica s raznim ilustracijama jednostavnih predmeta i oznake s nazivima istih predmeta te barem dva drvena stalka za postavljanje kartica.</t>
  </si>
  <si>
    <t>Plastični, prozirni predložak sa simbolima s otvorima u minimalno 9 različitih oblika, minimalnih dimenzija 4x13,2cm.</t>
  </si>
  <si>
    <t>Drvena plitica s minimalno 10 plastičnih 3D simbola, koji predstavljaju različite gramatičke pojmove.</t>
  </si>
  <si>
    <t>Drveni stalak s utorima i minimalno 10 metalnih utega za mjerenje različitih težina.</t>
  </si>
  <si>
    <t>Drvena slagalica za učenje botanike, motiv stabla s krošnjom, granama i korijenjem, s minimalno 11 dijelova za umetanje i hvataljkama te minimalne dimenzije 24x24cm.</t>
  </si>
  <si>
    <t>Drvena slagalica za učenje botanike, motiv cvijeta s laticama, tučkom i prašnicima, s minimalno 8 dijelova za umetanje i hvataljkama te minimalne dimenzije 24x24cm.</t>
  </si>
  <si>
    <t>Drvena slagalica za učenje botanike,  motiv lista sa žilicama i stapkom, s minimalno 7 dijelova za umetanje i hvataljkama te minimalne dimenzije 24x24cm.</t>
  </si>
  <si>
    <t>Drvena slagalica za učenje botanike, motiv korijena, s minimalno 5 dijelova za umetanje i hvataljkama te minimalne dimenzije 24x24cm.</t>
  </si>
  <si>
    <t>STALAK ZA BOTANIČKE SLAGALICE</t>
  </si>
  <si>
    <t>STALAK ZA SLAGALICE ŽIVOTINJE</t>
  </si>
  <si>
    <t>KOMPLET AKTIVNOSTI ZA SLAGALICE/UMETALJKE ŽIVOTINJE</t>
  </si>
  <si>
    <t>Drvena slagalica/umetaljka, motiv konja, s barem 7 dijelova za umetanje i hvataljkama. Maksimalne dimenzije 24x24cm.</t>
  </si>
  <si>
    <t>SLAGALICA/UMETALJKA ŽIVOTINJA 1</t>
  </si>
  <si>
    <t>SLAGALICA/UMETALJKA ŽIVOTINJA 2</t>
  </si>
  <si>
    <t>SLAGALICA/UMETALJKA ŽIVOTINJA 3</t>
  </si>
  <si>
    <t>SLAGALICA/UMETALJKA ŽIVOTINJA 4</t>
  </si>
  <si>
    <t>SLAGALICA/UMETALJKA ŽIVOTINJA 5</t>
  </si>
  <si>
    <t>Drvena slagalica/umetaljka, motiv žabe s barem 7 dijelova za umetanje i hvataljkama. Maksimalne dimenzije 24x24cm.</t>
  </si>
  <si>
    <t>Drvena slagalica/umetaljka, motiv ribe s barem 7 dijelova za umetanje i hvataljkama. Maksimalne dimenzije 24x24cm.</t>
  </si>
  <si>
    <t>Drvena slagalica/umetaljka, motiv kornjače s barem 7 dijelova za umetanje i hvataljkama. Maksimalne dimenzije 24x24cm.</t>
  </si>
  <si>
    <t>Drvena slagalica/umetaljka, motiv ptice s barem 7 dijelova za umetanje i hvataljkama. Maksimalne dimenzije 24x24cm.</t>
  </si>
  <si>
    <t>Male drvene plitice, minimalno 2 komada u garnituri, s polukružno zaobljenim bočnim stranicama i utorima za prihvat. Maksimalne dimenzije 23x17x3,5 cm.</t>
  </si>
  <si>
    <t>Velika drvena plitica s polukružno zaobljenim bočnim stranicama i utorima za prihvat. Maksimalne dimenzije 37x25x4,5 cm.</t>
  </si>
  <si>
    <r>
      <rPr>
        <b/>
        <sz val="11"/>
        <color theme="1"/>
        <rFont val="Calibri"/>
        <family val="2"/>
        <scheme val="minor"/>
      </rPr>
      <t>EVIDENCIJSKI BROJ NABAVE</t>
    </r>
    <r>
      <rPr>
        <sz val="11"/>
        <color theme="1"/>
        <rFont val="Calibri"/>
        <family val="2"/>
        <scheme val="minor"/>
      </rPr>
      <t>: 1-2021</t>
    </r>
  </si>
  <si>
    <t xml:space="preserve">Kombinirano igralo za dvorište koje se sastoji od: konstruktivnih elemenata (stupova i greda) napravljenih od čeličnih okruglih cijevi promjera minimalno 90 mm te temeljnih elemenata: minimalno 3 panela s integriranim didaktičkim elementima (kao na primjer igrala kružić/križić, nebeska tijela, hemisferični prozor) zatim stilizirane kućice s krovom, ljestvi, tobogana i tunela unutarnjeg promjera tunela minimalno 52 cm te dužine minimalano 120cm, a maksimalno 130 cm. Podesti sprave su od protukliznog materijala, a bočni paneli od UV stabilnog materijala te rukohvati, prečke i korito tobogana od inoxa. Maksimalne tlocrtne dimenzije sprave su unutar granica: 3,3 do 3,5 m x 2,8 do 3,0 m. Maksimalna moguća visina slobodnog pada sa sprave je 90 cm. Sprava se temeljnim elementima temelji u betonske temelje.  Sprava kao cjelina mora udovoljavati zahtjevima norme EN 1176 ili jednakovrijedne. Stavka  obuhvaća nabavu, dopremu i montažu elemenata nužnih za plitko temeljenje sprava.
</t>
  </si>
  <si>
    <t>Igra koja sadrži minimalno 124 kartice od čvrstog kartona s raznim motivima i poleđinom u barem 6 različitih boja, drvenu kocku s bojama i upute za igru na hrvatskom jeziku, u oslikanoj kartonskoj kutiji minimalnih dimenzija 22,5x22,5x6 cm.</t>
  </si>
  <si>
    <t xml:space="preserve">Igra koja sadrži minimalno 24 plastične kartice sa zadacima za slaganje, barem 2 drvena stalka, minimalno 27 drvenih figura životinja i upute na hrvatskom. U drvenoj kutiji s poklopcem, minimalnih dimenzija 22x22x6,5 cm. </t>
  </si>
  <si>
    <t xml:space="preserve">Set od minimalno 100 plastičnih kocaka za građenje i konstruiranje u barem 5 različitih boja i barem 2 veličine.  60 kocaka je maksimalne dimenzije 7x3,5cm i 40 kocaka je maksimalne dimenzije 3,5x3,5cm, te barem 20 plastičnih kartica masimalne dimenzije 13x18cm sa zadacima za slaganje ravnih konstrukcija, u drvenoj kutiji s poklopcem. </t>
  </si>
  <si>
    <t xml:space="preserve">Audio igra koja sadrži CD sa zvukovima vremenskih prilika i minimalno 28 fotografija različitih vremenskih nepogoda. </t>
  </si>
  <si>
    <t>AUDIO IGRA 1</t>
  </si>
  <si>
    <t>AUDIO IGRA 2</t>
  </si>
  <si>
    <t>Audio igra koja sadrži CD sa zvukovima šume i minimalno 28 fotografija oslikanih motivima šume.</t>
  </si>
  <si>
    <t>Komplet od minimalno 40 ilustriranih karata, minimalne dimenzije 21x15 cm, sa slikama raznih vanjskih predmeta i aktivnosti koji proizvode zvuk te CD s vanjskim zvukovima. U pripadajućoj kutiji, s uputama.</t>
  </si>
  <si>
    <t>KARTE ZA GOVOR 1</t>
  </si>
  <si>
    <t>KARTE ZA GOVOR 2</t>
  </si>
  <si>
    <t>Komplet koji sadrži minimalno 40 ilustriranih karata, minimalne dimenzije 21x15 cm, s ilustracijama raznih unutrašnjih predmeta/aktivnosti koji proizvode zvuk te CD sa zvukovima. U kartonskoj kutiji, s uputama.</t>
  </si>
  <si>
    <t xml:space="preserve">Komplet koji sadrži minimalno 28 domino pločica s barem 7 različitih taktilnih materijala, povezom za oči i platnenom vrećicom. Minimalne dimenzije pločica su 9,8x4,8cm.  </t>
  </si>
  <si>
    <t>Igra u oslikanoj kutiji od čvrstog kartona,  sadrži minimalno 1 okruglu ploču s utorima oslikanu motivom šume, minimalnog promjera 37 cm, s barem 12 drvenih patuljaka sa šeširima, maksimalnog promjera 5,6 cm,  minimalne visine 7,7 cm, barem 1 igraću kocku te upute za igru.</t>
  </si>
  <si>
    <t>Set od minimalno 32 sjajne, metalik kocke različitih oblika i veličina.</t>
  </si>
  <si>
    <t xml:space="preserve">Set od minimalno 6 valjaka različitih težina, na drvenom stalku. Minimalna dimenzija cilindra 12x5 cm. </t>
  </si>
  <si>
    <t>Set od minimalno 8 geometrijskih oblika, s umetnutim ogledalima. Minimalna dimenzija pravokutnika 14x7x4cm.</t>
  </si>
  <si>
    <t>Konveksno/konkavno ogledalo, u ovalnom, drvenom okviru s dvije ručke, maksimalnih dimenzija 18,5x12x2 cm te minimalnim promjerom ogledala 8 cm.</t>
  </si>
  <si>
    <t>Komplet od minimalno 4 srebrne sjajne lopte, minimalnog promjera 15 cm.</t>
  </si>
  <si>
    <t>Komplet koji sadrži barem 1 heksagonalnu, drvenu ploču, minimalno 37 svjetlucavih, heksagonalnih oblika, barem 1 platnenu vrećicu, minimalno 4 prstena različitih boja, barem 1 igraću kocku oslikanu simbolima boja te upute na hrvatskom. Dolazi u pripadajućoj kartonskoj kutiji.</t>
  </si>
  <si>
    <t>Prozirni senzorički valjci, set od minimalno 3 komada, s drvenom drškom, svaki s različitom ispunom. Dužina minimalno 38 cm.</t>
  </si>
  <si>
    <t>Prozirni senzorički valjci, set od minimalno 6 komada, minimalne visine 9 cm, s drvenim vrhovima, svaki ispunjen s drugačijim perlicama. Svaki valjak proizvodi drugačiji zvuk prilikom pokreta.</t>
  </si>
  <si>
    <t>Komplet koji sadrži minimalno 12 zaobljenih dijelova različitih, duginih boja, za slaganje prema veličini, od najmanjeg do najvećeg. Dimenzija najvećeg elementa maksimalno 36x18cm.</t>
  </si>
  <si>
    <t xml:space="preserve">Drvena 3D slagalica, sadrži maksimalno 72 elementa različitih boja i veličina te drveni stalak s barem 7 drvenih štapića za naticanje elemenata, minimalne dimenzije 28x26x10 cm. Minimalna dimenzija elemenata je 3,5x3,5x3,5 cm. </t>
  </si>
  <si>
    <t xml:space="preserve">Igra koja sadrži minimalno 1 drvenu podlogu minimalnog promjera 40 cm, barem 6 stalaka u tri različite visine, minimalno 48 raznobojnih drvenih figura za naticanje, minimalno 16 predmeta od filca za naticanje na stalak, barem 1 plastičnu košaru i barem 1 drvenu kanticu za polijevanje. </t>
  </si>
  <si>
    <t xml:space="preserve">Mozaik koji sadrži minimalno 160 krupnih čavlića u barem 8 boja i minimalno 8 plastičnih predložaka, u drvenoj kutiji s poklopcem maksimalne dimenzije 31x29x8,5cm. </t>
  </si>
  <si>
    <t>1.1.</t>
  </si>
  <si>
    <t>1.2.</t>
  </si>
  <si>
    <t>1.3.</t>
  </si>
  <si>
    <t>1.4.</t>
  </si>
  <si>
    <t>1.5.</t>
  </si>
  <si>
    <t>1.6.</t>
  </si>
  <si>
    <t>1.7.</t>
  </si>
  <si>
    <t>1.8.</t>
  </si>
  <si>
    <t>1.9.</t>
  </si>
  <si>
    <t>1.11.</t>
  </si>
  <si>
    <t>1.12.</t>
  </si>
  <si>
    <t>1.13.</t>
  </si>
  <si>
    <t>Kutija s minimalno 32 para obojenih pločica, drvena, s barem 8 pregrada, u svakoj pregradi po barem 8 plastičnih pločica, u različitim nijansama crvene, plave, žute, zelene, ljubičaste, ružičaste, smeđe i sive boje.</t>
  </si>
  <si>
    <t>Drvena kutija s minimalno 9 pregrada, u svakoj pregradi po barem 7 plastičnih pločica, u različitim nijansama crvene, narančaste, žute, ljubičaste, ružičaste, smeđe, plave, zelene i sive boje.</t>
  </si>
  <si>
    <t>Set od minimalno deset ružičasto obojenih drvenih kocaka u deset različitih veličina. Kocke predstavljaju volumen od 1 do 1000 cm3.</t>
  </si>
  <si>
    <t>Komplet od  minimalno 10 kvadratnih elemenata smeđe boje, u barem 10 različitih visina, svaka minimalne dužine 20cm, a kao priprema za učenje koncepata kao što su geometrija, razumijevanje prostora i volumen.</t>
  </si>
  <si>
    <t>1.15.</t>
  </si>
  <si>
    <t>1.14.</t>
  </si>
  <si>
    <t>1.16.</t>
  </si>
  <si>
    <t>Kartice za prepoznavanje osnovnih geometrijskih oblika; komplet od minimalno 9 plastičnih kartica, koje prikazuju barem 3 različita geometrijska lika, prikazana u punoj formi, s debelo ocrtanim okvirom i s tanko ocrtanim okvirom. (odnosi se na stavku broj 1.15)</t>
  </si>
  <si>
    <t>1.17.</t>
  </si>
  <si>
    <t>1.18.</t>
  </si>
  <si>
    <t>1.19.</t>
  </si>
  <si>
    <t>1.20.</t>
  </si>
  <si>
    <t>Kutija za kartice, drvena, s minimalno tri vertikalna pretinca. Namjenom i dimenzijama  odgovara troškovničkoj stavci 1.22.</t>
  </si>
  <si>
    <t>Komplet od mnimalno 10 drvenih, plavo obojenih geometrijskih tijela i barem 3 prozirna, cilindrična stalka. Kvadar minimalnih dimenzija 8x4x4cm.</t>
  </si>
  <si>
    <t>1.21.</t>
  </si>
  <si>
    <t>1.22.</t>
  </si>
  <si>
    <t>Kartice s geometrijskim likovima, drvena plitica s minimalno 7 plastičnih kartica, koje prikazuju 7 geometrijskih likova s tanko ocrtanim okvirom.</t>
  </si>
  <si>
    <t>1.23.</t>
  </si>
  <si>
    <t>1.24.</t>
  </si>
  <si>
    <t>Komplet od minimalno 10 pravokutnih okvira s barem 10 različitih geometrijskih oblika s hvataljkama, za umetanje. Dimenzije okvira maksimalno 14x14cm.</t>
  </si>
  <si>
    <t>1.25.</t>
  </si>
  <si>
    <t>1.26.</t>
  </si>
  <si>
    <t>1.27.</t>
  </si>
  <si>
    <t>Kutija za pločice s brojevima, drvena, namjenom i dimenzijama odgovara troškovničkoj stavci 1.26.</t>
  </si>
  <si>
    <t>1.28.</t>
  </si>
  <si>
    <t>1.29.</t>
  </si>
  <si>
    <t>1.30.</t>
  </si>
  <si>
    <t>1.31.</t>
  </si>
  <si>
    <t>1.32.</t>
  </si>
  <si>
    <t>1.33.</t>
  </si>
  <si>
    <t>1.34.</t>
  </si>
  <si>
    <t>1.35.</t>
  </si>
  <si>
    <t>Set: drvena ploča za brojanje od 0-100, s minimalno 100 kvadrata u boji i drvena kutija s poklopcem s karticama brojeva od 1 do 100.</t>
  </si>
  <si>
    <t>1.36.</t>
  </si>
  <si>
    <t>1.37.</t>
  </si>
  <si>
    <t>1.38.</t>
  </si>
  <si>
    <t>1.39.</t>
  </si>
  <si>
    <t>1.40.</t>
  </si>
  <si>
    <t>1.41.</t>
  </si>
  <si>
    <t>1.42.</t>
  </si>
  <si>
    <t>1.43.</t>
  </si>
  <si>
    <t>1.44.</t>
  </si>
  <si>
    <t>Plastične kartice s listovima, po garnituri maksimalno 3 serije od 18 plastičnih kartica za botanički kabinet.</t>
  </si>
  <si>
    <t>1.45.</t>
  </si>
  <si>
    <t>Drveni kabinet za botaničke kartice, s minimalno 3 police. Namjenom i dimenzijama odgovara troškovničkoj stavci 1.44.</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</si>
  <si>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</si>
  <si>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</si>
  <si>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</si>
  <si>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</si>
  <si>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</si>
  <si>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</si>
  <si>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</si>
  <si>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</si>
  <si>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</si>
  <si>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</si>
  <si>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</si>
  <si>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</si>
  <si>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</si>
  <si>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</si>
  <si>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</si>
  <si>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</si>
  <si>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</si>
  <si>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</si>
  <si>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</si>
  <si>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</si>
  <si>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</si>
  <si>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</si>
  <si>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</si>
  <si>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Drveni stalak, vertikalni, četverostrani, služi za umetanje minimalno 12 okvira, po 3 sa svake strane. Dimenzijama i namjenom odgovara troškovničkim stavkama od 1.55-1.66.</t>
  </si>
  <si>
    <t>1.69.</t>
  </si>
  <si>
    <t>1.70.</t>
  </si>
  <si>
    <t>1.71.</t>
  </si>
  <si>
    <t>1.72.</t>
  </si>
  <si>
    <t>1.73.</t>
  </si>
  <si>
    <t>1.74.</t>
  </si>
  <si>
    <t>1.75.</t>
  </si>
  <si>
    <t>1.76.</t>
  </si>
  <si>
    <t>1.77.</t>
  </si>
  <si>
    <t>1.78.</t>
  </si>
  <si>
    <t>Drvena vaga s barem dvije duboke plitice od nehrđajućeg čelika.</t>
  </si>
  <si>
    <t>1.79.</t>
  </si>
  <si>
    <t>1.80.</t>
  </si>
  <si>
    <t>1.81.</t>
  </si>
  <si>
    <t>1.82.</t>
  </si>
  <si>
    <t>1.83.</t>
  </si>
  <si>
    <t>1.84.</t>
  </si>
  <si>
    <t>1.85.</t>
  </si>
  <si>
    <t>1.86.</t>
  </si>
  <si>
    <t xml:space="preserve">Drveni stalak, bočne i stražnja stranica povišene, bočne stranice zaobljene, s drvenim vodilicama za pospremanje minimalno 4 slagalice minimalnih dimenzija 25x24x15cm. Namjenom i dimenzijama odgovara troškovničkim stavkama 1.80, 1.81, 1.82. </t>
  </si>
  <si>
    <t>1.87.</t>
  </si>
  <si>
    <t>1.88.</t>
  </si>
  <si>
    <t>1.89.</t>
  </si>
  <si>
    <t>1.90.</t>
  </si>
  <si>
    <t>1.91.</t>
  </si>
  <si>
    <t>1.92.</t>
  </si>
  <si>
    <t>1.93.</t>
  </si>
  <si>
    <t>Drveni stalak, bočne i stražnja stranica povišene, bočne stranice zaobljene, s drvenim vodilicama za pospremanje minimalno 4 slagalice. Maksimalne dimenzije  25x24x23cm. Namjenom i dimenzijama odgovara troškovničkim stavkama 1.88, 1.89, 1.90, 1.91 i 1.92.</t>
  </si>
  <si>
    <t>1.94.</t>
  </si>
  <si>
    <t>1.95.</t>
  </si>
  <si>
    <t>1.96.</t>
  </si>
  <si>
    <t>1.97.</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</si>
  <si>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</si>
  <si>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</si>
  <si>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</si>
  <si>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</si>
  <si>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</si>
  <si>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</si>
  <si>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</si>
  <si>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</si>
  <si>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</si>
  <si>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</si>
  <si>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</si>
  <si>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</si>
  <si>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</si>
  <si>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</si>
  <si>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</si>
  <si>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</si>
  <si>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</si>
  <si>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</si>
  <si>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</si>
  <si>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</si>
  <si>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</si>
  <si>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</si>
  <si>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</si>
  <si>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</si>
  <si>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</si>
  <si>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</si>
  <si>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2.28.</t>
  </si>
  <si>
    <t>Prozirna ploča s utorima, u drvenom okviru minimalne dimenzije 38x27cm. Namjenom odgovara troškovničkoj stavci 2.26.</t>
  </si>
  <si>
    <t>2.27.</t>
  </si>
  <si>
    <t>Igra koja sadrži minimalno 5 drvenih ploča s različitim površinama i barem 10 okruglih diskova,  u drvenoj kutiji s pomičnim poklopcem maksimalnih dimenzija 32x55x7 cm.</t>
  </si>
  <si>
    <t>2.29.</t>
  </si>
  <si>
    <t>2.30.</t>
  </si>
  <si>
    <t>2.31.</t>
  </si>
  <si>
    <t>Slagalica koja sadrži minimlano 10 zaobljenih blokova kocaka, različitih boja, u okruglom drvenom okviru, maksimalnog promjera 44,5 cm.</t>
  </si>
  <si>
    <t>Slagalica koja sadrži minimalno 10 raznobojnih, zaobljenih, koničnih elemenata, načinjenih od spojenih kocaka, na okruglom drvenom okviru, maksimalnog promjera  44 cm.</t>
  </si>
  <si>
    <t>2.32.</t>
  </si>
  <si>
    <t>Slagalica/naticaljka koja sadrži minimalno 12 geometrijskih likova za naticanje (kvadrat, pravokutnik, krug, trokut) s različitim brojem otvora (1-4), na drvenoj ploči s barem 4 štapića, minimalne dimenzije 28x24x8 cm.</t>
  </si>
  <si>
    <t>2.33.</t>
  </si>
  <si>
    <t>2.34.</t>
  </si>
  <si>
    <t>Igra koja sadrži minimalno 6 pčelica i 6 saća u različitim bojama te velike drvene pincete za hvatanje. Maksimalne dimenzije saća 5x5x4cm.</t>
  </si>
  <si>
    <t>2.35.</t>
  </si>
  <si>
    <t>2.36.</t>
  </si>
  <si>
    <t>IGRA RAZVRSTAVANJA</t>
  </si>
  <si>
    <t>2.37.</t>
  </si>
  <si>
    <t>2.38.</t>
  </si>
  <si>
    <t>2.39.</t>
  </si>
  <si>
    <t>2.40.</t>
  </si>
  <si>
    <t>2.41.</t>
  </si>
  <si>
    <t>2.42.</t>
  </si>
  <si>
    <t>2.43.</t>
  </si>
  <si>
    <t>2.44.</t>
  </si>
  <si>
    <t>2.45.</t>
  </si>
  <si>
    <t>2.46.</t>
  </si>
  <si>
    <t>2.47.</t>
  </si>
  <si>
    <t>2.48.</t>
  </si>
  <si>
    <t>2.49.</t>
  </si>
  <si>
    <t>2.50.</t>
  </si>
  <si>
    <t>2.51.</t>
  </si>
  <si>
    <t>2.52.</t>
  </si>
  <si>
    <t>2.53.</t>
  </si>
  <si>
    <t>IGRA S RAZNIM OBLICIMA ZA NIZANJE</t>
  </si>
  <si>
    <t>2.54.</t>
  </si>
  <si>
    <t>2.55.</t>
  </si>
  <si>
    <t>2.56.</t>
  </si>
  <si>
    <t>2.57.</t>
  </si>
  <si>
    <t>2.58.</t>
  </si>
  <si>
    <t>2.59.</t>
  </si>
  <si>
    <t>2.60.</t>
  </si>
  <si>
    <t>2.61.</t>
  </si>
  <si>
    <t>2.62.</t>
  </si>
  <si>
    <t>2.63.</t>
  </si>
  <si>
    <t>2.64.</t>
  </si>
  <si>
    <t>2.65.</t>
  </si>
  <si>
    <t>2.66.</t>
  </si>
  <si>
    <t>2.67.</t>
  </si>
  <si>
    <t>2.68.</t>
  </si>
  <si>
    <t xml:space="preserve">Društvena igra kojasadrži minimalno 160 kartica s pojmovima u 4 različite kategorije i 60 drvenih žetona u jednoj boji, za razumijevanje različitih načina komunikacije.  </t>
  </si>
  <si>
    <t>Igra koja sadrži minimalno 14 pravokutnih kartica sa zadacima, barem 32 kvadratne kartice s primjerima i barem 4 niza drvenih geometrijskih tijela: kvadrat, pravokutnik, krug i trokut, svaki u barem dvije boje; s uputama.</t>
  </si>
  <si>
    <t>2.69.</t>
  </si>
  <si>
    <t>2.70.</t>
  </si>
  <si>
    <t>2.71.</t>
  </si>
  <si>
    <t>2.72.</t>
  </si>
  <si>
    <t>IGRA ZA RAZUMIJEVANJE SIMBOLA</t>
  </si>
  <si>
    <t>DRUŠTVENA IGRA 1</t>
  </si>
  <si>
    <t>DRUŠTVENA IGRA 2</t>
  </si>
  <si>
    <t>2.73.</t>
  </si>
  <si>
    <t>Društvena igra koja sadrži igraću ploču minimalnih dimenzija 20x20x1,5 cm i barem 10 figurica  za igru, u barem 2 oblika i u omjeru 1:1, u dvije boje.</t>
  </si>
  <si>
    <t>2.74.</t>
  </si>
  <si>
    <t>Veliki, drveni, samostojeći abakus s raznim drvenim, raznobojnim voćem za nizanje; makismalne dimenzije 91,5x65,5 cm.</t>
  </si>
  <si>
    <t>2.75.</t>
  </si>
  <si>
    <t>2.76.</t>
  </si>
  <si>
    <t>2.77.</t>
  </si>
  <si>
    <t xml:space="preserve">Igra koja se sastoji od drvene plitice s drvenim stalkom, minimalno 36 raznih geometrijskih oblika u barem 6 različitih boja, minimalno 24 kartice sa zadacima minimalnih dimenzija 40x6cm, barem 3 drvene kocke s različitom temom te upute za igru na hrvatskom jeziku. </t>
  </si>
  <si>
    <t>2.78.</t>
  </si>
  <si>
    <t>Igra koja sadrži minimalno 8 kartonskih kartica minimalnih dimenzija 15x7cm sa zadacima, barem 2 plastična stalka s utorima, minimalno 42 plastična oblika u barem 6 različitih boja za sastavljanje krugova i upute na hrvatskom.</t>
  </si>
  <si>
    <t>2.79.</t>
  </si>
  <si>
    <t>2.80.</t>
  </si>
  <si>
    <t>2.81.</t>
  </si>
  <si>
    <t>Umetaljka s minimalno 20 dijelova u obliku prstiju na rukama i stopalima, različitih boja, označenih brojevima od 1 do 10; minimalnih dimenzija 36,5x36,5cm.</t>
  </si>
  <si>
    <t>2.82.</t>
  </si>
  <si>
    <t xml:space="preserve">Drvena slagalica s minimalno 24 dijela oslikana motivom povrtnjaka. Dno slagalice i stražnji dio dijelova za slaganje oslikani su brojevima od 0 do 6. </t>
  </si>
  <si>
    <t>MATEMATIČKA SLAGALICA S MOTIVOM 1</t>
  </si>
  <si>
    <t>MATEMATIČKA SLAGALICA S MOTIVOM 2</t>
  </si>
  <si>
    <t>MATEMATIČKA SLAGALICA S MOTIVOM 3</t>
  </si>
  <si>
    <t xml:space="preserve">Drvena slagalica s minimalno 35 dijelova oslikanih motivom trgovine. Dno slagalice i stražnji dio dijelova za slaganje oslikani su brojevima od 0 do 12. </t>
  </si>
  <si>
    <t>2.83.</t>
  </si>
  <si>
    <t>2.84.</t>
  </si>
  <si>
    <t>Drvena slagalica s minimalno 24 dijela oslikana motivom farme. Dno slagalice i stražnji dio dijelova za slaganje oslikani su brojevima od 0 do 6.</t>
  </si>
  <si>
    <t>2.85.</t>
  </si>
  <si>
    <t>2.86.</t>
  </si>
  <si>
    <t>2.87.</t>
  </si>
  <si>
    <t xml:space="preserve">Drvena slagalica s minimalno 49 dijelova oslikanih motivima prašume i barem 24 različite životinje koje ondje obitavaju. Dijelovi su različitih veličina. </t>
  </si>
  <si>
    <t>2.88.</t>
  </si>
  <si>
    <t>SLAGALICA ZA BOGAĆENJE VOKABULARA 1</t>
  </si>
  <si>
    <t>SLAGALICA ZA BOGAĆENJE VOKABULARA 2</t>
  </si>
  <si>
    <t>SLAGALICA ZA BOGAĆENJE VOKABULARA 3</t>
  </si>
  <si>
    <t>SLAGALICA ZA BOGAĆENJE VOKABULARA 4</t>
  </si>
  <si>
    <t xml:space="preserve">Drvena slagalica s minimalno 49 dijelova oslikanih motivima Sjevernog pola i barem 18 različitih životinja koje ondje obitavaju. Dijelovi su različitih veličina. </t>
  </si>
  <si>
    <t>Drvena slagalica s minimalno 49 dijelova oslikanih motivima savane i barem 20 različitih životinja koje ondje obitavaju. Dijelovi su različitih veličina.</t>
  </si>
  <si>
    <t>Drvena slagalica s minimalno 49 dijelova oslikanih motivima koraljnog grebena i barem 22 različite, morske životinje koje ondje obitavaju. Dijelovi su različitih veličina.</t>
  </si>
  <si>
    <t>2.89.</t>
  </si>
  <si>
    <t>2.90.</t>
  </si>
  <si>
    <t>2.91.</t>
  </si>
  <si>
    <t>2.92.</t>
  </si>
  <si>
    <t>2.93.</t>
  </si>
  <si>
    <t>Igra koja sadrži minimalno 3 plastične igraće ploče minimalnih dimenzija 35x32 cm, barem 3 dugačke, plastične kartice sa zadacima minimalnih dimenzija 32x6 cm, barem 3 kartice s rješenjima, barem 1 stalak za čavliće, minimalno 8 plastičnih čavlića u 8 boja te upute.</t>
  </si>
  <si>
    <t>2.94.</t>
  </si>
  <si>
    <t>2.95.</t>
  </si>
  <si>
    <t>2.96.</t>
  </si>
  <si>
    <t>Slovarica od minimalno 130 plastičnih kocaka, od toga barem 100 kocaka oslikano slovima hrvatske abecede te barem 30 kocaka s različitim slikama.</t>
  </si>
  <si>
    <t>2.97.</t>
  </si>
  <si>
    <t>Set od minimalno 84 karte minimalnih dimenzija 11 x 11 cm, od toga barem 72 karte pridjeva i barem 12 karata suprotnosti. U pripadajućoj kutiji, s uputama na hrvatskom jeziku.</t>
  </si>
  <si>
    <t>KARTE ZA RAZVOJ GOVORA 1</t>
  </si>
  <si>
    <t>KARTE ZA RAZVOJ GOVORA 2</t>
  </si>
  <si>
    <t>KARTE ZA RAZVOJ GOVORA 3</t>
  </si>
  <si>
    <t>2.98.</t>
  </si>
  <si>
    <t>2.99.</t>
  </si>
  <si>
    <t>Komplet od minimalno 32 karte minimalnih dimenzija 9x11cm oslikane različitim situacijama i događajima, za učenje prijedloga. U pripadajućoj kutiji, s uputama na hrvatskom jeziku.</t>
  </si>
  <si>
    <t>Komplet od minimalno 32 karte, minimalnih dimenzija 9x11cm oslikane različitim motivima, za učenje gramatičkog stanja množine. U pripadajućoj kutiji, s uputama na hrvatskom jeziku.</t>
  </si>
  <si>
    <t>ORMAR NA METALNIM NOGAMA</t>
  </si>
  <si>
    <t>ORMARIĆ NA KOTAČIMA</t>
  </si>
  <si>
    <t>3.1.</t>
  </si>
  <si>
    <t>3.2.</t>
  </si>
  <si>
    <t>3.3.</t>
  </si>
  <si>
    <t>ORMARIĆ KUTNI VANJSKI, NA METALNIM NOGAMA</t>
  </si>
  <si>
    <t>3.4.</t>
  </si>
  <si>
    <t xml:space="preserve">PLASTIČNA PLITICA ZA DIDAKTIKU </t>
  </si>
  <si>
    <t>3.5.</t>
  </si>
  <si>
    <t>3.6.</t>
  </si>
  <si>
    <t>3.7.</t>
  </si>
  <si>
    <t>3.8.</t>
  </si>
  <si>
    <t>3.9.</t>
  </si>
  <si>
    <t>3.10.</t>
  </si>
  <si>
    <t>3.11.</t>
  </si>
  <si>
    <t>3.12.</t>
  </si>
  <si>
    <t>3.13.</t>
  </si>
  <si>
    <t>3.14.</t>
  </si>
  <si>
    <t>ORMAR S DVOJA VRATA I POLICAMA, NA METALNIM NOGAMA</t>
  </si>
  <si>
    <t>VIŠENAMJENSKI ORMARIĆ</t>
  </si>
  <si>
    <t>ORMARIĆ S VODILICAMA, NA KOTAČIMA</t>
  </si>
  <si>
    <t>POLICA ZA KNJIGE ZIDNA</t>
  </si>
  <si>
    <t xml:space="preserve">STOL OKRUGLI </t>
  </si>
  <si>
    <t>STOL POLUKRUŽNI</t>
  </si>
  <si>
    <t xml:space="preserve">STOL KVADRATNI </t>
  </si>
  <si>
    <t>4.1.</t>
  </si>
  <si>
    <t xml:space="preserve">
U____________, dana_______________________ 2021.</t>
  </si>
  <si>
    <t>TOTAL
OPREMA ZA DVORIŠTE</t>
  </si>
  <si>
    <t>3. NAMJEŠTAJ ZA DIDAKTIČKU OPREMU</t>
  </si>
  <si>
    <t>TOTAL
NAMJEŠTAJ ZA DIDAKTIČKU OPREMU</t>
  </si>
  <si>
    <t>4. OPREMA ZA DVORIŠTE</t>
  </si>
  <si>
    <t>5. TRANSPORT</t>
  </si>
  <si>
    <t>Ogledalo s okvirom od drveta, s dekoracijom po izboru, od sigurnosnog stakla. Maksimalne dimenzije 60x120cm.</t>
  </si>
  <si>
    <t>2.328.</t>
  </si>
  <si>
    <t>2.327.</t>
  </si>
  <si>
    <t>2.325.</t>
  </si>
  <si>
    <t>2.324.</t>
  </si>
  <si>
    <t>Set od minimalno 10 komada raznog plastičnog mesa i mesnih prerađevina u kompletu. Dužina hrenovke minimalno 16cm.</t>
  </si>
  <si>
    <t>SET HRANA: MESO I MESNE PRERAĐEVINE</t>
  </si>
  <si>
    <t>SET HRANA: MORSKI PLODOVI</t>
  </si>
  <si>
    <t>Set od minimalno 10 komada raznih plodova mora u kompletu - robe, rakovi, školjke... Dužina najveće ribe maksimalno 32cm.</t>
  </si>
  <si>
    <t xml:space="preserve">Komplet plastičnog, raznobojnog posuđa za jelo i kuhanje od minimalno 42 elementa - šalice, tanjurići, noževi, žlice, vilice, čajnik, lonac, lopatice... </t>
  </si>
  <si>
    <t>2.322.</t>
  </si>
  <si>
    <t>2.323.</t>
  </si>
  <si>
    <t>2.321.</t>
  </si>
  <si>
    <t>SET HRANA: MESO I RIBA DRVENA</t>
  </si>
  <si>
    <t>2.320.</t>
  </si>
  <si>
    <t>Komplet koji se sastoji od minimalno 10 plastičnih "konzervi" hrane, barem 5 manjih i 5 većih kartonskih kutija pakiranja raznih namirnica. Minimalne dimenzije konzerve: visina 6cm, promjer 5cm.</t>
  </si>
  <si>
    <t>2.319.</t>
  </si>
  <si>
    <t xml:space="preserve">Komplet od minimalno 52 komada plastičnih namirnica - meso, kruh, naresci, jaja, sir, kolači, konzervirana hrana… Minimalna dužina kobasice 12cm. Set dolazi u odgovorajućoj kutiji s poklopcem maksimalnih dimenzija 34x23x17cm. </t>
  </si>
  <si>
    <t>2.318.</t>
  </si>
  <si>
    <t>MEKANE KOCKE ZA GRAĐENJE</t>
  </si>
  <si>
    <t>2.317.</t>
  </si>
  <si>
    <t>Set od minimalno 2 metalne košarice s ručkom, za igre kupovanja, minimalnih dimenzija  24x18x12cm.</t>
  </si>
  <si>
    <t>2.316.</t>
  </si>
  <si>
    <t>Drvena blagajna, s izvlačnom ladicom, u kojoj se nalazi papirnati novac za igru i barkod čitačem. Tipke blagajne mogu se pritiskati. Minimalne dimenzije 14x16x10cm.</t>
  </si>
  <si>
    <t>2.315.</t>
  </si>
  <si>
    <t>Set od iverala u boji, sastoji se od ormarića s vratima i mikrovalne pećnice. Minimalne dimenzije 38x33x74cm.</t>
  </si>
  <si>
    <t>2.314.</t>
  </si>
  <si>
    <t>2.313.</t>
  </si>
  <si>
    <t>2.312.</t>
  </si>
  <si>
    <t>Strunjača od pjenaste spužve u žutoj boji, s rubovima izrezanim u obliku puzzli i rubnom trakom. Maksimalne dimenzije 100x100cm i debljine 1,4 cm.</t>
  </si>
  <si>
    <t>Strunjača od pjenaste spužve u zelenoj boji, s rubovima izrezanim u obliku puzzli i rubnom trakom. Maksimalne dimenzije 100x100cm i debljine 1,4 cm.</t>
  </si>
  <si>
    <t>Strunjača od pjenaste spužve u plavoj boji, s rubovima izrezanim u obliku puzzli i rubnom trakom. Maksimalne dimenzije 100x100cm i debljine 1,4 cm.</t>
  </si>
  <si>
    <t>2.311.</t>
  </si>
  <si>
    <t>2.310.</t>
  </si>
  <si>
    <t>Strunjača od pjenaste spužve u crvenoj boji, s rubovima izrezanim u obliku puzzli i rubnom trakom. Maksimalne dimenzije 100x100cm i debljine 1,4 cm.</t>
  </si>
  <si>
    <t>2.309.</t>
  </si>
  <si>
    <t>2.308.</t>
  </si>
  <si>
    <t>Lutka minimalne visine 65cm od tekstila, u potpunosti odjevena, može se animirati rukama, koje se uvlače u lutkine ruke i lutkinu glavu. Lutka i odjeća perivi su u perilici rublja na barem 30 stupnjeva C.</t>
  </si>
  <si>
    <t>2.307.</t>
  </si>
  <si>
    <t>2.306.</t>
  </si>
  <si>
    <t>Komplet od minimalno 5 drvenih lutaka sa savitljivim rukama i nogama - mama, tata i troje djece različitog uzrasta. Visina lutki od 8-11 cm.</t>
  </si>
  <si>
    <t>2.305.</t>
  </si>
  <si>
    <t>Komplet od minimalno 4 plastične lutke, odjevene u odjeću od tekstila, sa savitljivim rukama i nogama - mama, tata, dječak i djevojčica.</t>
  </si>
  <si>
    <t>2.304.</t>
  </si>
  <si>
    <t>2.303.</t>
  </si>
  <si>
    <t>2.302.</t>
  </si>
  <si>
    <t>2.301.</t>
  </si>
  <si>
    <t>2.100.</t>
  </si>
  <si>
    <t>KARTE EMOCIJA</t>
  </si>
  <si>
    <t xml:space="preserve">Komplet od minimalno 48 velikih karata s fotografijama djece i ljudi s različitim izrazima na licu, koji se nalaze u raznim svakodnevnim situacijama. </t>
  </si>
  <si>
    <t>2.101.</t>
  </si>
  <si>
    <t>Komplet od minimalno 180 kom, minimalnih dimenzija 11 x 11 cm oslikane raznim motivima - životinje, hrana i piće, voće i povrće, školski predmeti, odjeća ... U kartonskoj kutiji, s uputama na hrvatskom jeziku.</t>
  </si>
  <si>
    <t>2.102.</t>
  </si>
  <si>
    <t>Komplet od minimalno 84 karte, minimalnih dimenzija 11 x 11 cm, oslikane motivima različitih odjevnih predmeta. U kartonskoj kutiji, s uputama na hrvatskom jeziku.</t>
  </si>
  <si>
    <t>2.103.</t>
  </si>
  <si>
    <t>Komplet od minimalno 84 karte, minimalnih dimenzija, oslikane motivima tijela i higijene. U kartonskoj kutiji, s uputama na hrvatskom jeziku.</t>
  </si>
  <si>
    <t>KARTE ZA RAZVOJ GOVORA 4</t>
  </si>
  <si>
    <t>2.104.</t>
  </si>
  <si>
    <t>Komplet od minimalno 84 karte, minimalnih dimenzija, oslikane motivima životinja, biljaka i prirode. U kartonskoj kutiji, s uputama na hrvatskom jeziku.</t>
  </si>
  <si>
    <t>Komplet od minimalno 84 karte, minimalnih dimenzija, oslikane motivima različitih predmeta u kući. U kartonskoj kutiji, s uputama na hrvatskom jeziku.</t>
  </si>
  <si>
    <t>2.105.</t>
  </si>
  <si>
    <t>2.106.</t>
  </si>
  <si>
    <t>Mikrofon sa snimačem zvuka, s ugrađenom bluetooth opcijom povezivanja na računalo, tablet ili mobilni uređaj, s barem 4 različita LED svjetla, minimalno 128 MB memorije i barem jednom mikro SD karticom.</t>
  </si>
  <si>
    <t>2.107.</t>
  </si>
  <si>
    <t>Set komunikatora od minimalno 6 komada, od plastike, u barem 6 različitih boja, s ugrađenim mikrofonom za snimanje i zvučnikom, minimalne dužine 12 cm. Uključivo AG13 baterije.</t>
  </si>
  <si>
    <t>2.108.</t>
  </si>
  <si>
    <r>
      <t>Komplet slikovnica, razni naslovi, za predškolski uzrast, barem 30</t>
    </r>
    <r>
      <rPr>
        <b/>
        <sz val="11"/>
        <rFont val="Calibri"/>
        <family val="2"/>
        <charset val="238"/>
        <scheme val="minor"/>
      </rPr>
      <t xml:space="preserve"> </t>
    </r>
    <r>
      <rPr>
        <sz val="11"/>
        <rFont val="Calibri"/>
        <family val="2"/>
        <charset val="238"/>
        <scheme val="minor"/>
      </rPr>
      <t>komada u kompletu.</t>
    </r>
  </si>
  <si>
    <t>2.109.</t>
  </si>
  <si>
    <t xml:space="preserve">Igra koja sadrži ploču od filca s minimalno 22 dijela koji se pričvršćuju čičkom, za slaganje različitih izraza lica koji prikazuju različite emocije. </t>
  </si>
  <si>
    <t>2.110.</t>
  </si>
  <si>
    <t>Kocka od spužve minimalnih dimenzija 20x20x20cm, presvučena tkaninom, sa svih 6 strana ima našivena lica dječaka s različitim izrazima.</t>
  </si>
  <si>
    <t>2.111.</t>
  </si>
  <si>
    <t>MEKANA KOCKA 1</t>
  </si>
  <si>
    <t>MEKANA KOCKA 2</t>
  </si>
  <si>
    <t>Kocka od spužve minimalnih dimenzija 20x20x20cm, presvučena tkaninom, sa svih 6 strana ima našivena lica djevojčice s različitim izrazima.</t>
  </si>
  <si>
    <t>2.112.</t>
  </si>
  <si>
    <t>Set od minimalno 2 lutke od pliša, s ispunom od poliesternih vlakana, s odvojivim dijelovima s čičak trakom (oči, usta, obrve) za slaganje različitih izraza lica. Minimalna visina lutaka 30 cm.</t>
  </si>
  <si>
    <t>2.113.</t>
  </si>
  <si>
    <t xml:space="preserve">Igra koja sadrži 1 drveno postolje s utorima, minimalnih dimenzija 18x14 cm i barem 6 dvodijelnih, drvenih kuglica (12 polovica), minimalnog promjera 4,6 cm, oslikanih različitim izrazima lica. </t>
  </si>
  <si>
    <t>2.114.</t>
  </si>
  <si>
    <t>Komplet od 6 lopti, od gume, različitih boja minimalnog promjera 20 cm. Svaka lopta oslikana drugačijim izrazom lica.</t>
  </si>
  <si>
    <t>2.115.</t>
  </si>
  <si>
    <t>DRUŠTVENA IGRA 3</t>
  </si>
  <si>
    <t>DRUŠTVENA IGRA 4</t>
  </si>
  <si>
    <t>DRUŠTVENA IGRA 5</t>
  </si>
  <si>
    <t>DRUŠTVENA IGRA 6</t>
  </si>
  <si>
    <t>Igra koja se sastoji od minimalno 12 dugačkih, plastičnih kartica sa slikama, barem 12 kartica za samoprovjeru i minimalno 48 plastičnih kartica s palčevima. Svaka kartica ima 4 slike, koje prikazuju niz različitih situacija, od kojih je na nekima prikazano prihvatljivo, a na nekima neprihvatljivo ponašanje. U drvenoj kutiji s poklopcem.</t>
  </si>
  <si>
    <t>2.116.</t>
  </si>
  <si>
    <t>Igra koja se sastoji od minimalno 30 plastičnih karata minimalnih dimenzija 15x15cm, za slaganje u 6 različitih slijedova od po 5 karata s temama odgovornog ponašanja prema drugima. Za 1-4 igrača, u dobi od 4 godine naviše. Uključivo upute na hrvatskom jeziku.</t>
  </si>
  <si>
    <t>2.117.</t>
  </si>
  <si>
    <t xml:space="preserve">Igra koja sadrži minimalno 30 kartica minimalnih dimenzija 3,5x16,5 cm, oslikanih načinina rješavanja sukoba u školi, barem 1 CD s pričama na engleskom jeziku te minimalno 4 drvena stalka za kartice te upute na hrvatskom. </t>
  </si>
  <si>
    <t>2.118.</t>
  </si>
  <si>
    <t xml:space="preserve">Igra koja sadrži 1 plastičnu, igraću ploču, minimalno 40 obostrano oslikanih plastičnih kartica - s jedne strane su lica s različitim emocijama, a s druge strane različiti motivi, barem 4 velike plastične karte s različitim emocijama, drvenu figuricu za igru, kockicu i upute za igru na hrvatskom jeziku. </t>
  </si>
  <si>
    <t>2.119.</t>
  </si>
  <si>
    <t xml:space="preserve">Igra koja sadrži minimalno 50 kartonskih kartica s fotografijama djece s različitim izrazima lica. </t>
  </si>
  <si>
    <t>2.120.</t>
  </si>
  <si>
    <t>SLAGALICA 1</t>
  </si>
  <si>
    <t>Okrugla slagalica s minimalno 48 dijelova oslikanih različitim fazama čovjekovog života, minimalnog promjera 49 cm.</t>
  </si>
  <si>
    <t>2.121.</t>
  </si>
  <si>
    <t xml:space="preserve">Igra koja sadrži minimalno 72 oslikane, drvene pločice stabala, listova i plodova, kartu sa slikama barem 12 stabala i upute za slaganje. </t>
  </si>
  <si>
    <t>2.122.</t>
  </si>
  <si>
    <t xml:space="preserve">Višeslojna, drvena slagalica na temu razvoja stabla, s minimalno 4 sloja, s barem 9 dijelova u svakom sloju, minimalne dimenzije 28x28 cm. </t>
  </si>
  <si>
    <t>2.123.</t>
  </si>
  <si>
    <t>Igra koja sadrži minimalno 12 ilustriranih, plastificiranih kartica te barem 36 plastičnih kartica za slaganje sljedova na temu nastanka predmeta i namirnica. S uputama na hrvatskom.</t>
  </si>
  <si>
    <t>2.124.</t>
  </si>
  <si>
    <t>SLAGALICA 2</t>
  </si>
  <si>
    <t>SLAGALICA 3</t>
  </si>
  <si>
    <t>2.125.</t>
  </si>
  <si>
    <t>Drvena slagalica na temu proljeće/ljeto u šumi, s minimalno 64 dijela, minimalnih dimenzija 40x40 cm.</t>
  </si>
  <si>
    <t>Drvena slagalica na temu jesen/zima u šumi, s minimalno 64 dijela, minimalnih dimenzija 40x40 cm.</t>
  </si>
  <si>
    <t>2.126.</t>
  </si>
  <si>
    <t>Komplet koji sadrži minimalno 4 drvena stalaka s utorom, barem 4 magnetne ploče minimalnih dimenzija 24x18cm, s barem 48 magnetnih dijelova za slaganje 4 godišnja doba.</t>
  </si>
  <si>
    <t>2.127.</t>
  </si>
  <si>
    <t>SLAGALICA RAZVOJ ŽABE</t>
  </si>
  <si>
    <t>SLAGALICA RAZVOJ BUBAMARE</t>
  </si>
  <si>
    <t>Četveroslojna slagalica od minimalno 86 dijelova, s motivom razvojnog ciklusa žabe. Slagalica ima dvodimenzionalni QR kod, skeniranjem kojeg se otvara aplikacija u kojoj je moguće doznati pojedinosti o životu životinje.</t>
  </si>
  <si>
    <t>Četveroslojna slagalica od minimalno 86 dijelova, s motivom razvojnog ciklusa bubamare. Slagalica ima dvodimenzionalni QR kod skeniranjem kojeg se otvara aplikacija u kojoj je moguće doznati pojedinosti o životu životinje.</t>
  </si>
  <si>
    <t>2.128.</t>
  </si>
  <si>
    <t>2.129.</t>
  </si>
  <si>
    <t>Set od minimalno 24 drvena dijela, u drvenoj kutiji trokutastog oblika minimalnih dimenzija 30x30x 5cm. Složena, slagalica ima oblik heksagona.</t>
  </si>
  <si>
    <t>2.130.</t>
  </si>
  <si>
    <t>2.131.</t>
  </si>
  <si>
    <t>2.132.</t>
  </si>
  <si>
    <t>2.133.</t>
  </si>
  <si>
    <t xml:space="preserve">Komplet od minimalno 8 plastičnih - medvjed, jelen, vepar, divokoza, orao, vuk, lisica i vjeverica. Vis. najveće životinje 9 cm. U plastičnoj kutiji s poklopcem. </t>
  </si>
  <si>
    <t>Dinosaur brahiosaur, plastični, realistično izrađen i oslikan, minimalne visine 24cm.</t>
  </si>
  <si>
    <t>2.134.</t>
  </si>
  <si>
    <t>2.135.</t>
  </si>
  <si>
    <t>Set od minimalno 3 različita dinosaura, plastični, realistično izrađeni i oslikani, maksimalna visina najvećeg dinosaura 11cm.</t>
  </si>
  <si>
    <t>2.136.</t>
  </si>
  <si>
    <t>Dinosaur alosaur, plastični, realistično izrađen i oslikan, minimalne dužine 18cm.</t>
  </si>
  <si>
    <t>2.137.</t>
  </si>
  <si>
    <t>Komplet koji se sastoji od minimalno 18 rendgenskih slika koje su dijelovi ljudskog kostura. Od dijelova se može složiti ljudski kostur minimalne visine 1,5 m.</t>
  </si>
  <si>
    <t>2.138.</t>
  </si>
  <si>
    <t>DRUŠTVENA IGRA 7</t>
  </si>
  <si>
    <t xml:space="preserve">Igra koja sadrži 1 okruglu, igraću podlogu oslikanu kartom svijeta, barem 6 drvenih figura djece iz različitih dijelova svijeta s minimalno 36 kartica u obliku razglednica iz različitih zemalja i 1 kocka s bojama. S uputama na hrvatskom. </t>
  </si>
  <si>
    <t>2.139.</t>
  </si>
  <si>
    <t xml:space="preserve">Sadrži 1 drveni, trokutasti okvir oslikan prehrambenim kategorijama te minimalno 51 drvenu namirnicu. </t>
  </si>
  <si>
    <t>2.140.</t>
  </si>
  <si>
    <t>Drvena slagalica, u obliku piramide, s minimalno 27 dijelova za umetanje, prikazuje piramidu zdrave prehrane. Minimalne dimenzije 40x35 cm.</t>
  </si>
  <si>
    <t>2.141.</t>
  </si>
  <si>
    <t xml:space="preserve">Igra koja sadrži minimalno 51 karticu s fotografijama povrća minimalnih dimenzija 9 x 9cm, barem 42 kartice s naslikanim povrćem minimalnih dimenzija  9 x 9 cm te minimalno 5 slagalica i upute na hrvatskom. </t>
  </si>
  <si>
    <t>2.142.</t>
  </si>
  <si>
    <t>LOGIČKO-JEZIČNA IGRA 1</t>
  </si>
  <si>
    <t>LOGIČKO-JEZIČNA IGRA 2</t>
  </si>
  <si>
    <t>DRUŠTVENA IGRA 8</t>
  </si>
  <si>
    <t xml:space="preserve">Igra koja sadrži minimalno 51 karticu s fotografijama voća minimalnih dimenzija 9 x 9cm, barem 42 kartice s naslikanim voćem minimalnih dimenzija 9 x 9 cm te minimalno 5 slagalica i upute na hrvatskom. </t>
  </si>
  <si>
    <t>2.143.</t>
  </si>
  <si>
    <t>DRUŠTVENA IGRA 9</t>
  </si>
  <si>
    <t>Igra koja sadrži minimalno 40 namirnica od tekstila, barem 48 kartica aktivnosti za igru kuhanja, 1 košaru, barem 25 žetona s 5 bodova te minimalno 25 žetona s 1 bodom i upute na hrvatskom.</t>
  </si>
  <si>
    <t>2.144.</t>
  </si>
  <si>
    <t>2.145.</t>
  </si>
  <si>
    <t xml:space="preserve">Plastični mikroskop, zaobljenog, jajolikog oblika za lakše držanje, s USB kablom za priključivanje na računalo i mini diskom sa softwareom za instalaciju na računalo. S integriranom LED tehnologijom osvjetljenja. Na vrhu je gumb, pomoću kojeg se sve što se gleda može fotografirati. Povećanje minimalno 43x; promjer barem 7 cm. </t>
  </si>
  <si>
    <t>2.146.</t>
  </si>
  <si>
    <t>Set koji se sastoji od  minimalno 8 magnetnih dijelova od fleksibilne plastike, za stavljanje na magnetnu ploču - Sunce, planeti, mjeseci, asteroidni pojas… Promjer sunca minimalno 22,5cm.</t>
  </si>
  <si>
    <t>2.147.</t>
  </si>
  <si>
    <t>Drvena eko kuća za lutke minimalne dimenzije 45,5 x 55,5 x 56,7cm, sadrži drveni namještaj od recikliranog drveta, ima i vjetrenjaču, solarne ploče, kantu za sortiranje otpada, spremnik za skupljanje kišnice.</t>
  </si>
  <si>
    <t>2.148.</t>
  </si>
  <si>
    <t>Set od minimalno 2 plastična stalka s pretincima minimalnih dimenzija 27 x 12 cm, barem 12 kartica sa zadacima s po 6 različitih predmeta minimalnih dimenzija 25,5 x 8,5 cm i barem 60 kartica s različitim predmetima minimalnih dimenzija 4,5 x 5,5 cm za pridruživanje, to jest razvrstavanje prema vrstama otpada.</t>
  </si>
  <si>
    <t>2.149.</t>
  </si>
  <si>
    <t>IGRA EKOLOGIJE 1</t>
  </si>
  <si>
    <t>IGRA EKOLOGIJE 2</t>
  </si>
  <si>
    <t>Igra koja sadrži minimalno 34 kartice minimalnih dimenzija 9x9 cm od čvrstog kartona, oslikane načinima očuvanja energije i okoliša. .</t>
  </si>
  <si>
    <t>2.150.</t>
  </si>
  <si>
    <t>Igra koja sadrži minimalno 35 kartica s fotografijama, minimalnih dimenzija 6x6 cm, barem 5 kontejnera za skupljanje otpada minimalnih dimenzija 10x10x5 cm i upute s ilustracijama.</t>
  </si>
  <si>
    <t>2.151.</t>
  </si>
  <si>
    <t>IGRA EKOLOGIJE 3</t>
  </si>
  <si>
    <t>IGRA EKOLOGIJE 4</t>
  </si>
  <si>
    <t xml:space="preserve">Igra koja sadrži minimalno 20 kartica na temu recikliranja, minimalnih dimenzija 11,5x11,5 cm, za slaganje sljedova. </t>
  </si>
  <si>
    <t xml:space="preserve">Igra koja sadrži minimalno 30 kartica minimalnih dimenzija 13,5 x 16,5 cm, barem 5 drvenih stalaka za kartice i CD pričama na temu štednje vode i očuvanja okoliša. </t>
  </si>
  <si>
    <t>2.152.</t>
  </si>
  <si>
    <t>2.153.</t>
  </si>
  <si>
    <t>Igra koja sadrži minimalno 30 kartica minimalnih dimenzija 13,5 x 16,5 cm, barem 5 drvenih stalaka za kartice i CD s pričama na temu štednje energije i očuvanja okoliša.</t>
  </si>
  <si>
    <t>2.154.</t>
  </si>
  <si>
    <t>Set od minimalno 6 velikih povećala, plastična, u različitim bojama, s drškom i pomičnim stalkom, minimalne dužine 20 cm.</t>
  </si>
  <si>
    <t xml:space="preserve">POVEĆALA </t>
  </si>
  <si>
    <t>2.155.</t>
  </si>
  <si>
    <t>2.156.</t>
  </si>
  <si>
    <t>2.157.</t>
  </si>
  <si>
    <t>2.158.</t>
  </si>
  <si>
    <t>Senzorički oblutci s LED svjetlosnom tehnologijom, minimalno 12 komada u 3 veličine, sa stalkom za napajanje i adapterom od 5V. Promjer najvećeg oblutka maksimalno 15 cm.</t>
  </si>
  <si>
    <t>2.159.</t>
  </si>
  <si>
    <t xml:space="preserve">Set plastičnih oblutaka od minimalno 36 komada, u barem 6 prozirnih boja i 3 oblika. Dužina najduljeg oblutka maksimalno 7,5 cm. </t>
  </si>
  <si>
    <t>2.160.</t>
  </si>
  <si>
    <t>2.161.</t>
  </si>
  <si>
    <t>2.162.</t>
  </si>
  <si>
    <t>Set od minimalno 3 komada, u barem 3 različite boje.</t>
  </si>
  <si>
    <t>Set od minimalno 5 komada, u barem dvije različite boje, promjera minimalno 10 cm i visine 14 cm.</t>
  </si>
  <si>
    <t>2.163.</t>
  </si>
  <si>
    <t>2.164.</t>
  </si>
  <si>
    <t>2.165.</t>
  </si>
  <si>
    <t>Set od minimalno 36 plošnih, savitljivih silikonskih figurica u obliku ljudi, u barem 6 različitih boja, koje se mogu spojiti rukama - djed, baka, mama, tata, dječak i djevojčica. Visina najviše figurice je maksimalno 10 cm.</t>
  </si>
  <si>
    <t>2.166.</t>
  </si>
  <si>
    <t>Set od minimalno 10 komada, prozirni, u obliku mrlja, promjera minimalno 15cm.</t>
  </si>
  <si>
    <t>2.167.</t>
  </si>
  <si>
    <t>2.168.</t>
  </si>
  <si>
    <t>2.169.</t>
  </si>
  <si>
    <t>2.170.</t>
  </si>
  <si>
    <t xml:space="preserve">Set od minimalno 60 plastičnih, prozirnih elemenata u raznim bojama za slaganje slova. Uključivo barem 13 predložaka s uputama za slaganje. </t>
  </si>
  <si>
    <t>2.171.</t>
  </si>
  <si>
    <t>Set od minimalno 50 kom, različitih boja i oblika, uključivo barem 5 obostranih kartica aktivnosti. Maksimalne dimenzije najvećeg elementa 3,8x25,5 cm.</t>
  </si>
  <si>
    <t>2.172.</t>
  </si>
  <si>
    <t>Set od minimalno 28 komada, od akrila, minimalnih dimenzija 6,5x3,3x1 cm i 3,3x3,3x1 cm.</t>
  </si>
  <si>
    <t>2.173.</t>
  </si>
  <si>
    <t>2.174.</t>
  </si>
  <si>
    <t>Set od minimalno 36 komada geometrijskih tijela, prozirna, različitih boja, u barem 12 oblika i 6 boja, minimalne veličine 5 cm, u kutiji za pohranu.</t>
  </si>
  <si>
    <t>2.175.</t>
  </si>
  <si>
    <t xml:space="preserve">Set od minimalno 24 prozirne, obojane kocke od silikona, u barem 4 boje. Veličina jedne kocke minimalno 7,5 x 37,5 x 2,5 cm. </t>
  </si>
  <si>
    <t>2.176.</t>
  </si>
  <si>
    <t>Set od minimalno 13 drvenih, senzoričkih kocki, s umetnutim svjetlucavim prizmama različitih boja, minimalnih dimenzija 4x4 cm.</t>
  </si>
  <si>
    <t>2.177.</t>
  </si>
  <si>
    <t xml:space="preserve">Set koji sadrži minimalno 16 geometrijskih elemenata za umetanje, u barem 4 boje i 4 oblika (kvadrat, trokut, krug, križ) te barem 16 kvadratnih blokova s odgovarajućim utorima. </t>
  </si>
  <si>
    <t>2.178.</t>
  </si>
  <si>
    <t>Set od minimalno 5 komada, u obliku riba, od fleksibilne prozirne plastike, punjene tekućinom sa šljokicama, različitih boja, veličina i oblika,  promjera od minimalno 5 do maksimalno 20 cm.</t>
  </si>
  <si>
    <t>2.179.</t>
  </si>
  <si>
    <t>2.180.</t>
  </si>
  <si>
    <t>PROZIRNI OBLICI 1</t>
  </si>
  <si>
    <t>PROZIRNI OBLICI 2</t>
  </si>
  <si>
    <t>2.181.</t>
  </si>
  <si>
    <t xml:space="preserve">Set različitih oblika od maksimalno 630 elemenata, od plastike, u barem 7 različitih boja. U kompletu su i  minimalno 24 vezice u boji. Maksimalna dimenzija najvećeg elementa 6,4x3,2x2,4 cm. </t>
  </si>
  <si>
    <t xml:space="preserve">Set različitih oblika od maksimalno 498 kom, od plastike, prozirni, u barem  6 boja, plošnih i trodimenzionalnih oblika te vezice za nizanje. Maksimalna veličina najveće kocke 4,8x4,8x4,8cm. </t>
  </si>
  <si>
    <t>2.182.</t>
  </si>
  <si>
    <t>Magnetni konstruktor od maksimalno 150 raznobojnih, prozirnih, magnetiziranih elemenata različitih boja i oblika, za slaganje i konstruiranje. Pakirano u kutiji.</t>
  </si>
  <si>
    <t>2.183.</t>
  </si>
  <si>
    <t>Plastični kaleidoskop, minimalne visine 19 cm i promjera 4 cm. Sastoji se od stalka, kroz koji je provučen prozirni dugački valjak, ispunjen tekućinom i šljokicama različitih boja i oblika.</t>
  </si>
  <si>
    <t>2.184.</t>
  </si>
  <si>
    <t>TUBE S TEKUĆINOM 1</t>
  </si>
  <si>
    <t>TUBE S TEKUĆINOM 2</t>
  </si>
  <si>
    <t>Set od minimalno 6 komada tuba, u barem 6 različitih, prozirnih boja, minimalne dimenzije 5,5x14,5x3,5 cm.</t>
  </si>
  <si>
    <t>Set od minimalno 3 komada tuba, valovitog oblika, u barem tri različite boje, minimalne dimenzije 13x9,5cm.</t>
  </si>
  <si>
    <t>2.185.</t>
  </si>
  <si>
    <t>2.186.</t>
  </si>
  <si>
    <t xml:space="preserve">Kuglodrom koji sadrži 1 stalak s utorima za kuglice, minimalno 4 kuglice različitih boja, barem 1 znak zaustavljanja, barem 3 drvena različita broj, minimalno 4 drvena podupirača, barem 1 startnu pločicu, minimalno 6 žlijebova i barem 8 spojnica. Minimalni promjer kuglica 4,6 cm. </t>
  </si>
  <si>
    <t>2.187.</t>
  </si>
  <si>
    <t>Drvena prometnica maksimalne dimenzije 118x110x11 cm, sadrži minimalno 61 dio za slaganje uključujući i automobil, dijelove ceste, semafore željezničku postaju, poštu i druge elemente.</t>
  </si>
  <si>
    <t>2.188.</t>
  </si>
  <si>
    <t>MAGNETNI KONSTRUKTOR 1</t>
  </si>
  <si>
    <t>MAGNETNI KONSTRUKTOR 2</t>
  </si>
  <si>
    <t>Magnetni konstruktor od maksimalno 100 magnetiziranih dijelova za konstruranje - valjci u raznim bojama, u barem dvije različite duljine te kugle, s predlošcima za konstruiranje.</t>
  </si>
  <si>
    <t>2.189.</t>
  </si>
  <si>
    <t xml:space="preserve">Magnetni konstruktor od minimalno 16 raznobojnih, magnetiziranih dijelova za slaganje i konstruiranje dinosaura - polukugle, valjci, dijelovi životinja. Valjci minimalne dužine 5-10 cm, kugle promjera barem 5cm. </t>
  </si>
  <si>
    <t>2.190.</t>
  </si>
  <si>
    <t>MAGNETNI KONSTRUKTOR 3</t>
  </si>
  <si>
    <t>Magnetni konstruktor od minimalno 25 magnetiziranih dijelova za konstruiranje vlaka sa životinjama. S predlošcima za konstruiranje. Valjci minimalne dužine 10cm.</t>
  </si>
  <si>
    <t>2.191.</t>
  </si>
  <si>
    <t>GRAĐEVNE KOCKE 1</t>
  </si>
  <si>
    <t>GRAĐEVNE KOCKE 2</t>
  </si>
  <si>
    <t>GRAĐEVNE KOCKE 3</t>
  </si>
  <si>
    <t>PODLOGE ZA GRAĐENJE 1</t>
  </si>
  <si>
    <t>PODLOGE ZA GRAĐENJE 2</t>
  </si>
  <si>
    <t>MAGNETNI KONSTRUKTOR 4</t>
  </si>
  <si>
    <t>MAGNETNI KONSTRUKTOR 6</t>
  </si>
  <si>
    <t>MAGNETNI KONSTRUKTOR 7</t>
  </si>
  <si>
    <t xml:space="preserve">MAGNETNI KONSTRUKTOR 5 </t>
  </si>
  <si>
    <t>2.192.</t>
  </si>
  <si>
    <t>2.193.</t>
  </si>
  <si>
    <t>2.194.</t>
  </si>
  <si>
    <t>Igra koja sadrži minimalno 48 pločica oslikanih motivima prometnih znakova, minimalnih dimenzija 5x5 cm.</t>
  </si>
  <si>
    <t>2.195.</t>
  </si>
  <si>
    <t>2.196.</t>
  </si>
  <si>
    <t>2.197.</t>
  </si>
  <si>
    <t>Magnetni konstruktor od maksimalno 130 magnetiziranih drvenih elemenata za slaganje i konstruiranje - kocke, trepezi, kotači, veliki i srednji kvadri, male, srednje i velike pločice.</t>
  </si>
  <si>
    <t>GRAĐEVNI ELEMENTI</t>
  </si>
  <si>
    <t xml:space="preserve">Komplet od makismalno 924 raznobojna, plastična elemenata za građenje i konstruiranje - kockice raznih dimenzija, dijelovi vozila, kotači, prometni znakovi, rekviziti, figurice ljudi... Uključivo barem 5 obostranih kartica s predlošcima za slaganje. </t>
  </si>
  <si>
    <t>2.198.</t>
  </si>
  <si>
    <t>2.199.</t>
  </si>
  <si>
    <t>Set drvenih kocki od maksimalno 70 kom, u barem 5 drvenih okvira minimalnih dimenzija 31 x 11 cm, različitih oblika.</t>
  </si>
  <si>
    <t>2.200.</t>
  </si>
  <si>
    <t>Magnetni konstruktor od minimalno 100 plastičnih, šupljih, raznobojnih, magnetiziranih elemenata različitih oblika i boja, za slaganje i konstruiranje 2D i 3D konstrukcija.</t>
  </si>
  <si>
    <t>VILIČAR 1</t>
  </si>
  <si>
    <t>VILIČAR 2</t>
  </si>
  <si>
    <t>2.201.</t>
  </si>
  <si>
    <t>Magnetni konstruktor od minimalno 70 plastičnih, magnetiziranih elemenata u obliku tankih pločica, različitih boja i oblika.</t>
  </si>
  <si>
    <t>Magnetni konstruktor od minimalno 74 šuplja, magnetizirana, raznobojna elementa različitih oblika te kartice s idejama za slaganje i konstruiranje.</t>
  </si>
  <si>
    <t>2.202.</t>
  </si>
  <si>
    <t>2.203.</t>
  </si>
  <si>
    <t>2.204.</t>
  </si>
  <si>
    <t xml:space="preserve">Drveni kamion kiper, s gumom obloženim kotačima, minimalne dimenzije 16,5x29,5x22 cm. </t>
  </si>
  <si>
    <t>2.205.</t>
  </si>
  <si>
    <t>Drveni rovokopač, s gumom obloženim kotačima, minimalne dimenzije 12,5x37,5x20 cm.</t>
  </si>
  <si>
    <t>2.206.</t>
  </si>
  <si>
    <t>Drveni viličar, s gumom obloženim kotačima, uključivo barem 3 drvene kocke i paleta za teret, minimalne dimenzije 18x29x22 cm.</t>
  </si>
  <si>
    <t>Drveno vatrogasno vozilp, s gumom obloženim kotačima, s pomičnim ljestvama, minimalne dimenzije 15,5x35x20 cm.</t>
  </si>
  <si>
    <t>2.207.</t>
  </si>
  <si>
    <t>2.208.</t>
  </si>
  <si>
    <t>Transportni kamion za prijevoz automobila, na dva nivoa, minimalne veličine 45 cm. Uključuje barem 1 formulu i 2 figurice ljudi. S mehanizmom za okretanje kotača.</t>
  </si>
  <si>
    <t>2.209.</t>
  </si>
  <si>
    <t>Drveni viličar, s gumom obloženim kotačima, minimalne veličine 29 cm. Uključuje i  barem 1 drveni spremnik i 2 figurice ljudi. S mehanizmom za okretanje kotača.</t>
  </si>
  <si>
    <t>2.210.</t>
  </si>
  <si>
    <t>Drveni kamion, s gumom obloženim kotačima, minimalne veličine  25 cm. Uključuje i barem dvije figurice ljudi te 4 gumena kotača.  S mehanizmom za okretanje kotača.</t>
  </si>
  <si>
    <t>2.211.</t>
  </si>
  <si>
    <t>Drvena četka za kamion. Namjenom odgovara troškovničkoj stavci broj 2.210.</t>
  </si>
  <si>
    <t>2.212.</t>
  </si>
  <si>
    <t>Drveni kran za kamion. Namjenom odgovara troškovničkoj stavci broj 2.210.</t>
  </si>
  <si>
    <t>Drvena ralica za kamion. Namjenom odgovara troškovničkoj stavci broj 2.210.</t>
  </si>
  <si>
    <t>2.213.</t>
  </si>
  <si>
    <t>2.214.</t>
  </si>
  <si>
    <t xml:space="preserve">Mekani semafor, s ispunom od spužve, obložene PVC navlakom minimalnih dimenzija 20x20x60 cm. </t>
  </si>
  <si>
    <t>Lutka europske rase - dječak, s kosom, od vinila, s naznačenim spolom. Lutka ima pomičnu glavu, ruke i noge. Visina minimalno 40 cm.</t>
  </si>
  <si>
    <t>Lutka afričke rase - djevojčica, s kosom, od vinila, s naznačenim spolom. Lutka ima pomičnu glavu, ruke i noge. Visina minimalno 40 cm.</t>
  </si>
  <si>
    <t>Lutka azijske rase - djevojčica, s kosom, od vinila, s naznačenim spolom. Ima pomičnu glavu, ruke i noge. Visina minimalno 38 cm.</t>
  </si>
  <si>
    <t>ODJEĆA ZA LUTKU 1</t>
  </si>
  <si>
    <t>ODJEĆA ZA LUTKU 2</t>
  </si>
  <si>
    <t>ODJEĆA ZA LUTKU 3</t>
  </si>
  <si>
    <t>ODJEĆA ZA LUTKU 4</t>
  </si>
  <si>
    <t>Lutka dječak mekanog tijela, s glavom, rukama i nogama od vinila. Potpuno odjevena. Minimalna visina 42 cm.</t>
  </si>
  <si>
    <t>Lutka djevojčica, mekanog tijela, s glavom, rukama i nogama od vinila. Potpuno odjevena. Minimalna visina 42 cm.</t>
  </si>
  <si>
    <t xml:space="preserve">Krevetić na kat, drveni, minimalne debljine 12mm, s dvije mreže od tekstila u boji, minimslne dimenzije 60x35x75 cm. </t>
  </si>
  <si>
    <t>KREVETIĆ NA KAT ZA LUTKU 1</t>
  </si>
  <si>
    <t>Drvena kolica za lutku, minimalne debljine 12mm, sa sjedištem od mrežastog tekstila u boji. Sjedište od tekstila može se odvojiti i perivo je na barem 30 stupnjeva C. Minimalne dimenzije 54x35x60cm.</t>
  </si>
  <si>
    <t>Drveni stolac za hranjenje lutke, minimalne debljine 12mm, sa sjedištem od mrežastog tekstila u boji, minimalne dimenzije 35x42x58 cm. Visina sjedišta barem 40 cm.</t>
  </si>
  <si>
    <t>Mekana nosiljka za lutku, od tekstila, s poliesterskom ispunom, s dvije ručke za lakše prenošenje, minimalne dimenzije 46x24x12 cm. Periva barem na 30°C.</t>
  </si>
  <si>
    <t xml:space="preserve">Pamučna bočica za lutku, visine maksimalno 15 cm i promjera 6 cm. Periva barem na 30°C. </t>
  </si>
  <si>
    <t>Drveni, okrugli stol, sa zavinutim nogama. Promjera maksimalno 60 cm i visine maksimalno 52 cm.</t>
  </si>
  <si>
    <t xml:space="preserve">STOLAC OKRUGLI, ZA KUTIĆ KUHINJE </t>
  </si>
  <si>
    <t>Drveni, okrugli stolac, sjedište u boji. Promjera maksimalno 26 cm, visina maksimalno 21 cm.</t>
  </si>
  <si>
    <t xml:space="preserve">Drveni model trgovine u kombinaciji s MDF-om, s tendom i policama. Rubne stranice crne su boje da se po njima može pisati kredom. Uključivo drvena vaga za vješanje, s dvije plitice. Minimalne dimenzije 84x35x116cm, a maskimalna visina radne plohe 48cm. </t>
  </si>
  <si>
    <t>Drvena blagajna, bojana, sa zaslonom s tipkama, abakusom, izvlačnom ladicom za novac, skenerom, POS uređajem, papirnatim novčanicama u boji i kovanicama. Minimalne dimenzije blagajne 19,3x12x20 cm.</t>
  </si>
  <si>
    <t>Veliki drveni dvorac, s minimalno 8 dijelova koji se mogu kombinirati na razne načine.</t>
  </si>
  <si>
    <t>Set od minimalno 10 drvenih vitezova, s pomičnim rukama i nogama, minimalne veličine 13 cm.</t>
  </si>
  <si>
    <t>FIGURE VITEZOVA</t>
  </si>
  <si>
    <t xml:space="preserve">Set od minimalno 32 drvene pločice debljine barem 2 cm, obostrano oslikane stvarnim slikama ljudi: djece te odraslih osoba, različite dobi, zanimanja, sposobnosti te religijskih i kulturoloških obilježja. Minimalna visina odraslih ljudi 12,5 cm. Maksimalna visina djece 9 cm. </t>
  </si>
  <si>
    <t>Set od minimalno 4 plastične figure - policajac, liječnica, poštar i građevinar. Minimalna visina figura 12,5 cm. Figurice imaju pomičnu glavu, ruke i noge, koje prilikom pomicanja proizvode zvuk.</t>
  </si>
  <si>
    <t xml:space="preserve">Drvene lutke obitelji, s odjećom od tekstila, sa savitljivim rukama i nogama, likovi - otac, majka, sin, kćer. </t>
  </si>
  <si>
    <t>Set od minimalno  6 figura - astronauta i izvanzemaljaca. Minimalna visina figura 12,5 cm. Figurice imaju pomičnu glavu, ruke i noge, koje prilikom pomicanja proizvode zvuk.</t>
  </si>
  <si>
    <t xml:space="preserve">Drvena farma iz jednog kompaktnog dijela, s podiznim krovom i s kliznim vratima, minimalnih dimenzija 50x24x20 cm. </t>
  </si>
  <si>
    <t>Set od minimalno 11 plastičnih domaćih životinja - konj, krava, svinja, pas, pijetao, kokoš, guska, puran, zec, koza, ovca.</t>
  </si>
  <si>
    <t>Drveni stalak s minimalno tri glazbene udaraljke - arpeggio, zvončići na stalku i triangl. Minimalne dimenzije 40x30x40cm.</t>
  </si>
  <si>
    <t>Veliki pješčani sat na drvenom stalku, s prozirnim središtem koje se može rotirati, unutar kojeg se nalazi mnoštvo prozirnih, plastičnih perli, koje prilikom pada proizvode zvuk kiše. Minimalne dimenzije 49x39x65 cm.</t>
  </si>
  <si>
    <t>Veliki metalni disk obješen na drvenom postolju, s drvenom udaraljkom. Promjer diska minimalno 35cm.</t>
  </si>
  <si>
    <t>Drveni samostojeći stalak s vodilicama i minimalno 8 metalnih, raznobojnih zvona koja predstavljaju oktavu te barem dva plastična batića za udaranje. Zvona se po vodilici mogu pomicati klizanjem te tako postaviti u željenu kompoziciju za sviranje. Minimalne dimenzije 43x59cm.</t>
  </si>
  <si>
    <t xml:space="preserve">Drveni glazbeni bubanj, s kožnom gornjom membranom i minimalno 4 batića s vrhovima od filca, minimalnog promjera 90 cm, visine barem 19 cm. </t>
  </si>
  <si>
    <t>Drvena citra, minimalnih dim. 43x21x6 cm, s barem 2 trzalice, ključem za namještanje žica, rezervnim žicama te notama za sviranje raznih melodija.</t>
  </si>
  <si>
    <t>Ksilofon s minimalno 8 drvenih ploča, na mekanom postolju od tekstila, s minimalno dva drvena štapića. Minimalne dimenzije 60x44x8 cm.</t>
  </si>
  <si>
    <t>Drveni kvadratni stalak s vrtuljkom i minimalno 32 oslikana, plastična žetona za igru, te upute na hrvatskom jeziku. Minimalne dimenzije stalka 32x32x10cm.</t>
  </si>
  <si>
    <t xml:space="preserve">SAMOSTOJEĆI KOŠ </t>
  </si>
  <si>
    <t>Samostojeći koš s metalnim teleskopskim stalkom prilagodljive visine od 165-210cm i plastičnom punjivom bazom za punjenje pijeskom ili vodom, pločom minimalnih dimenzija 90x60x3cm s košom za košarku s metalnim obručem maksimalnog promjera 45cm i mrežicom. Baza ima kotačiće radi lakšeg pomicanja.</t>
  </si>
  <si>
    <t>Komplet od minimalno 18 lopti za početne sportove: barem 6  nogometnih, 6 rukometnih i 6 odbojkaških lopti, u minimalno 6 različitih boja.</t>
  </si>
  <si>
    <t>Mekane stube s barem 4 gazišta, izrađene od čvrste spužve gustoće minimalno 24kg/m3, presvučene eko-kožom u boji, minimalnih dimenzija 90x60cm te visine barem 60cm.</t>
  </si>
  <si>
    <t xml:space="preserve">Motorički element, mekani, u obliku slova H od čvrste spužve minimalne gustoće 24kg/m3, presvučene eko-kožom u boji, minimalnih dimenzija 60x30x60 cm. </t>
  </si>
  <si>
    <t xml:space="preserve">Motorički element, mekani, u obliku kvadra od čvrste spužve minimalne gustoće 24kg/m3, presvučene eko-kožom u boji, minimalnih dimenzija 120x30x30 cm. </t>
  </si>
  <si>
    <t>MOTORIČKI ELEMENT 1</t>
  </si>
  <si>
    <t>MOTORIČKI ELEMENT 2</t>
  </si>
  <si>
    <t>MOTORIČKI ELEMENT 3</t>
  </si>
  <si>
    <t xml:space="preserve">Motorički element, mekani, u obliku kosine s  nagibom, od čvrste spužve minimalne gustoće 24kg/m3, presvučene eko-kožom u boji, minimalnih dimenzija 90x60 cm, visine barem od 7 do 60 cm. </t>
  </si>
  <si>
    <t>Strunjača od čvrste spužve minimalne gustoće 24 kg/m3, presvučene eko-kožom u boji, s ojačanim uglovima i neklizajućim dnom, minimalnih dimenzija 180x60x7cm.</t>
  </si>
  <si>
    <t xml:space="preserve">Mekana cijev za provlačenje i njihanje, od čvrste spužve minimalne gustoće 24 kg/m3, presvučene eko-kožom u boji, vanjskog promjera barem 60 cm, unutrašnjeg promjera barem 40 cm te dužine minimalno 60 cm. </t>
  </si>
  <si>
    <t xml:space="preserve">Mekani tunel za provlačenje, od čvrste spužve minimalne gustoće 24 kg/m3, presvučene eko-kožom u boji, minimalnih dimenzija 60x40x30 cm, debljine stijenki barem 10 cm. </t>
  </si>
  <si>
    <t>MOTORIČKI ELEMENT 5</t>
  </si>
  <si>
    <t>MOTORIČKI ELEMENT 4</t>
  </si>
  <si>
    <t xml:space="preserve">Motorički element, mekani, u obliku trapeza od čvrste spužve minimalne gustoće 24kg/m3, presvučene eko-kožom u boji, minimalnih dimenzija 90x60 cm, visine barem od 7 do 30 cm. </t>
  </si>
  <si>
    <t xml:space="preserve">Motorički element, mekani, u obliku vala, od čvrste spužve minimalne gustoće 24kg/m3, presvučene eko-kožom u boji, minimalnih dimenzija 90x60 cm, visine barem od 7 do 30 cm. </t>
  </si>
  <si>
    <t>STRUNJAČA 1</t>
  </si>
  <si>
    <t>STRUNJAČA 2</t>
  </si>
  <si>
    <t>Strunjača od pjenaste spužve minimalne gustoće 24kg/m3, minimalnih dimenzija 200x100 cm, debljine barem 7 cm, presvučena čvrstom eko-kožom u boji, s neklizajućim dnom te dodatno ojačanim, ušivenim uglovima.</t>
  </si>
  <si>
    <t xml:space="preserve">Metalna konstrukcija s čeličnim oprugama i zaštitnom rubnom navlakom, postavljena na minimalno 8 nogu sa zaštitnim čepovima. Za korištenje u unutarnjem prostoru. Maksimalna dozvoljena težina 100 kg. Promjer maksimalno 98cm. </t>
  </si>
  <si>
    <t>Plastična ploča, u obliku cvijeta, s crnim središnjim dijelom za pisanje te rubnim dijelovima različitih boja u obliku latica, stabljike i listova cvijeta. Minimalne dimenzije 100x80 cm, debljine barem 0,5 cm, s mogućnošću pričvršćivanja na ogradu plastičnim uzicama.</t>
  </si>
  <si>
    <t xml:space="preserve">TAKTILNI OBLICI ZA HODANJE </t>
  </si>
  <si>
    <t>Set od minimalno 5 većih i 5 manjih plastičnih diskova različitih tekstura, promjera od minimalno 27 i 11 cm. Taktilna površina načinjena je od neklizajuće gume,  parovi istih tekstura su upareni i bojama, set uključuje i povez za oči te vrećicu za pospremanje.</t>
  </si>
  <si>
    <t xml:space="preserve">Igra koja sadrži 36 oblutaka od ekološkog FPC materijala, u minimalno 3 oblika i barem 6 boja te minimalno 8 obostranih oslikanih kartica za slaganje oblutaka. Minimalne dimenzije oblutaka 7x2,9 cm, 5,5x4,5 cm i 3,9x3,6 cm. </t>
  </si>
  <si>
    <t>Drvena slagalica od barem 5 slojeva, s masimalno 40 dijelova, svaki sloj predstavlja jednu fazu razvoja djeteta (dječak i djevojčica), od djetinjstva do starosti. Minimalne dimenzije 29x20,5x2 cm.</t>
  </si>
  <si>
    <t xml:space="preserve">Komplet od minimalno 24 drvena komada voća u boji, s rupom u sredini, za nizanje, uključivo uzica maksimalne dužine 1,3m. </t>
  </si>
  <si>
    <t xml:space="preserve">Igra koja sadrži drveni okvir obložen pleksi staklom, minimalno 5 obostrano oslikanih predložaka i barem 28 gumica. </t>
  </si>
  <si>
    <t>SENZORIČKA LOPTICA 1</t>
  </si>
  <si>
    <t xml:space="preserve">Senzorička loptica od gumirane plastike, s površinskim izbočinama u obliku bodlji, promjera minimalno 8 cm, u boji. </t>
  </si>
  <si>
    <t xml:space="preserve">Set od minimalno 2 senzoričke loptice, od gumirane plastike, s površinskim izbočinama u obliku bodlji, promjera barem 6 cm, u dvije boje. </t>
  </si>
  <si>
    <t>Set od minimalno 6 magnetnih potkova, u različitim bojama, minimalne širine 12.5 cm.</t>
  </si>
  <si>
    <t>IGRA ZA RAZVOJ GRAFOMOTORIKE 1</t>
  </si>
  <si>
    <t>IGRA ZA RAZVOJ GRAFOMOTORIKE 2</t>
  </si>
  <si>
    <t xml:space="preserve">Igra koja se sastoji od drvene ploče s minimalno 25 umetnutih, pravilno raspoređenih vertikalnih štapića, barem 6 plastičnih obostranih ploča sa zadacima, minimalno 80 raznobojnih elastičnih gumica i upute za igru na hrvatskom jeziku. </t>
  </si>
  <si>
    <t>Senzorička zidna ploča za razvoj vizualne percpecije i fine motorike, s minimalno 8 raznobojnih, pomičnih kvadrata s drškom i rotirajućom kockom sa zadacima. Uključivo materijal za montažu na zid, maksimalnih dimenzija 40,6x43,2cm.</t>
  </si>
  <si>
    <t xml:space="preserve">SENZORIČKA ZIDNA PLOČA KVADRATI </t>
  </si>
  <si>
    <t>SENZORIČKA ZIDNA PLOČA DISKOVI</t>
  </si>
  <si>
    <t>Senzorička zidna ploča za razvoj vizualne percpecije i fine motorike, drvena, s vodilicom s minimalno 8 raznobojnih diskova te dvije rotirajuće kocke sa zadacima. Uključivo materijal za montažu na zid, maksimalnih dimenzija. 40,6x43,2cm.</t>
  </si>
  <si>
    <t>Komplet od minimalno 5 plastičnih, oslikanih figurica s likovima iz bajke.</t>
  </si>
  <si>
    <t xml:space="preserve">Igra koja sadrži plavu plastičnu ploču za igru koja predstavlja more, minimalno 5 plastičnih dijelova s pingvinima, sante leda, knjižicu sa zadacima i upute za igru na hrvatskom jeziku te rješenjima zadataka. </t>
  </si>
  <si>
    <t>Komplet od minimalno 4 ilustrirane vodilice za pisanje s otvorima različitog oblika, u barem 4 različite boje. Od mekane, savitljive plastike. Minimalne dimenzije svake vodilice su 21x7 cm.</t>
  </si>
  <si>
    <t>Set od maksimalno 500 raznobojnih plastičnih karika visine barem 5cm, s jedim otvorom, za povezivanje u nizove.</t>
  </si>
  <si>
    <t>Drveni naslonjač s uzdignutim rukonaslonima, na kojima se nalaze otvori za prihvat. Na nogama naslonjača nalaze se plastični čepovi. Maksimalne dimenzije 40x40x50cm. Visina sjedišta maksimalno 18,5cm.</t>
  </si>
  <si>
    <t>Drveni dvosjed s uzdignutim rukonaslonima, na kojima se nalaze otvori za prihvat. U donjem dijelu, ispod sjedišta, nalazi se poprečna ploča, što omogućava dodatnu čvrstoću i stabilnost dvosjeda. Na nogama naslonjača nalaze se plastični čepovi. Maksimalne dimenzije 78,5x40x50cm. Visina sjedišta maksimalno 18,5cm.</t>
  </si>
  <si>
    <t>Zidni baldahin na metalnom postolju, koje se montira na zid, u obliku cvijeta od tekstila. Promjer cvijeta maksimalno 190cm, ukupna visina maksimalno 215cm. Uključivo materijal za montažu na zid.</t>
  </si>
  <si>
    <t>Komplet od minimalno šest velikih plastičnih epruveta na stalku, s čepovima različitih boja, otporne na temperaturu tekućine od -12⁰C do 93⁰C. Minimalna visina epruvete 15 cm, minimalna dimenzija stalka 5,7x11,4 cm. Epruvete imaju mjerne oznake u mililitrima</t>
  </si>
  <si>
    <t>Komplet od minimalno 6 plastičnih kapaljki na stalku, s poklopcima različitih boja, visina minimalno 11 cm.</t>
  </si>
  <si>
    <t>Komplet od minimalno 12 velikih pinceta u barem 6 boja, minimalnih dimenzija 11,7x4,7x2,4 cm.</t>
  </si>
  <si>
    <t>Komplet od minimalno 6 plastičnih povećala, u barem 6 različitih boja, s drškom i pomičnim stalkom, dužine barem 20 cm.</t>
  </si>
  <si>
    <t>Vertikalni, drveni okvir na nogicama, u kojem se nalazi debelo, sigurnosno staklo. Minimalne dimenzije 58x40cm.</t>
  </si>
  <si>
    <r>
      <t xml:space="preserve">GEOMETRIJSKI LIKOVI U </t>
    </r>
    <r>
      <rPr>
        <sz val="11"/>
        <rFont val="Calibri"/>
        <family val="2"/>
        <charset val="238"/>
        <scheme val="minor"/>
      </rPr>
      <t>KUTIJI</t>
    </r>
  </si>
  <si>
    <t>Komplet minimalno 5 drvenih, različitih  geometrijskih likova, u prirodnoj boji drveta, s debelo ocrtanim plavim rubovima, u kutiji. Pravokutnik maksimalne dimenzije 8x4cm.</t>
  </si>
  <si>
    <r>
      <t xml:space="preserve">Loto igra u drvenoj kutiji s poklopcem, sadrži barem 50 plastičnih kartica i CD sa zvukovima. </t>
    </r>
    <r>
      <rPr>
        <sz val="11"/>
        <rFont val="Calibri"/>
        <family val="2"/>
        <charset val="238"/>
        <scheme val="minor"/>
      </rPr>
      <t>Minimalne dimenzije kartica su 7,7cm,</t>
    </r>
    <r>
      <rPr>
        <sz val="11"/>
        <color rgb="FFFF0000"/>
        <rFont val="Calibri"/>
        <family val="2"/>
        <charset val="238"/>
        <scheme val="minor"/>
      </rPr>
      <t xml:space="preserve"> </t>
    </r>
    <r>
      <rPr>
        <sz val="11"/>
        <rFont val="Calibri"/>
        <family val="2"/>
        <charset val="238"/>
        <scheme val="minor"/>
      </rPr>
      <t xml:space="preserve">a minimalne dimenzije </t>
    </r>
    <r>
      <rPr>
        <sz val="11"/>
        <color theme="1"/>
        <rFont val="Calibri"/>
        <family val="2"/>
        <charset val="238"/>
        <scheme val="minor"/>
      </rPr>
      <t xml:space="preserve">kutije 34x20x6cm. </t>
    </r>
  </si>
  <si>
    <t xml:space="preserve">Komplet od minimalno 30 drvenih pločica debljine barem 2 cm, obostrano oslikanih stvarnim slikama šumskih životinja. Oblik pločice odgovara obliku životinje. </t>
  </si>
  <si>
    <t xml:space="preserve">Komplet od minimalno 11 komada divljih životinja od plastike - slon, zebra, žirafa, gazela, lav i lavica s mladunčadi. </t>
  </si>
  <si>
    <t xml:space="preserve">Komplet od minimalno 8 plastičnih morskih životinja - kit, dupin, morski pas, tuljan, morž, kit-ubojica, raža i mlat. U plastičnoj kutiji s poklopcem. </t>
  </si>
  <si>
    <t>2.215.</t>
  </si>
  <si>
    <t>Plastična plitica za didaktiku, u boji, s proširenim rubovima, koji omogućavaju umetanje u ormar s vodilicama po potrebi. S prednje strane plitica ima utor za prihvat. Minimalne dimenzije 31,2x37,7x15cm.</t>
  </si>
  <si>
    <t>2.216.</t>
  </si>
  <si>
    <t>2.217.</t>
  </si>
  <si>
    <t>2.218.</t>
  </si>
  <si>
    <t>2.219.</t>
  </si>
  <si>
    <t>Odjeća za lutku djevojčice od minimalno 40 cm, od tekstila. Namjenom odgovara troškovničkoj stavci broj 2.217.</t>
  </si>
  <si>
    <t>Odjeća za lutku dječaka od minimalno 40 cm, od tekstila. Namjenom odgovara troškovničkoj stavci broj 2.216.</t>
  </si>
  <si>
    <t>Odjeća za lutku dječaka od minimalno 40cm, od tekstila. Namjenom odgovara troškovničkoj stavci broj 2.216.</t>
  </si>
  <si>
    <r>
      <t>Odjeća za lutku djevojčice od minimalno 40cm, od tekstila. Namjenom odgovara troškovničkoj stavci</t>
    </r>
    <r>
      <rPr>
        <sz val="11"/>
        <color rgb="FFFF0000"/>
        <rFont val="Calibri"/>
        <family val="2"/>
        <charset val="238"/>
        <scheme val="minor"/>
      </rPr>
      <t xml:space="preserve"> </t>
    </r>
    <r>
      <rPr>
        <sz val="11"/>
        <rFont val="Calibri"/>
        <family val="2"/>
        <charset val="238"/>
        <scheme val="minor"/>
      </rPr>
      <t>2.218.</t>
    </r>
  </si>
  <si>
    <t>2.220.</t>
  </si>
  <si>
    <t>2.221.</t>
  </si>
  <si>
    <t>2.222.</t>
  </si>
  <si>
    <t>2.223.</t>
  </si>
  <si>
    <t>2.224.</t>
  </si>
  <si>
    <t>2.225.</t>
  </si>
  <si>
    <t xml:space="preserve">ELEMENT ZA PREMATANJE LUTKE </t>
  </si>
  <si>
    <t>2.226.</t>
  </si>
  <si>
    <t xml:space="preserve">Drveni element za prematanjelutke, minimalne debljine 12mm, s umivaonikom, prostirkom za prematanje od vinila i odvojivom mrežom od tekstila u donjem dijelu, u boji. Maksimalne dimenzije 60x35x58 cm. </t>
  </si>
  <si>
    <t>2.227.</t>
  </si>
  <si>
    <t>2.228.</t>
  </si>
  <si>
    <t>2.229.</t>
  </si>
  <si>
    <t>2.230.</t>
  </si>
  <si>
    <t>2.231.</t>
  </si>
  <si>
    <t>2.232.</t>
  </si>
  <si>
    <t xml:space="preserve">STOL OKRUGLI, ZA KUTIĆ KUHINJE </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</si>
  <si>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</si>
  <si>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</si>
  <si>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</si>
  <si>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</si>
  <si>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</si>
  <si>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</si>
  <si>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</si>
  <si>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</si>
  <si>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</si>
  <si>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</si>
  <si>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</si>
  <si>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</si>
  <si>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</si>
  <si>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</si>
  <si>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</si>
  <si>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</si>
  <si>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</si>
  <si>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</si>
  <si>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</si>
  <si>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</si>
  <si>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</si>
  <si>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</si>
  <si>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</si>
  <si>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</si>
  <si>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</si>
  <si>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</si>
  <si>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</si>
  <si>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</si>
  <si>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</si>
  <si>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</si>
  <si>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</si>
  <si>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</si>
  <si>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 xml:space="preserve">Set od minimalno 6  polukugli, od gume, različitih boja, s taktilnim izbočinama, promjera minimalno 9 cm, visine barem 5,5 cm. </t>
  </si>
  <si>
    <t>2.265.</t>
  </si>
  <si>
    <t>2.266.</t>
  </si>
  <si>
    <t>2.267.</t>
  </si>
  <si>
    <t>2.268.</t>
  </si>
  <si>
    <t>2.269.</t>
  </si>
  <si>
    <t>2.270.</t>
  </si>
  <si>
    <t>OBLICI ZA NIZANJE</t>
  </si>
  <si>
    <t>2.271.</t>
  </si>
  <si>
    <t>SENZORIČKA LOPTICA 2</t>
  </si>
  <si>
    <t>SENZORIČKE LOPTICE 3</t>
  </si>
  <si>
    <t>Senzorička loptica od gumirane plastike, s površinskim izbočinama u obliku bodlji, promjera barem 5,5 cm, u boji.</t>
  </si>
  <si>
    <t>2.272.</t>
  </si>
  <si>
    <t>2.273.</t>
  </si>
  <si>
    <t>2.274.</t>
  </si>
  <si>
    <t>2.275.</t>
  </si>
  <si>
    <t>2.276.</t>
  </si>
  <si>
    <t>2.277.</t>
  </si>
  <si>
    <t>2.278.</t>
  </si>
  <si>
    <t>Set od minimalno 12 pinceta u barem 6 različitih boja, dužine minimalno 10 cm, u obliku krokodila.</t>
  </si>
  <si>
    <t>2.279.</t>
  </si>
  <si>
    <t>2.280.</t>
  </si>
  <si>
    <t>2.281.</t>
  </si>
  <si>
    <t>2.282.</t>
  </si>
  <si>
    <t>2.283.</t>
  </si>
  <si>
    <t>2.284.</t>
  </si>
  <si>
    <t>2.285.</t>
  </si>
  <si>
    <t>2.286.</t>
  </si>
  <si>
    <t>2.287.</t>
  </si>
  <si>
    <t>2.288.</t>
  </si>
  <si>
    <t>2.289.</t>
  </si>
  <si>
    <r>
      <t>Sjedalica s naslonom izrađena iz jednog komada čvrste spužve, presvučene eko-kožom u boji. Maksimalne dimenzije 37x40cm, debljina barem 3cm. Dimenzijama i namjenom odgovara troškovničkoj stavc</t>
    </r>
    <r>
      <rPr>
        <sz val="11"/>
        <rFont val="Calibri"/>
        <family val="2"/>
        <charset val="238"/>
        <scheme val="minor"/>
      </rPr>
      <t>i 2.288.</t>
    </r>
  </si>
  <si>
    <t>2.290.</t>
  </si>
  <si>
    <t>2.291.</t>
  </si>
  <si>
    <r>
      <t xml:space="preserve">Sjedalica s naslonom izrađena iz jednog komada čvrste spužve, presvučene eko-kožom u boji. Maksimalne dimenzije 37x40cm, debljina barem 3cm. Dimenzijama i namjenom odgovara troškovničkoj stavci </t>
    </r>
    <r>
      <rPr>
        <sz val="11"/>
        <rFont val="Calibri"/>
        <family val="2"/>
        <charset val="238"/>
        <scheme val="minor"/>
      </rPr>
      <t>2.290.</t>
    </r>
  </si>
  <si>
    <t>2.292.</t>
  </si>
  <si>
    <t>2.293.</t>
  </si>
  <si>
    <t>2.294.</t>
  </si>
  <si>
    <t>2.295.</t>
  </si>
  <si>
    <t>2.296.</t>
  </si>
  <si>
    <t>2.297.</t>
  </si>
  <si>
    <t>2.298.</t>
  </si>
  <si>
    <t>2.299.</t>
  </si>
  <si>
    <t>2.300.</t>
  </si>
  <si>
    <t>PLASTIČNA PLITICA ZA DIDAKTIKU 1</t>
  </si>
  <si>
    <t>PLASTIČNA PLITICA ZA DIDAKTIKU 2</t>
  </si>
  <si>
    <t>Plastična plitica za didaktiku, u boji, s proširenim rubovima koji omogućavaju umetanje u ormar s vodilicama po potrebi. S prednje strane plitica ima utor za prihvat. Minimalne dimnzije 31,2x37,7x7,5cm.</t>
  </si>
  <si>
    <t>Komplet od minimalno 10 drvenih, crveno obojenih gredica duljine od barem 10 cm do 1 m.</t>
  </si>
  <si>
    <t>Drvena kutija s minimalno 6 plastičnih pločica u 4 osnovne boje - po dvije plave, žute i crvene.</t>
  </si>
  <si>
    <t>Drvena kutija s minimalno 22 plastične pločice u barem 11 različitih boja - po dvije iste od svake boje.</t>
  </si>
  <si>
    <t xml:space="preserve">Kutije s valjcima za razlikovanje zvuka; komplet od barem 2 drvene kutije s poklopcem u boji, svaka po minimalno 6 valjaka maksimalnog promjera 3cm i visine 9cm, sa zapečaćenim poklopcima u odgovarajućoj boji; svaki valjak u unutrašnjosti ispunjen različitim granulatom i proizvodi različit zvuk. </t>
  </si>
  <si>
    <t>Komplet za prepoznavanje osnovnih geometrijskih oblika; drvena plitica s pregradama podijeljena na barem 6 jednakih pretinaca, s minimalno 3 geometrijska oblika za umetanje - trokut, krug i kvadrat, u pravokutnim okvirima.</t>
  </si>
  <si>
    <t>Kabinet za geometrijske oblike, drveni, s minimalno 6 polica. Namjenom i dimenzijama odgovara troškovničkoj stavci 1.18.</t>
  </si>
  <si>
    <t>Set od minimalno dva drvena stolna stalka pravokutnog oblika, u boji, s donjom rubnom letvicom u prirodnoj boji drveta. Dimenzijama i namjenom odgovara troškovničkoj stavci 1.24.</t>
  </si>
  <si>
    <t>Pločice s brojevima, drvene, minimalno 10 komada u setu, s printanim brojevima od 1 do 10, u jednoj boji.</t>
  </si>
  <si>
    <t>Brojevi i aritmetički znakovi, u drvenoj kutiji s barem 12 pretinaca; minimalno 8 setova drvenih brojeva i aritmetičkih znakova "-" i "+" u dvije boje za vježbe zbrajanja i oduzimanja u garnituri.</t>
  </si>
  <si>
    <t>Drveni brojevi od 0-9 i drveni okrugli žetoni u drvenoj kutiji s dva pretinca, u jednoj boji, za vježbe pridruživanja količina.</t>
  </si>
  <si>
    <t xml:space="preserve">Matematička igra s pečatima u drvenoj kutiji s barem 4 veća i 2 manja pretinca, s kvadratnim pločicama u različitim bojama na kojima su otisnuti brojevi dekadskog sustava i okruglim žetonima u istim bojama te pečatima koji bojom i veličinom predstavljaju brojeve dekadskog sustava. </t>
  </si>
  <si>
    <t>Bijela kontrolna kartica, s otisnutom mrežom od minimalno 100 kvadrata, unutar kojih su otisnuti brojevi od 1-100. Dimenzijama i namjenom odgovara troškovničkoj stavci 1.36.</t>
  </si>
  <si>
    <t xml:space="preserve">Ploča s otisnutom mrežom s minimalno 12x18 kvadratića, iznad koje su napisani brojevi od 1-18 te drvena kutija s barem 9 crvenih štapova podijeljenih na kvadrate i barem 9 cijelih plavih štapova, obje s otisnutim brojevima od 1-9. </t>
  </si>
  <si>
    <t>Drvena kutija s poklopcem u boji s oznakom +, podijeljena na barem dva pretinca, u kojima se nalaze plastične kartice s matematičkim zadacima zbrajanja i kartice s  rješenjima, sa svim mogućim zbrojevima nastalim zbrajanjem brojeva od 1-9.</t>
  </si>
  <si>
    <t>Drvena kutija s poklopcem u boji s oznakom -, podijeljena na barem dva pretinca, u kojima se nalaze plastične kartice s matematičkim zadacima oduzimanja i kartice s rješenjima, sa svim mogućim razlikama, nastalim oduzimanjem brojeva od 1-18.</t>
  </si>
  <si>
    <t>Tablice za zbrajanje s brojevnim štapovima; barem 5 setova s po minimalno 9 kartica sa zadacima za vježbe zbrajanja s brojevima od 1-9. Namjenom treba odgovarati troškovničkoj stavci 1.37.</t>
  </si>
  <si>
    <t xml:space="preserve">Drvena kutija s barem dva pretinca i minimalno 28 plastičnih kartica sa slikama i opisima životinja, barem 7 plastičnih kartica sa slikama kontinenata na kojima životinje žive te spiralno uvezana knjižica za provjeru rješenja zadataka. </t>
  </si>
  <si>
    <t>Plastične kartice s prikazima zastava Europe s kontrolnim karticama u drvenoj kutiji te s knjižicom sa spiralnim uvezom.</t>
  </si>
  <si>
    <t>Drveni žetoni za brojanje od 0 do 100 (100 kom), u plavoj boji.</t>
  </si>
  <si>
    <t>Drveni žetoni za brojanje od 0 do 100 (100 kom), u zelenoj boji.</t>
  </si>
  <si>
    <t>Drveni pravokutni stalak s povišenim gornjim rubom, za koji su pričvršćena minimalno tri užeta u tri boje.</t>
  </si>
  <si>
    <t>Element za pospremanje i čuvanje opreme, od iverala maksimalne debljine 18mm, oplemenjen melaminskom folijom, obrubljen ABS trakom minimalne debljine 2mm. Stražnja strana od istog materijala s barem jednom vertikalnom pregradom koji dijeli element na barem dva pretinca: lijevi - minimalno 3/4 širine elementa s barem 4 horizontalne police, desni - maksimalno 1/4 širine elementa s maksimalno jednom horizontalnom policom. Element postavljen na soklu; maksimalna dimenzija elementa 139x45x101cm. Namjenom i dimenzijama odgovara troškovničkim stavkama 1.1.-1.14., 1.21., 1.28., 1.29. i 1.85.</t>
  </si>
  <si>
    <t>Plastična kutija, transparentna, u boji, maksimalnih dimenzija 31x42,5x20cm. Namjenom i dimenzijama odgovara troškovničkoj stavci 3.2.</t>
  </si>
  <si>
    <t>Štednjak za kutić hrane, od iverala u boji, s pećnicom koja se može otvoriti i dekoracijom u gornjem dijelu. Maksimalne dimenzije 53x33x68 cm.</t>
  </si>
  <si>
    <t>Lutka zijevalica djevojčica, minimlane visine 65cm od tekstila, u potpunosti odjevena, može se animirati rukama, koje se uvlače u lutkine ruke i lutkinu glavu. Lutka i odjeća perivi su u perilici rublja barem na 30 stupnjeva C.</t>
  </si>
  <si>
    <t>Igra s loptom od čvrste spužve, sadrži minimalno tri drške s obručem i pripojenom lopticom na uzici. Minimalno promjer obruča 11.5 cm, promjer loptice barem 7 cm. Dužina maksimalno 38cm.</t>
  </si>
  <si>
    <t>BROJEVI PROZIRNI OBOJANI</t>
  </si>
  <si>
    <t xml:space="preserve">Set od minimalno 26 komada, slova od plastike u raznim bojama, visina minimalno 5 cm. </t>
  </si>
  <si>
    <t>Set od minimalno 10 komada, brojevi od plastike u raznim bojama, visina minimalno 5 cm.</t>
  </si>
  <si>
    <t>Set od minimalno 6 komada, prozirni geometrijski oblici, svaki promjera minimalno 20 cm.</t>
  </si>
  <si>
    <t xml:space="preserve">Set od minimalno 8 komada, polukugle različitih boja, prozirne, promjera minimalno 5 cm. </t>
  </si>
  <si>
    <t>Set od minimalno 8 komada, kugle različitih boja, prozirne, promjera minimalno 5 cm.</t>
  </si>
  <si>
    <t>Set od minimalno 8 komada, kocke različitih boja, minimalnih dimenzija 3,5x3,5 cm.</t>
  </si>
  <si>
    <t>1.10.</t>
  </si>
  <si>
    <t>Plastična plitica za didaktiku, u boji, s proširenim rubovima, koji omogućavaju umetanje u ormar s vodilicama. S prednje strane plitica ima utor za prihvat. Maksimalne dimenzije 31,2x37,7x30cm. Namjenom i dimenzijama odgovara troškovničkoj stavci 3.9.</t>
  </si>
  <si>
    <t>Drveni stalak s minimalno 10 valjaka različitih debljina i visina, od najnižeg i najtanjeg do najvišeg i najdebljeg, s hvataljkama na vrhu. Utori u stalku točno odgovaraju veličini valjaka, od najtanjeg do najdebljeg. Dimenzije stalka  minimalno 46x7,5x7,5cm.</t>
  </si>
  <si>
    <t>Drveni stalak s minimalno 10 valjaka različitih debljina i istih visina, od najtanjeg do najdebljeg, s hvataljkama na vrhu. Utori u stalku točno odgovaraju veličini valjaka, od najtanjeg do najdebljeg. Dimenzije stalka minimalno 46x7,5x7,5cm.</t>
  </si>
  <si>
    <t>Drveni stalak s 10 valjaka istih debljina i različitih visina, od najnižeg d najvišeg, s hvataljkama na vrhu. Utori u stalku točno odgovaraju veličini valjaka, od najtanjeg do najdebljeg. Dimenzije stalka minimalno 46x7,5x7,5cm.</t>
  </si>
  <si>
    <t>Komplet od barem 4 drvene kutije s poklopcem u boji, minimalno 10 obojenih valjaka različitih visina i debljina u svakoj kutiji - crveni valjci istih visina, različitih debljina; žuti valjci različitih visina i debljina, plavi valjci različitih visina, istih debljina; zeleni valjci različitih visina i debljina. Dimenzija kutija minimalno 13,5x13x5x7cm.</t>
  </si>
  <si>
    <t>Drveni ormarić sa 6 pari vodilica,  6 drvenih plitica s ukupno 35 drvenih geometrijskih oblika s pripadajućim okvirima, u svakoj plitici po 6 oblika i 6 odgovarajućih okvira za svaki pojedini oblik. Bočne i stražnja stranica ormarića u gornjem dijelu povišene i zaobljene.</t>
  </si>
  <si>
    <t>Komplet od minimalno 35 plastičnih kartica, koje prikazuju barem 7 različitih geometrijskih likova, prikazanih u punoj formi, s debelo ocrtanim okvirom i s tanko ocrtanim okvirom.</t>
  </si>
  <si>
    <t>Drveni žetoni za brojanje, minimalno 100 kom, u crvenoj boji.</t>
  </si>
  <si>
    <t xml:space="preserve">Komplet za oduzimanje s brojevnim štapovima; ploča s otisnutom mrežom s 12x18 kvadratića, iznad koje su napisani brojevi od 1-18; drvena kutija s minimalno 9 crvenih štapova podijeljenih na kvadrate i minimalno 9 cijelih plavih štapova, obje s otisnutim brojevima od 1-9 te drvena kutija sa štapovima u prirodnoj boji drveta. </t>
  </si>
  <si>
    <r>
      <t>Dugačka, pravokutna kontrolna ploča s mrežom matematičkih zadataka oduzimanja; 2 pravokutne radne ploče s mrežom 9x9 kvadratića i brojevima od 1 do 18; te drvene, kutije u boji s oznakom</t>
    </r>
    <r>
      <rPr>
        <sz val="11"/>
        <rFont val="Calibri"/>
        <family val="2"/>
        <charset val="238"/>
        <scheme val="minor"/>
      </rPr>
      <t xml:space="preserve">  -</t>
    </r>
    <r>
      <rPr>
        <sz val="11"/>
        <color theme="1"/>
        <rFont val="Calibri"/>
        <family val="2"/>
        <charset val="238"/>
        <scheme val="minor"/>
      </rPr>
      <t xml:space="preserve">, u kojoj se nalaze kvadratne pločice s brojevima od 1-18, za postavljanje na radne ploče. </t>
    </r>
  </si>
  <si>
    <t xml:space="preserve">Drveni, hrapavi globus s okruglim stalkom, s plastičnim, okretnim modelom zemaljske kugle i pješčanim, hrapavim prikazom kontinenata te glatkim prikazom mora. Model zemaljske kugle nagnut za 23°. </t>
  </si>
  <si>
    <t xml:space="preserve">Drveni globus mora i kontinenata u boji, okrugli stalak, s plastičnim, okretnim modelom zemaljske kugle s kontinentima u različitim bojama. Model zemaljske kugle nagnut za 23°. </t>
  </si>
  <si>
    <t xml:space="preserve">Kartice s jednostavnim naredbama kao komplet od minimalno 60 crvenih kartica - svaka obilježena jednim glagolom u imperativu te minimalno 90 bijelih kartica - svaka obilježena jednim glagolom u imperativu. </t>
  </si>
  <si>
    <t xml:space="preserve">Kartice s jednostavnim naredbama kao komplet od minimalno 140 bijelih kartica, svaka s jednom jednostavnom rečenicom koja uključuje imperativ. </t>
  </si>
  <si>
    <t>Komplet u drvenoj kutiji s pretincima u kojima se nalaze velike plastične kartice s motivima stabla, cvijeta, lista i korijena te male kartice sa simbolima i nazivima za pridruživanje.</t>
  </si>
  <si>
    <t>Komplet u drvenoj kutiji s pretincima u kojima su velike plastične kartice s motivima žabe, kornjače, ribe, konja i ptice te male kartice sa simbolima i nazivima za pridruživanje. Namjenom odgovara troškovničim stavkama 1.88, 1.89, 1.90, 1.91 i 1.92.</t>
  </si>
  <si>
    <t xml:space="preserve">Igra koja sadrži minimalno: 99 kartonskih kartica, 9 parova drvenih geometrijskih oblika, 12 limenki s poklopcem, 10 valjaka: 5 parova od različitog materijala, 1  komplet staklenih kuglica, 10 drvenih diskova (žetona), 1 plavu tkaninu, 17 platnenih vrećica u tri veličine, 40 raznobojnih, drvenih štapića, 1 figurica za igru (drveni pijun žute boje), 1 kocka (1-6), 1 kocka (1-3), 1 pješčani sat (1 minuta) te brošuru za rad na hrvatskom jeziku. 
</t>
  </si>
  <si>
    <t>Set od minimalno 12 diskova (barem 6 parova), s različitim urezima i perforacijama, minimalnog promjera 6 cm, te minimalne debljine 1,5 cm. U platnenoj vrećici.</t>
  </si>
  <si>
    <t>Komplet od minimalno 24 drvene pločice minimalnih dimenzija 6x6cm s barem 12 različitih, urezanih, taktilnih motiva za igru uparivanja osjetom dodira. U platnenoj vrećici.</t>
  </si>
  <si>
    <t xml:space="preserve">Igra u oslikanoj kutiji od čvrstog kartona, sadrži minimalno 2 obostrane, drvene ploče u obliku jabuke (1 zelena, 1 crvena) promjera 24 cm, 12 gusjenica u barem 6 boja, dužine minimalno 8,7 cm, makar 2 kocke za bacanje (1 s oznakama boja, 1 s oznakama boja i jokera) te upute za igru. </t>
  </si>
  <si>
    <r>
      <t>Igra koja sadrži minimalno 36 drvenih kartica oslikanih motivima 6 geometrijskih oblika u 6 različitih boja, minimalnih dimenzija 5x5 cm; barem 1 drvenu kocku sa 6 boja, minimalne duljine brida 2,5 cm; barem 1 drvenu kocku s motivima geometrijskih oblika, minimalne</t>
    </r>
    <r>
      <rPr>
        <sz val="11"/>
        <rFont val="Calibri"/>
        <family val="2"/>
        <charset val="238"/>
        <scheme val="minor"/>
      </rPr>
      <t xml:space="preserve"> duljine brida</t>
    </r>
    <r>
      <rPr>
        <sz val="11"/>
        <color theme="1"/>
        <rFont val="Calibri"/>
        <family val="2"/>
        <charset val="238"/>
        <scheme val="minor"/>
      </rPr>
      <t xml:space="preserve"> 2,5 cm i barem 2 gumene, hvataljke u boji, s uputama na hrvatskom jeziku. </t>
    </r>
  </si>
  <si>
    <t xml:space="preserve">Igra koja sadrži minimalno 5 kartica s 10 zadataka, minimalnih dim. 28x7 cm; barem 32 plastična medvjedića u 4 boje i 4 veličine te minimalno jednu drvenu hvataljku, s uputama na hrvatskom jeziku. </t>
  </si>
  <si>
    <t xml:space="preserve">Igra koja sadrži minimalno 6 drvenih bingo predložaka s motivima, minimalnih dimenzija 15x10 cm, barem 36 drvenih kartica s motivima minimalnih dimenzija 5x5 cm, s uputama na hrvatskom jeziku. </t>
  </si>
  <si>
    <t xml:space="preserve">Igra koja sadrži minimalno 3 obostrana tematska predloška s barem 6 tema, minimalnih dimenzija 24x18 cm; barem 6 kartica sa zadacima, minimalnih dimenzija 24x6 cm, minimalno 40 plastičnih koluta u boji, drveni stalak za kolute, minimalnih dimenzija 24x8x1 cm, s uputama na hrvatskom jeziku. </t>
  </si>
  <si>
    <t xml:space="preserve">Igra koja sadrži minimalno 8 drvenih kartica s barem 16 zadataka, minimalnih dimenzija 24x6 cm; minimalno 2 crvene vezice maksimalne dužine 50 cm; minimalno 40 drvenih elemenata za nizanje u barem 5 boja i 4 oblika te barem jedan plastični štapić; drveni stalak maksimalnih dimenzija 8,3x8,3x1,7 cm; suputama na hrvatskom jeziku. </t>
  </si>
  <si>
    <t xml:space="preserve">Igra koja sadrži minimalno 1 prozirnu, kvadratnu ploču minimalnih dimenzija 20x20 cm, barem 3 drvene, kvadratne ploče sa 6 uzoraka minimalnih dimenzija 19x19 cm, barem 400 raznobojnih, plastičnih čavlića u 9 boja, s uputama na hrvatskom jeziku. </t>
  </si>
  <si>
    <t xml:space="preserve">Igra koja sadrži minimalno 1 plutenu ploču minimalnih dimenzija 24x18 cm, barem 6 obostranih, drvenih predložaka s minimlano 12 ideja za slaganje, minimalnih dimenzija 21x15 cm, barem jedan drveni čekić, minimalno 108 čavlića i 108 drvenih dijelova u barem 4 boje i 9 oblika. </t>
  </si>
  <si>
    <t xml:space="preserve">Igra koja sadrži minimalno 40 drvenih pločica s motivima, minimalnih dimenzija 5x5 cm. S uputama na hrvatskom jeziku.  </t>
  </si>
  <si>
    <t xml:space="preserve">Igra koja sadrži minimalno 25 drvenih kartica s motivima praznih i punih posuda, minimalnih dimenzija 5x5 cm.  </t>
  </si>
  <si>
    <t>Igra koja sadrži minimalno 10 drvenih ploča oslikanih motivom stabla s utorima, minimalnih dimenzija 12x9,5x0,8 cm, s barem 60 drvenih čavlića u  dvije boje. S uputama na hrvatskom jeziku.</t>
  </si>
  <si>
    <t xml:space="preserve">Igra koja sadrži minimalno 1 drveni stalak za naticanje, minimlanih dimenzija 29x9x0,6 cm, s barem 8 drvenih kartica sa zadacima, minimalnih dimenzija kartice 23,5x4 cm te minimalno14 drvenih oblika različitih boja. S uputama na hrvatskom jeziku.  </t>
  </si>
  <si>
    <t xml:space="preserve">Igra koja sadrži minimalno 25 drvenih pločica s različitim motivima oslikanim u različitim nijansama određenih boja, minimalnih dimenzija 5x5 cm. S uputama na hrvatskom jeziku. </t>
  </si>
  <si>
    <t>Igra koja minimalno sadrži 48 drvenih, geometrijskih pločica u barem 3 oblika i 4 boje, zatim minimalno 6 drvenih predložaka s barem 12 ideja za slaganje geometrijskih oblika, minimalnih dimenzija 16x16 cm i barem 1 plastično ogledalo u setu. S uputama na hrvatskom jeziku.</t>
  </si>
  <si>
    <t>Igra koja sadrži minimalno 36 drvenih pločica, minimalnih dimenzija 5x5 cm za slaganje u nizove. S uputama na hrvatskom jeziku.</t>
  </si>
  <si>
    <t xml:space="preserve">Igra koja sadrži minimalno 24 drvene pločice minimalnih dimenzija 5x8 cm oslikane raznim motivima koje je potrebno upariti. S uputama na hrvatskom jeziku. </t>
  </si>
  <si>
    <t>Igra koja sadrži minimalno 3 obostrano oslikane drvene ploče sa zadacima, minimalnih dimenzija 22x22 cm, barem 24 drvene pločice s motivima životinja, minimalnih dimenzija 4x4 cm, zatim barem 60 drvenih pločica s motivima životinja, minimalnih dimenzija 3x3 cm. S uputama na hrvatskom jeziku.</t>
  </si>
  <si>
    <t>Igra koja sadrži minimalno 4 drvene ploče s motivima, minimalnih dimenzija 24x12 cm, barem 32 prozirne kartice s motivima koje je potrebno postaviti na ploče te tako dovršiti slike, minimalnih dimenzija 6x6 cm. S uputama na hrvatskom jeziku.</t>
  </si>
  <si>
    <t xml:space="preserve">Igra koja sadrži minimalno 26 drvenih pločica s urezanim pisanim slovima abecede, minimalnih dimenzija 8x10 cm i barem 2 drvene olovke za pisanje. S uputama na hrvatskom jeziku. </t>
  </si>
  <si>
    <t>Igra koja sadrži minimalno 26 drvenih pečata sa slovima abecede, zatim boju, spužvicu i upute na hrvatskom jeziku.</t>
  </si>
  <si>
    <t xml:space="preserve">Iga koja sadrži minimalno 6 drvenih predložaka s 11 motiva za slaganje, minialnih dimenzija 21x15 cm, barem 100 plastičnih oblika u 4 boje i upute na hrvatskom jeziku. </t>
  </si>
  <si>
    <t>Igra koja sadrži minimalno 24 drvene životinje (3 vrste u 8 boja) s rupama za nizanje, barem 24 drvene pločice sa životinjama, minimalnih dimenzija 5x5 cm, barem 4 vezice u boji, barem 2 drvene kocke s bojama, minimalnih dimenzija 2,5x2,5 cm i upute na hrvatskom jeziku.</t>
  </si>
  <si>
    <t>Igra koja sadrži minimalno 4 drvene ploče za vezenje, minimalnih dimenzija 16,5x15,5 cm, s barem 12 vezica u 4 boje i upute na hrvatskom jeziku.</t>
  </si>
  <si>
    <t xml:space="preserve">Set od minimalno 12 drvenih, geometrijskih oblika (krug, trokut, kvadrat, pravokutnik) u barem 3 različite boje i 3 veličine te drvenu ploču s utorima za umetanje oblika minimalnih dimenzija 20,8x16,3 cm. </t>
  </si>
  <si>
    <t xml:space="preserve">Igra koja sadrži drveni stalak minimalnih dimenzija 21, 5 x 16 cm s barem 3 plastična štapića za naticanje oblika, stalak s minimalno 12 ideja za slaganje, barem12 drvenih oblika u 3 različite boje i upute na hrvatskom jeziku. </t>
  </si>
  <si>
    <t>Igra koja sadrži 1 drvenu ploču s utorima, minimalnih dimenzija 18x11 cm, barem 8 drvenih figura za umetanje u ploču, barem 9 ilustriranih kartica minimalnih dimenzija 13x11 cm i upute na hrvatskom jeziku.</t>
  </si>
  <si>
    <t>Igra koja sadrži drveni stalak s barem tri štapića za naticanje koluta, minimalnih dimenzija 16,8 x 6,3 cm, barem 30 drvenih kolutova u  barem 3 različite boje, kocku s bojama minimalnih dimenzija 2,5x2,5 cm, kocku s brojevima minimalnih dimenzija 2,5x2,5 cm i upute na hrvatskom jeziku.</t>
  </si>
  <si>
    <t>Igra koja sadrži 1 drveni autobus minimalnih dimenzija 18x10x7 cm, barem 10 putnika u dvije boje, barem 3 drvene kocke minimalnih dimenzija 2,5x2,5 cm, barem 22 kartice sa zadacima minimalnih dimenzija 7,5x5 cm i upute na hrvatskom jeziku.</t>
  </si>
  <si>
    <t>Igra koja sadrži 1 drvenu kutiju s otvorom za umetanje predložaka, minimalnih dimenzija 20,5x16 cm, s barem 12 poklopaca u boji s hvataljkama, barem 4 obostrana predloška oslikana s minimalno 12 različitih geometrijskih oblika koje je potrebno upariti i upute na hrvatskom jeziku.</t>
  </si>
  <si>
    <t>Igra koja sadrži 1 drveni sat minimalnih dimenzija 14x14 cm, barem 48 kartica vremena minimalnih dimenzija 6x6 cm i upute na hrvatskom jeziku.</t>
  </si>
  <si>
    <t>Igra koja sadrži barem 20 oslikanih, drvenih kartica minimalnih dimenzija 5x5 cm koje je potrebno razvrstati u sljedove priča od po 4 kartice, s uputama na hrvatskom jeziku.</t>
  </si>
  <si>
    <t xml:space="preserve">Igra koja sadrži barem 12 obostranih, plastičnih kartica minimalnih dimenzija 20x14 cm sa zadacima, barem 2 plastične ploče za rad, 1 stalak s bijelom pločom, barem 2 plastične kutije s kompletom drvenih figurica - kuće, krovovi, ljudi, životinje, klupe, brodovi, stabla, automobili..., barem 12 kartica s dijelovima ceste, barem 4 zelene kartice koje predstavljaju travu, barem 6 plavih kartica koje predstavljaju vodu te upute na hrvatskom jeziku. Materijal ima mogućnost samoprovjere. </t>
  </si>
  <si>
    <t>Igra sadrži minimalno 12 plastičnih kartica sa zadacima, baren 20 drvenih figurica s motivima, barem 2 drvena stalka s utorima za umetanje figura te upute na hrvatskom jeziku.</t>
  </si>
  <si>
    <t xml:space="preserve">Igra koja sadrži minimalno dvije plastične ploče s iscrtanom mrežom od 16 praznih polja, 4 x 2 horizontalne i vertikalne kartice sa zadacima (sveukupno 8 kartica sa zadacima), 4 x 16 kartica s motivima za postavljanje na odgovarajuća mjesta na ploči (sveukupno 64 kartice s motivima) te upute na hrvatskom jeziku. </t>
  </si>
  <si>
    <t xml:space="preserve">Set od minimalno 24 drvene kocke označene simbolima, knjižica za zadacima i upute na hrvatskom jeziku.   </t>
  </si>
  <si>
    <t xml:space="preserve">Set od minimalno 12 plastičnih kocaka za slaganje, knjižica sa zadacima i upute za igru.  </t>
  </si>
  <si>
    <t xml:space="preserve">Igra koja sadrži minimalno 6 plastičnih kartica sa zadacima, barem 48 plastičnih kartica s različitim znakovima i simbolima - piktogramima te upute na hrvatskom. </t>
  </si>
  <si>
    <t xml:space="preserve">Igra koja sadrži minimalno 4 plastične ploče za igru minimalnih dimenzija 26,5x26,5cm, barem 10 plastičnih kartica s količinama minimalnih dimenzija 6x6cm, barem 30 plastičnih kartica s brojevima minimalnih dimenzija 4,5x4,5cm, barem 10 dugačkih plastičnih kartica s količinama minimalnih dimenzija 23,5x3cm, barem 20 drvenih patkica, barem 20 plastičnih građevnih kocaka, barem 20 drvenih pijuna, barem 20 plastičnih žetona i upute za igru. U drvenoj kutiji s poklopcem. </t>
  </si>
  <si>
    <t xml:space="preserve">Igra koja sadrži minimalno 7 igraćih ploča minimalnih dimenzija 26,5x26,5cm, barem 20 kartica s brojevima od 1 do 10, baren 15 kartica s brojevima od 6 do 20, barem 25 kartica s točkicama, barem 10 kartica sa zadacima za zbrajanje minimalnih dimenzija 5x5cm, minimalno 7 kartica s rješenjima, barem 3 kocke, minimalno 360 žetona u 6 različitih boja i upute za igru. U drvenoj kutiji s poklopcem. </t>
  </si>
  <si>
    <t>Igra koja sadrži minimalno 24 plastične kartice minimalnih dimenzija 15x7cm sa zadacima, barem 12 plastičnih stalaka s dva utora u obliku kvadrata, minimalno 294 plastična oblika u barem 6 različitih boja za sastavljanje kvadrata i upute na hrvatskom jeziku.</t>
  </si>
  <si>
    <t xml:space="preserve">Drveni stalak s 2 drvene šake i 10 savitljivih prstiju. Predviđeno za učenje brojanja do 10. </t>
  </si>
  <si>
    <t xml:space="preserve">Igra koja sadrži minimalno 17 parova kartica s motivima predmeta u staroj i novoj varijanti (kako su izgledali ranije u povijesti i kako izgledaju danas), minimalnih dimenzija 9x9 cm. </t>
  </si>
  <si>
    <t>Igra koja sadrži minimalno 20 drvenih dijelova minimalnih dimenzija 16x8cm, od kojih je potrebno složiti barem 10 slagalica osoba različitih zanimanja s njihovim rekvizitima.</t>
  </si>
  <si>
    <t xml:space="preserve">Igra koja sadrži minimalno 8 plastičnih tematskih, obostrano oslikanih perforiranih ploča minimalnih dimenzija 40x32cm, barem 48 raznobojnih plastičnih čavlića, barem 2 stalka za čavliće i tematsku ploču te upute za igru na hrvatskom jeziku. </t>
  </si>
  <si>
    <t xml:space="preserve">Igra koja sadrži minimalno 18 kartica minimalnih dimenzija 7x7cm oslikanih djecom u različitim radnjama. </t>
  </si>
  <si>
    <t xml:space="preserve">Igra koja sadrži minimalno 8 većih i 7 manjih drvenih, obostrano oslikanih figurica raznih likova, barem 34 slikovne kartice - od čega barem 10 velikih (minimalnih dimenzija 18x18 cm) i barem 24 male (minimalnih dimenzija 9x9 cm), 1 drveni stalak s utorom za kartice te upute na hrvatskom jeziku. </t>
  </si>
  <si>
    <t xml:space="preserve">Igra koja sadrži 1 plastičnu ploču za igru minimalnih dimenzija 37x37cm, barem 8 plastičnih kartica minimalnih dimenzija 14x21cm sa slikama različitih obroka, barem 8 plastičnih kartica sa slikama kuhara u različitim položajima, 1 kutija s minimalno 50 plastičnih, raznobojnih žetona, 6 igraćih figurica, 1 drvena igraća kocka s točkama od 1 do 3 te upute na hrvatskom. </t>
  </si>
  <si>
    <t xml:space="preserve">Metalni mikroskop s minimalno jednim okularom s tri objektiva: 4 x/0.10, 10 x/0,25 i 40 xs/0,65, povećanje 40x, 100x i 400x, osvjetljenje: 230 V, 20 W. </t>
  </si>
  <si>
    <t>Ploča s LED tehnologijom, maksimalnog promjera 70cm i debljine 1cm, prenosiva. U kompletu s daljinskim upravljačem i minimalno 20 različitih programa s bojama, s površinom od sigurnosnog stakla te minimalnom voltažom električne energije. U kompletu s utičnicom i adapterom od 12V.</t>
  </si>
  <si>
    <t>Ploča s LED tehnologijom, maksimalnih dimenzija 66x48x1,7 cm, prenosiva.  U kompletu s daljinskim upravljačem  i minimalno 20 različitih programa s bojama. S površinom od sigurnosnog stakla te minimalnom voltažom električne energije. U kompletu s utičnicom i adapterom od 12V.</t>
  </si>
  <si>
    <t xml:space="preserve">Komplet od minimalno 6 plastičnih valjaka s ispunom od raznobojnih kuglica, sa stalkom za napajanje i adapterom od 5V. Kada se uključe, valjci emitiraju LED svjetlost u različitim bojama. Dužina stalka za napajanje maksimalno 28 cm, promjer valjaka maksimalno 7 cm, visina valjaka maksimalno 14 cm. </t>
  </si>
  <si>
    <t xml:space="preserve">Komplet koji sadrži maksimalno 1176 plastičnih basic kocaka i raznih elemenata za građenje i konstruiranje na temu zračne luke i letjelica. Dijelovi se međusobno povezuju principom izbočina na površini i utora na dnu. </t>
  </si>
  <si>
    <t xml:space="preserve">Komplet od minimalno 4 plastične basic podloge - 1 siva podloga dim. 38x38cm, 2 zelene i 1 plava podloga dim. 25x25cm. Kockice i figurice na ove podloge prijanjaju principom izbočina na površini i utora na dnu.  Dimenzijama i namjenom odgovara troškovničkoj stavci 2.191. </t>
  </si>
  <si>
    <t xml:space="preserve">Komplet koji sadrži minimalno 295 plastičnih kocaka različitih boja, oblika i veličina, uključujući ljude, životinje, brodove, kotače, zupčanike, cvijeće… za građenje lunaparka. S barem 8 obostranih kartica s idejama za slaganje te barem 5 kartica aktivnosti. Dijelovi se spajaju pomoću izbočina i utora.  </t>
  </si>
  <si>
    <t xml:space="preserve">Komplet koji sadrži minimalno 154 plastičnih elementa za gradnju farme - figurice ljudi i životinja, vozila, namještaj, vrata, prozori, zidovi ..., Dijelovi se međusobno povezuju principom izbočina na površini i utora na dnu. Visina figurice čovjeka od 4,5-5,5 cm.  </t>
  </si>
  <si>
    <t xml:space="preserve">Komplet od barem 2 plastične podloge dimenzija 38x38cm - 1 crvena i 1 zelena. Kockice i figurice na ove podloge prijanjaju principom izbočina na površini i utora na dnu. Dimenzijama i namjenom odgovara troškovničkim stavkama 2.193. i 2.194.  </t>
  </si>
  <si>
    <t xml:space="preserve">Poligon za balansiranje koji sadrži mnimalno 10 plastičnih elemenata: barem 2 okrugle baze promjera minimalno 27 cm i visine barem 10 cm, 3 okrugle baze minimalnog promjera 40 cm i visine 25 cm, minimalno 3 ravne plave grede maksimalnih dimenzija 72x13x3 cm, barem 2 zaobljene grede maksimalnih dimenzija 72x13x3cm. Elementi se međusobno spajaju u poligon za balansiranje i vježbe ravnoteže pomoću utora. </t>
  </si>
  <si>
    <t>Igra koja se sastoji od drvenih dijelova u obliku cvijeta: sadrži minimalno 10 drvenih prašnika različitih boja označenih brojevima od 1 do 10, barem 10 drvenih stabljika, makar 1 drveni prašnik u boji drveta, minimalno 55 latica od filca različitih boja, barem 1 platnenu vrećicu, minimalno 1 kocku s laticama, makar 1 kocku s motivima, minimalno 42 okrugla žetona sa zadacima, barem 1 okrugli, drveni stalak i upute na hrvatskom jeziku.</t>
  </si>
  <si>
    <t>Komplet s raznim rekvizitima za istraživanje magnetizma: minimalno 4 magnetna štapa, barem 20 magnetnih kuglica, minimalno 2 uska magneta, makar 1 veliki magnet s drškom, barem 1 stalak s minimalno 5 magnetnih prstenova, makar 1 veliki magnet u obliku potkove i minimalno 1 kompas-magnet.</t>
  </si>
  <si>
    <t xml:space="preserve">Igra koja sadrži plastičnu pliticu minimalnih dimenzija 25,4x14,6 cm s barem 6 okruglih utora, makar 2 kockice za igru i barem 1 hvataljkom, minimalno 12 okruglih obostranih kartica sa zadacima i barem 60 plastičnih kolačića u raznim bojama. </t>
  </si>
  <si>
    <t>Stolno, drveno kazalište, prednja strana se rastvara u tri dijela i tako čini pozornicu za kazalište lutaka. Dimenzije sklopljenog kazališta maksimalno 46x33x3 cm.</t>
  </si>
  <si>
    <t>Set od minimalno 6 obostranih, plastičnih ploča s temama, u drvenoj kutiji. Dimenzijama i namjenom odgovara troškvničkoj stavci 2.300.</t>
  </si>
  <si>
    <t xml:space="preserve">Drvena kolica s minimalno tri police za smještanje sportskih rekvizita i drvenom kukom za smještanje kolutova. </t>
  </si>
  <si>
    <t>Mekane kocke za građenje, kao drvene, velike, minimalno 32 lagane kocke od pjenaste EVA spužve (ili jednakovrijedno) koje izgledaju kao drvo - različiti geometrijski oblici minimalnih dimenzija od 7x7 cm do 30x15 cm, debljina do 7 cm. Dolaze u plastičnoj torbi s patent zatvaračem.</t>
  </si>
  <si>
    <t>Lutke od tekstila, set koji sadrži minimalno 3 gignol lutke s likovima iz bajke o Crvenkapici. Lutke imaju glavu ispunjenu poliesternim vlaknima, s našivenim očima, ustima i nosem. Minimalna visina 32cm. Perivo barem na 30 stupnjeva C.</t>
  </si>
  <si>
    <t>Lutke od tekstila, set koji sadrži minimalno 4 gignol lutke s likovima iz bajke o Tri praščića. Lutke imaju glavu ispunjenu poliesternim vlaknima, s našivenim očima, ustima i nosem. Minimalna visina 32cm. Perivo barem na 30 stupnjeva C.</t>
  </si>
  <si>
    <t>Lutke od tekstila, set koji sadrži minimalno 3 gignol lutke i 7 lutaka za prste, s likovima iz bajke o Snjeguljici. Lutke imaju glavu ispunjenu poliesternim vlaknima, s našivenim očima, ustima i nosem. Minimalna visina 32cm. Perivo barem na 30 stupnjeva C.</t>
  </si>
  <si>
    <r>
      <t xml:space="preserve">Komplet za lutkarsko kazalište koji se sastoji od </t>
    </r>
    <r>
      <rPr>
        <sz val="11"/>
        <rFont val="Calibri"/>
        <family val="2"/>
        <charset val="238"/>
        <scheme val="minor"/>
      </rPr>
      <t xml:space="preserve">drvenog lutkarskog kazališta </t>
    </r>
    <r>
      <rPr>
        <sz val="11"/>
        <color theme="1"/>
        <rFont val="Calibri"/>
        <family val="2"/>
        <scheme val="minor"/>
      </rPr>
      <t>maksimalne dimenzije 2100x450x1900mm, pozadinskog paravana maksimalne dimenzije 1600x1400mm, s minimalno 3 lutke dimenzijama prilagođene djeci predškolskog uzrasta, barem jednog rekvizita - ptičji kavez te barem jednog kostima. Materijal izrade: drvo, plastika, koža, spužva, tekstil, metal obojen visokokvalitetnim ekološkim akrilnim bojama.</t>
    </r>
  </si>
  <si>
    <r>
      <t xml:space="preserve">Ormar s 4 vrata, od iverala minimalne debljine 18mm, oplemenjenog melaminskom folijom u boji, obrubljen ABS rubnom trakom minimalne debljine 2mm. Unutarnji dio podijeljen s barem 3 police. Postavljen je na metalnim nogama maksimalne visine 10cm, maksimalnih ukupnih dimenzija </t>
    </r>
    <r>
      <rPr>
        <sz val="11"/>
        <rFont val="Calibri"/>
        <family val="2"/>
        <charset val="238"/>
        <scheme val="minor"/>
      </rPr>
      <t>105x45x175cm. Namjenom odgovara troškovničkoj stavci 2.35-2.84.</t>
    </r>
  </si>
  <si>
    <t>Ormarić od iverala minimalne debljine 18mm, oplemenjenog melaminskom folijom u boji, obrubljen ABS rubnom trakom minimalne debljine 2mm. Ormarić je s minimalno dvije vertikalne i tri horizontalne police podijeljen na 6 jednakih pretinaca - tri u gornjem i tri u donjem dijelu. Postavljen je na kotačima visine 10 cm, konstrukcija kotača od čelika, obloženi gumom, s mogućnošću okretanja u svim smjerovima i potpunog kočenja. Maksimalnih ukupnih dimenzija 105x45x84cm. Namjenom odgovara troškovničkim stavkama 2.1-2.34.</t>
  </si>
  <si>
    <t>Ormarić od iverala minimalne debljine 18mm, oplemenjenog melaminskom folijom u boji, obrubljen ABS rubnom trakom minimalne debljine 2mm. Element u gornjem dijelu ima barem dvije police, a u donjem dijelu minimalno jednu kutiju na kotačima promjera barem 6cm. Kutija ima prihvatnike za izvlačenje. Element nema podnice. Maksimalne dimenzije kutije 100x42x36cm. Maksimalne dimenzije ormarića 105x45x84cm. Namjenom odgovara troškovničkim stavkama 2.186.-2.197.</t>
  </si>
  <si>
    <t>Ormarić od iverala minimalne debljine 18mm, oplemenjenog melaminskom folijom u boji, obrubljen ABS rubnom trakom minimalne debljine 2mm. Element je u gornjem dijelu vertikalnom pregradom podijeljen na barem dva jednaka pretinca, a u donjem dijelu ima minimalno jednu policu. Postavljen je na kotačima visine 10 cm, konstrukcija kotača od čelika, obloženi gumom, s mogućnošću okretanja u svim smjerovima i potpunog kočenja. Maksimalne dimenzije ormarića 80x40x60cm. Namjenom odgovara troškovničkim stavkama 2.243.-2.250.</t>
  </si>
  <si>
    <t>Ormarić od iverala minimalne debljine 18mm, oplemenjenog melaminskom folijom u boji, obrubljen ABS rubnom trakom minimalne debljine 2mm. Element ima barem dvije police. Postavljen je na kotačima visine 10 cm, konstrukcija kotača od čelika, obloženi gumom, s mogućnošću okretanja u svim smjerovima i potpunog kočenja. Maksimalne dimenzije ormarića 90x40x80cm. Namjenom odgovara troškovničkim stavkama 2.121.-2.185.</t>
  </si>
  <si>
    <t>Ormar od iverala minimalne debljine 18mm, oplemenjenog melaminskom folijom u boji, obrubljeno ABS rubnom trakom minimalne debljine 2mm. Ormar je u donjem dijelu zatvoren s dvoja vrata, a u gornjem dijelu otvoren s barem tri police. Postavljen je na metalnim nogama maksimalne visine 10cm. Maksimalne dimenzije ormara 72x40x200cm. Namjenom odgovara troškovničkim stavkama 2.85.-2.107.</t>
  </si>
  <si>
    <t>Ormarić od iverala minimalne debljine 18mm, oplemenjenog melaminskom folijom u, obrubljeno ABS rubnom trakom minimalne debljine 2mm. Element je s dvije vertikalne pregrade podijeljen na barem tri pretinca, u svakom se pretincu nalazi po dva para vodilica, za smještaj ukupno 6 plastičnih kutija. Ormarić je postavljen na kotačima visine 10 cm, konstrukcija kotača od čelika, obloženi gumom, s mogućnošću okretanja u svim smjerovima i potpunog kočenja. Maksimalne dimenzije ormarića 105x45x84cm. Namjenom odgovara troškovničkim stavkama 2.198.-2.214.</t>
  </si>
  <si>
    <t>Okrugli stol: noge, veznici nogu i nosač ploče od masivnog drveta bukve, ploča stola od iverala minimalne debljine 18mm, obostrano presvučena ultrapasom, obrubljena rubnom letvicom od masivnog drveta bukve. Maksimalne dimenzije: promjer 90cm, visina 58cm. Stol je izrađen u skladu s normama EN 1729-1, EN 1729-2 ili jednakovrijedno.</t>
  </si>
  <si>
    <t>Polukružni stol: noge, veznici nogu i nosač ploče od masivnog drveta bukve, ploča stola od iverala minimalne debljine 18mm, obostrano presvučena ultrapasom, obrubljena rubnom letvicom od masivnog drveta bukve. Maksimalne dimenzije 90x45cm, visina 58cm. Stol je izrađen u skladu s normama EN 1729-1, EN 1729-2 ili jednakovrijedno.</t>
  </si>
  <si>
    <t>Kvadratni stol: noge, veznici nogu i nosač ploče od masivnog drveta bukve, ploča stola od iverala minimalne debljine 18mm, obostrano presvučena ultrapasom, obrubljena rubnom letvicom od masivnog drveta bukve. Maksimalne dimenzije  90x90cm, visina 58cm. Stol je izrađen u skladu s normama EN 1729-1, EN 1729-2 ili jednakovrijedno.</t>
  </si>
  <si>
    <t xml:space="preserve">Bilješke odbora za ocjenu ponuda </t>
  </si>
  <si>
    <t>Bočice za istraživanje mirisa, drvena plitica s barem 12 utora i barem 12 staklenih bočica s čepovima (6 crvenih, 6 ružičastih).</t>
  </si>
  <si>
    <t>Drveni, mali, brojevni štapovi, garniture od crveno plavih gredica, minimalno 2 seta od 10 komada u garnituri.</t>
  </si>
  <si>
    <t>Komplet od minimalno 16 drvenih, geometrijskih kocaka s akrilnim staklom u središtu i različitim ispunama - staklo u boji, pijesak u boji, kuglice u boji, tekućina u boji. Komplet dolazi u pripadajućoj kartonskoj kutiji. Minimalne dimenzije pravokutnika 14x7x4 cm.</t>
  </si>
  <si>
    <t>Igra koja sadrži plastičnu ploču s metalnim kuglicama, magnetnu olovku i predloške sa zadacima. Maksimalne dimenzije ploče 31,5x25,5x1,8 cm.</t>
  </si>
  <si>
    <t>Drveni stalak s minimalno 10 valjaka različitih debljina i visina, od najtanjeg i najvišeg do nadebljeg i najnižeg, s hvataljkama na vrhu. Utori u stalku točno odgovaraju veličini valjaka, od najtanjeg do najdebljeg. Dimenzije stalka minimalno 46x7,5x7,5cm.</t>
  </si>
  <si>
    <t xml:space="preserve">Minimalno 4 drvene umetaljke s hvataljkama - jedna sa žutim trokutom, jedna s crvenim kvadratom, jedna s malim plavim krugom i jedna s većim plavim krugom. Minimalna dimenzija pojedine umetaljke 15x15cm. </t>
  </si>
  <si>
    <t>Element od iverala u bijeloj boji, sprijeda zatvoren s dvoja vrata u obliku nebodera s izrezanim otvorima u obliku prozora, jedna vrata u narančastoj, a druga u žutoj boji. Maksimalne dimenzije 98x42x130cm.</t>
  </si>
  <si>
    <t xml:space="preserve">Plastični komplet koji sadrži minimalno 2 stalka za epruvete, makar 8 epruveta, barem 5 lijevaka, minimalno 5 pipeta s 5 čepova, barem3 termometra, makar 5 šprica, barem 5 vodenih crijeva i minimalno 5 mjernih posuda. Minimalna dimenzija stalaka za epruvete 16x5x5cm. </t>
  </si>
  <si>
    <t>Set od minimalno 4 komada kostima - zmaj, mačka, lav i konj. Kostimi nemaju rukave, već su načinjeni u obliku pelerine s kapuljačom. Za djecu visine 86 do 105 cm.</t>
  </si>
  <si>
    <t>Set od minimalno 4 komada kostima - princeza, kralj, vitez i superheroj. Kostimi nemaju rukave, već su načinjeni u obliku pelerine s kapuljačom. Za djecu visine 86 do 105 cm.</t>
  </si>
  <si>
    <t>Set od minimalno 7 drvenih elemenata: pileći batak, odrezak, riba, salama, kobasica, hrenovka i nož za rezanje. Minimalna dimenzija ribe 4x6cm.</t>
  </si>
  <si>
    <t>Ormarić od iverala minimalne debljine 18mm, oplemenjenog melaminskom folijom u boji, obrubljen ABS rubnom trakom minimalne debljine 2mm. Ormarić je načinjen u obliku 1/4 kruga i ima barem dvije police. Postavljen je na metalnim nogama visine 10cm, maksimalnih ukupnih dimenzija 45x45x84cm. Namjenom odgovara troškovničkim stavkama 2.109.-2.120.</t>
  </si>
  <si>
    <t>Polica od višeslojne ploče breze, u obliku stabla s krošnjom, krošnja zelene boje. Na krošnji se nalazi 5 pretinaca raznih duljina i dubina, za smještanje slikovnica. Uključivo materijal za montažu na zid. Maksimalne dimenzije 106x120cm, dubina polica 24,5cm. Namjenom odgovara troškovničkoj stavci 2.108.</t>
  </si>
  <si>
    <t>Minimalno 8 drvenih, obojenih kockica koje zajedno čine oblik kocke, u drvenoj rasklopivoj kutiji s poklopcem. Kocka je prikaz algebarske formule (a+b) ³, a čimbenici jednadžbe predstavljeni su kockama i prizmama.</t>
  </si>
  <si>
    <t>PDV (unijeti ručno)</t>
  </si>
  <si>
    <t>Mjesto isporuke: Adresa Naručitelja prema DON-u</t>
  </si>
  <si>
    <t>Igra koja sadrži barem 1 zidnu ploču minimalnih dimenzija 105x35 cm, barem 36 kartica aktivnosti minimalnih dimenzija 9x9 cm,barem 12 kartica vremena minimalnih dimenzija 9x4,5 cm, barem 36 kartica sa satom minimalnih dimenzija 9x9 cm i barem 12 kartica s oznakom vremena minimalnih dimenzija 9x9 cm. Kartice su predviđene za postavljanje na ploču, prema rasporedu dnevnih aktivnosti. Dolazi s uputama na hrvatskom jeziku.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</si>
</sst>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n&quot;_-;\-* #,##0.00\ &quot;kn&quot;_-;_-* &quot;-&quot;??\ &quot;kn&quot;_-;_-@_-"/>
    <numFmt numFmtId="164" formatCode="_-* #,##0.00\ [$kn-41A]_-;\-* #,##0.00\ [$kn-41A]_-;_-* &quot;-&quot;??\ [$kn-41A]_-;_-@_-"/>
  </numFmts>
  <fonts count="30"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sz val="11"/>
      <color theme="1"/>
      <name val="Calibri"/>
      <family val="2"/>
      <scheme val="minor"/>
    </font>
    <font>
      <sz val="11"/>
      <color theme="1"/>
      <name val="Calibri"/>
      <family val="2"/>
      <scheme val="minor"/>
    </font>
    <font>
      <sz val="8"/>
      <name val="Calibri"/>
      <family val="2"/>
      <charset val="238"/>
      <scheme val="minor"/>
    </font>
    <font>
      <sz val="9"/>
      <color rgb="FFFF0000"/>
      <name val="Calibri"/>
      <family val="2"/>
      <scheme val="minor"/>
    </font>
    <font>
      <sz val="11"/>
      <color rgb="FFFF0000"/>
      <name val="Calibri"/>
      <family val="2"/>
      <scheme val="minor"/>
    </font>
    <font>
      <sz val="12"/>
      <color theme="1"/>
      <name val="Calibri"/>
      <family val="2"/>
      <charset val="238"/>
      <scheme val="minor"/>
    </font>
    <font>
      <b/>
      <sz val="14"/>
      <name val="Calibri"/>
      <family val="2"/>
      <charset val="238"/>
      <scheme val="minor"/>
    </font>
    <font>
      <b/>
      <sz val="16"/>
      <name val="Calibri"/>
      <family val="2"/>
      <scheme val="minor"/>
    </font>
    <font>
      <b/>
      <sz val="12"/>
      <color theme="1"/>
      <name val="Calibri"/>
      <family val="2"/>
      <scheme val="minor"/>
    </font>
    <font>
      <b/>
      <sz val="11"/>
      <color theme="1"/>
      <name val="Calibri"/>
      <family val="2"/>
      <charset val="238"/>
      <scheme val="minor"/>
    </font>
    <font>
      <b/>
      <u/>
      <sz val="11"/>
      <color theme="1"/>
      <name val="Calibri"/>
      <family val="2"/>
      <charset val="238"/>
      <scheme val="minor"/>
    </font>
    <font>
      <sz val="11"/>
      <name val="Calibri"/>
      <family val="2"/>
      <scheme val="minor"/>
    </font>
    <font>
      <sz val="11"/>
      <color theme="1"/>
      <name val="Calibri"/>
      <family val="2"/>
      <charset val="238"/>
      <scheme val="minor"/>
    </font>
    <font>
      <sz val="10"/>
      <name val="Arial"/>
      <family val="2"/>
      <charset val="238"/>
    </font>
    <font>
      <b/>
      <sz val="12"/>
      <name val="Calibri"/>
      <family val="2"/>
      <scheme val="minor"/>
    </font>
    <font>
      <b/>
      <sz val="14"/>
      <name val="Calibri"/>
      <family val="2"/>
      <scheme val="minor"/>
    </font>
    <font>
      <sz val="14"/>
      <color theme="1"/>
      <name val="Calibri"/>
      <family val="2"/>
      <scheme val="minor"/>
    </font>
    <font>
      <sz val="14"/>
      <name val="Calibri"/>
      <family val="2"/>
      <scheme val="minor"/>
    </font>
    <font>
      <b/>
      <sz val="14"/>
      <color theme="1"/>
      <name val="Calibri"/>
      <family val="2"/>
      <scheme val="minor"/>
    </font>
    <font>
      <b/>
      <sz val="14"/>
      <color theme="1"/>
      <name val="Calibri"/>
      <family val="2"/>
      <charset val="238"/>
      <scheme val="minor"/>
    </font>
    <font>
      <b/>
      <sz val="11"/>
      <name val="Calibri"/>
      <family val="2"/>
      <scheme val="minor"/>
    </font>
    <font>
      <sz val="11"/>
      <name val="Calibri"/>
      <family val="2"/>
      <charset val="238"/>
      <scheme val="minor"/>
    </font>
    <font>
      <b/>
      <sz val="11"/>
      <name val="Calibri"/>
      <family val="2"/>
      <charset val="238"/>
      <scheme val="minor"/>
    </font>
    <font>
      <sz val="11"/>
      <color rgb="FFFF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9" fillId="0" borderId="0"/>
    <xf numFmtId="0" fontId="18" fillId="0" borderId="0"/>
    <xf numFmtId="9" fontId="18" fillId="0" borderId="0" applyFont="0" applyFill="0" applyBorder="0" applyAlignment="0" applyProtection="0"/>
    <xf numFmtId="0" fontId="19" fillId="0" borderId="0"/>
    <xf numFmtId="0" fontId="19" fillId="0" borderId="0"/>
    <xf numFmtId="44" fontId="18" fillId="0" borderId="0" applyFont="0" applyFill="0" applyBorder="0" applyAlignment="0" applyProtection="0"/>
  </cellStyleXfs>
  <cellXfs count="226">
    <xf numFmtId="0" fontId="0" fillId="0" borderId="0" xfId="0"/>
    <xf numFmtId="0" fontId="1" fillId="0" borderId="1" xfId="0" applyFont="1" applyBorder="1" applyAlignment="1" applyProtection="1">
      <alignment horizontal="left" vertical="center" wrapText="1"/>
      <protection locked="0"/>
    </xf>
    <xf numFmtId="0" fontId="2" fillId="0" borderId="0" xfId="0" applyFont="1" applyFill="1" applyBorder="1" applyAlignment="1" applyProtection="1">
      <alignment horizontal="left" vertical="center" wrapText="1"/>
      <protection locked="0"/>
    </xf>
    <xf numFmtId="4" fontId="2" fillId="0" borderId="3" xfId="0" applyNumberFormat="1" applyFont="1" applyFill="1" applyBorder="1" applyAlignment="1" applyProtection="1">
      <alignment horizontal="center" vertical="center"/>
      <protection locked="0"/>
    </xf>
    <xf numFmtId="0" fontId="2" fillId="0" borderId="3" xfId="0" applyFont="1" applyFill="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4" fontId="6" fillId="0" borderId="5" xfId="0" applyNumberFormat="1" applyFont="1" applyBorder="1" applyAlignment="1" applyProtection="1">
      <alignment horizontal="left" vertical="center" wrapText="1"/>
      <protection locked="0"/>
    </xf>
    <xf numFmtId="4" fontId="6" fillId="0" borderId="1" xfId="0" applyNumberFormat="1" applyFont="1" applyBorder="1" applyAlignment="1" applyProtection="1">
      <alignment horizontal="left" vertical="center" wrapText="1"/>
      <protection locked="0"/>
    </xf>
    <xf numFmtId="164" fontId="18" fillId="0" borderId="5" xfId="3" applyNumberFormat="1" applyFont="1" applyBorder="1" applyAlignment="1" applyProtection="1">
      <alignment horizontal="center" vertical="center"/>
      <protection locked="0"/>
    </xf>
    <xf numFmtId="164" fontId="18" fillId="0" borderId="1" xfId="3" applyNumberFormat="1" applyFont="1" applyBorder="1" applyAlignment="1" applyProtection="1">
      <alignment horizontal="center" vertical="center"/>
      <protection locked="0"/>
    </xf>
    <xf numFmtId="164" fontId="18" fillId="0" borderId="1" xfId="0" applyNumberFormat="1"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7" xfId="0" applyFont="1" applyBorder="1" applyAlignment="1" applyProtection="1">
      <alignment vertical="center" wrapText="1"/>
      <protection locked="0"/>
    </xf>
    <xf numFmtId="164" fontId="1" fillId="0" borderId="5" xfId="0" applyNumberFormat="1" applyFont="1" applyBorder="1" applyAlignment="1" applyProtection="1">
      <alignment horizontal="center" vertical="center"/>
      <protection locked="0"/>
    </xf>
    <xf numFmtId="164" fontId="1" fillId="0" borderId="1" xfId="0" applyNumberFormat="1" applyFont="1" applyBorder="1" applyAlignment="1" applyProtection="1">
      <alignment horizontal="center" vertical="center"/>
      <protection locked="0"/>
    </xf>
    <xf numFmtId="164" fontId="1" fillId="0" borderId="5" xfId="0" applyNumberFormat="1" applyFont="1" applyBorder="1" applyAlignment="1" applyProtection="1">
      <alignment vertical="center"/>
      <protection locked="0"/>
    </xf>
    <xf numFmtId="164" fontId="1" fillId="0" borderId="5" xfId="3" applyNumberFormat="1" applyFont="1" applyBorder="1" applyAlignment="1" applyProtection="1">
      <alignment horizontal="center" vertical="center"/>
      <protection locked="0"/>
    </xf>
    <xf numFmtId="0" fontId="7" fillId="2" borderId="0" xfId="0" applyFont="1" applyFill="1" applyBorder="1" applyAlignment="1">
      <alignment horizontal="left" vertical="top" wrapText="1"/>
    </xf>
    <xf numFmtId="2" fontId="1" fillId="0" borderId="0" xfId="0" applyNumberFormat="1" applyFont="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17" fillId="0" borderId="0" xfId="0" applyFont="1" applyAlignment="1" applyProtection="1">
      <alignment horizontal="left" vertical="center"/>
      <protection locked="0"/>
    </xf>
    <xf numFmtId="0" fontId="11" fillId="0" borderId="0" xfId="0" applyFont="1" applyProtection="1">
      <protection locked="0"/>
    </xf>
    <xf numFmtId="0" fontId="4" fillId="0" borderId="0" xfId="0" applyFont="1" applyAlignment="1" applyProtection="1">
      <alignment horizontal="left" vertical="top" wrapText="1"/>
      <protection locked="0"/>
    </xf>
    <xf numFmtId="0" fontId="1" fillId="0" borderId="0" xfId="0" applyFont="1" applyAlignment="1" applyProtection="1">
      <alignment horizontal="center" vertical="top"/>
      <protection locked="0"/>
    </xf>
    <xf numFmtId="0" fontId="3" fillId="0" borderId="0" xfId="0" applyFont="1" applyAlignment="1" applyProtection="1">
      <alignment horizontal="center" vertical="top"/>
      <protection locked="0"/>
    </xf>
    <xf numFmtId="0" fontId="13" fillId="3" borderId="0" xfId="0" applyFont="1" applyFill="1" applyAlignment="1" applyProtection="1">
      <alignment horizontal="center" wrapText="1"/>
    </xf>
    <xf numFmtId="2" fontId="1" fillId="0" borderId="0" xfId="0" applyNumberFormat="1" applyFont="1" applyAlignment="1" applyProtection="1">
      <alignment horizontal="center" vertical="center"/>
    </xf>
    <xf numFmtId="0" fontId="11" fillId="0" borderId="0" xfId="0" applyFont="1" applyAlignment="1" applyProtection="1">
      <alignment horizontal="left" vertical="center" wrapText="1"/>
    </xf>
    <xf numFmtId="0" fontId="17" fillId="0" borderId="0" xfId="0" applyFont="1" applyAlignment="1" applyProtection="1">
      <alignment horizontal="left" vertical="center"/>
    </xf>
    <xf numFmtId="0" fontId="11" fillId="0" borderId="0" xfId="0" applyFont="1" applyProtection="1"/>
    <xf numFmtId="0" fontId="4" fillId="0" borderId="0" xfId="0" applyFont="1" applyAlignment="1" applyProtection="1">
      <alignment horizontal="left" vertical="top" wrapText="1"/>
    </xf>
    <xf numFmtId="0" fontId="14" fillId="0" borderId="0" xfId="0" applyFont="1" applyAlignment="1" applyProtection="1">
      <alignment horizontal="center" vertical="center" wrapText="1"/>
    </xf>
    <xf numFmtId="0" fontId="3" fillId="0" borderId="0" xfId="0" applyFont="1" applyAlignment="1" applyProtection="1">
      <alignment horizontal="center" wrapText="1"/>
    </xf>
    <xf numFmtId="0" fontId="3" fillId="0" borderId="0" xfId="0" applyFont="1" applyAlignment="1" applyProtection="1">
      <alignment horizontal="center" vertical="top"/>
    </xf>
    <xf numFmtId="0" fontId="1" fillId="0" borderId="0" xfId="0" applyFont="1" applyAlignment="1" applyProtection="1">
      <alignment horizontal="center"/>
    </xf>
    <xf numFmtId="0" fontId="3" fillId="0" borderId="0" xfId="0" applyFont="1" applyAlignment="1" applyProtection="1">
      <alignment horizontal="center"/>
    </xf>
    <xf numFmtId="0" fontId="1" fillId="0" borderId="0" xfId="0" applyFont="1" applyAlignment="1" applyProtection="1">
      <alignment horizontal="center" vertical="top"/>
    </xf>
    <xf numFmtId="0" fontId="1" fillId="0" borderId="0" xfId="0" applyFont="1" applyAlignment="1" applyProtection="1">
      <alignment horizontal="center" vertical="top"/>
    </xf>
    <xf numFmtId="0" fontId="3" fillId="0" borderId="0" xfId="0" applyFont="1" applyAlignment="1" applyProtection="1">
      <alignment horizontal="center" vertical="top"/>
    </xf>
    <xf numFmtId="2" fontId="6" fillId="3" borderId="1" xfId="0" applyNumberFormat="1" applyFont="1" applyFill="1" applyBorder="1" applyAlignment="1" applyProtection="1">
      <alignment horizontal="center" vertical="center"/>
    </xf>
    <xf numFmtId="0" fontId="15" fillId="3" borderId="1" xfId="0" applyFont="1" applyFill="1" applyBorder="1" applyAlignment="1" applyProtection="1">
      <alignment horizontal="left" vertical="center" wrapText="1"/>
    </xf>
    <xf numFmtId="0" fontId="26" fillId="3" borderId="1" xfId="0" applyFont="1" applyFill="1" applyBorder="1" applyAlignment="1" applyProtection="1">
      <alignment horizontal="left" vertical="center" wrapText="1"/>
    </xf>
    <xf numFmtId="0" fontId="15" fillId="3" borderId="1" xfId="0" applyFont="1" applyFill="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12" fillId="6" borderId="1" xfId="0" applyFont="1" applyFill="1" applyBorder="1" applyAlignment="1" applyProtection="1">
      <alignment horizontal="center" vertical="center" wrapText="1"/>
    </xf>
    <xf numFmtId="0" fontId="4" fillId="0" borderId="0" xfId="0" applyFont="1" applyProtection="1">
      <protection locked="0"/>
    </xf>
    <xf numFmtId="0" fontId="6" fillId="0" borderId="1" xfId="0" applyFont="1" applyFill="1" applyBorder="1" applyAlignment="1" applyProtection="1">
      <alignment vertical="center" wrapText="1"/>
      <protection locked="0"/>
    </xf>
    <xf numFmtId="164" fontId="18" fillId="0" borderId="1" xfId="6" applyNumberFormat="1" applyFont="1" applyFill="1" applyBorder="1" applyAlignment="1" applyProtection="1">
      <alignment vertical="center" wrapText="1"/>
      <protection locked="0"/>
    </xf>
    <xf numFmtId="0" fontId="2" fillId="0" borderId="0" xfId="0" applyFont="1" applyProtection="1">
      <protection locked="0"/>
    </xf>
    <xf numFmtId="164" fontId="2" fillId="0" borderId="0" xfId="0" applyNumberFormat="1" applyFont="1" applyProtection="1">
      <protection locked="0"/>
    </xf>
    <xf numFmtId="164" fontId="18" fillId="0" borderId="1" xfId="0" applyNumberFormat="1" applyFont="1" applyFill="1" applyBorder="1" applyAlignment="1" applyProtection="1">
      <alignment vertical="center" wrapText="1"/>
      <protection locked="0"/>
    </xf>
    <xf numFmtId="0" fontId="4" fillId="0" borderId="0" xfId="0" applyFont="1" applyFill="1" applyProtection="1">
      <protection locked="0"/>
    </xf>
    <xf numFmtId="0" fontId="2" fillId="0" borderId="0" xfId="0" applyFont="1" applyFill="1" applyProtection="1">
      <protection locked="0"/>
    </xf>
    <xf numFmtId="16" fontId="6" fillId="0" borderId="0" xfId="0" applyNumberFormat="1" applyFont="1" applyBorder="1" applyAlignment="1" applyProtection="1">
      <alignment horizontal="center" vertical="center"/>
      <protection locked="0"/>
    </xf>
    <xf numFmtId="0" fontId="4" fillId="0" borderId="0" xfId="0" applyFont="1" applyBorder="1" applyAlignment="1" applyProtection="1">
      <alignment horizontal="left" vertical="center" wrapText="1"/>
      <protection locked="0"/>
    </xf>
    <xf numFmtId="0" fontId="1" fillId="0" borderId="0" xfId="0" applyFont="1" applyBorder="1" applyAlignment="1" applyProtection="1">
      <alignment horizontal="left" vertical="center" wrapText="1"/>
      <protection locked="0"/>
    </xf>
    <xf numFmtId="0" fontId="4" fillId="0" borderId="0" xfId="0" applyFont="1" applyBorder="1" applyAlignment="1" applyProtection="1">
      <alignment horizontal="center" vertical="center"/>
      <protection locked="0"/>
    </xf>
    <xf numFmtId="0" fontId="0" fillId="0" borderId="0" xfId="0" applyProtection="1">
      <protection locked="0"/>
    </xf>
    <xf numFmtId="0" fontId="6" fillId="0" borderId="2" xfId="0" applyFont="1" applyFill="1" applyBorder="1" applyAlignment="1" applyProtection="1">
      <alignment vertical="center" wrapText="1"/>
      <protection locked="0"/>
    </xf>
    <xf numFmtId="164" fontId="6" fillId="0" borderId="1" xfId="0" applyNumberFormat="1" applyFont="1" applyFill="1" applyBorder="1" applyAlignment="1" applyProtection="1">
      <alignment vertical="center" wrapText="1"/>
      <protection locked="0"/>
    </xf>
    <xf numFmtId="164" fontId="1" fillId="0" borderId="1" xfId="0" applyNumberFormat="1" applyFont="1" applyBorder="1" applyAlignment="1" applyProtection="1">
      <alignment horizontal="left" vertical="center" wrapText="1"/>
      <protection locked="0"/>
    </xf>
    <xf numFmtId="0" fontId="0" fillId="0" borderId="6" xfId="0" applyBorder="1" applyProtection="1">
      <protection locked="0"/>
    </xf>
    <xf numFmtId="0" fontId="4" fillId="0" borderId="6" xfId="0" applyFont="1" applyBorder="1" applyProtection="1">
      <protection locked="0"/>
    </xf>
    <xf numFmtId="0" fontId="1" fillId="0" borderId="2" xfId="0" applyFont="1" applyBorder="1" applyAlignment="1" applyProtection="1">
      <alignment vertical="center"/>
      <protection locked="0"/>
    </xf>
    <xf numFmtId="0" fontId="1" fillId="0" borderId="7" xfId="0" applyFont="1" applyBorder="1" applyAlignment="1" applyProtection="1">
      <alignment vertical="center"/>
      <protection locked="0"/>
    </xf>
    <xf numFmtId="0" fontId="1" fillId="2" borderId="7" xfId="0" applyFont="1" applyFill="1" applyBorder="1" applyAlignment="1" applyProtection="1">
      <alignment horizontal="left" vertical="center" wrapText="1"/>
      <protection locked="0"/>
    </xf>
    <xf numFmtId="164" fontId="1" fillId="2" borderId="5" xfId="0" applyNumberFormat="1"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6" fillId="0" borderId="2" xfId="0" applyFont="1" applyBorder="1" applyAlignment="1" applyProtection="1">
      <alignment horizontal="center" vertical="center" wrapText="1"/>
      <protection locked="0"/>
    </xf>
    <xf numFmtId="164" fontId="6" fillId="0" borderId="2" xfId="0" applyNumberFormat="1" applyFont="1" applyBorder="1" applyAlignment="1" applyProtection="1">
      <alignment horizontal="center" vertical="center" wrapText="1"/>
      <protection locked="0"/>
    </xf>
    <xf numFmtId="0" fontId="1" fillId="0" borderId="2" xfId="0" applyFont="1" applyFill="1" applyBorder="1" applyAlignment="1" applyProtection="1">
      <alignment horizontal="center" vertical="center"/>
      <protection locked="0"/>
    </xf>
    <xf numFmtId="164" fontId="1" fillId="0" borderId="1" xfId="0" applyNumberFormat="1"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 xfId="0" applyFont="1" applyFill="1" applyBorder="1" applyAlignment="1" applyProtection="1">
      <alignment horizontal="left" vertical="center" wrapText="1"/>
      <protection locked="0"/>
    </xf>
    <xf numFmtId="164" fontId="1"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Font="1" applyBorder="1" applyProtection="1">
      <protection locked="0"/>
    </xf>
    <xf numFmtId="0" fontId="1" fillId="0" borderId="0" xfId="0" applyFont="1" applyAlignment="1" applyProtection="1">
      <alignment horizontal="left" vertical="center" wrapText="1"/>
      <protection locked="0"/>
    </xf>
    <xf numFmtId="0" fontId="1" fillId="0" borderId="1" xfId="2" applyFont="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164"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0" fillId="0" borderId="0" xfId="0" applyAlignment="1" applyProtection="1">
      <alignment horizontal="left" vertical="center"/>
      <protection locked="0"/>
    </xf>
    <xf numFmtId="0" fontId="1" fillId="0" borderId="0" xfId="0" applyFont="1" applyAlignment="1" applyProtection="1">
      <alignment horizontal="left" vertical="center"/>
      <protection locked="0"/>
    </xf>
    <xf numFmtId="0" fontId="0" fillId="0" borderId="0" xfId="0" applyAlignment="1" applyProtection="1">
      <alignment vertical="center"/>
      <protection locked="0"/>
    </xf>
    <xf numFmtId="0" fontId="0" fillId="0" borderId="0" xfId="0" applyBorder="1" applyProtection="1">
      <protection locked="0"/>
    </xf>
    <xf numFmtId="0" fontId="4" fillId="0" borderId="0" xfId="0" applyFont="1" applyBorder="1" applyProtection="1">
      <protection locked="0"/>
    </xf>
    <xf numFmtId="0" fontId="20" fillId="0" borderId="6" xfId="0" applyFont="1" applyBorder="1" applyAlignment="1" applyProtection="1">
      <alignment horizontal="left" wrapText="1"/>
      <protection locked="0"/>
    </xf>
    <xf numFmtId="164" fontId="20" fillId="0" borderId="6" xfId="0" applyNumberFormat="1" applyFont="1" applyBorder="1" applyAlignment="1" applyProtection="1">
      <alignment horizontal="center"/>
      <protection locked="0"/>
    </xf>
    <xf numFmtId="1" fontId="6" fillId="0" borderId="0" xfId="0" applyNumberFormat="1" applyFont="1" applyFill="1" applyBorder="1" applyAlignment="1" applyProtection="1">
      <alignment horizontal="center" vertical="center"/>
      <protection locked="0"/>
    </xf>
    <xf numFmtId="0" fontId="18" fillId="0" borderId="11" xfId="2"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8" fillId="0" borderId="6" xfId="2" applyFont="1" applyFill="1" applyBorder="1" applyAlignment="1" applyProtection="1">
      <alignment horizontal="left" vertical="center" wrapText="1"/>
      <protection locked="0"/>
    </xf>
    <xf numFmtId="0" fontId="18" fillId="0" borderId="3" xfId="2" applyFont="1" applyFill="1" applyBorder="1" applyAlignment="1" applyProtection="1">
      <alignment horizontal="center" vertical="center"/>
      <protection locked="0"/>
    </xf>
    <xf numFmtId="1" fontId="18" fillId="0" borderId="3" xfId="2" applyNumberFormat="1" applyFont="1" applyFill="1" applyBorder="1" applyAlignment="1" applyProtection="1">
      <alignment horizontal="center" vertical="center"/>
      <protection locked="0"/>
    </xf>
    <xf numFmtId="164" fontId="17" fillId="0" borderId="3" xfId="0" applyNumberFormat="1" applyFont="1" applyFill="1" applyBorder="1" applyAlignment="1" applyProtection="1">
      <alignment vertical="center" wrapText="1"/>
      <protection locked="0"/>
    </xf>
    <xf numFmtId="0" fontId="2" fillId="0" borderId="3" xfId="0"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44" fontId="6" fillId="0" borderId="1" xfId="6" applyFont="1" applyFill="1" applyBorder="1" applyAlignment="1" applyProtection="1">
      <alignment vertical="center" wrapText="1"/>
      <protection locked="0"/>
    </xf>
    <xf numFmtId="164" fontId="17" fillId="0" borderId="3" xfId="0" applyNumberFormat="1" applyFont="1" applyFill="1" applyBorder="1" applyAlignment="1" applyProtection="1">
      <alignment wrapText="1"/>
      <protection locked="0"/>
    </xf>
    <xf numFmtId="0" fontId="4" fillId="0" borderId="0" xfId="0" applyFont="1" applyFill="1" applyBorder="1" applyAlignment="1" applyProtection="1">
      <alignment vertical="center"/>
      <protection locked="0"/>
    </xf>
    <xf numFmtId="0" fontId="1" fillId="0" borderId="1" xfId="0" applyFont="1" applyBorder="1" applyAlignment="1" applyProtection="1">
      <alignment horizontal="center" vertical="center" wrapText="1"/>
      <protection locked="0"/>
    </xf>
    <xf numFmtId="0" fontId="4" fillId="0" borderId="0" xfId="0" applyFont="1" applyFill="1" applyBorder="1" applyAlignment="1" applyProtection="1">
      <alignment vertical="top"/>
      <protection locked="0"/>
    </xf>
    <xf numFmtId="164" fontId="22" fillId="0" borderId="1" xfId="0" applyNumberFormat="1" applyFont="1" applyFill="1" applyBorder="1" applyAlignment="1" applyProtection="1">
      <alignment horizontal="center"/>
      <protection locked="0"/>
    </xf>
    <xf numFmtId="0" fontId="4" fillId="0" borderId="0" xfId="0" applyFont="1" applyAlignment="1" applyProtection="1">
      <alignment horizontal="left" vertical="center"/>
      <protection locked="0"/>
    </xf>
    <xf numFmtId="0" fontId="4" fillId="0" borderId="0" xfId="0" applyFont="1" applyBorder="1" applyAlignment="1" applyProtection="1">
      <alignment vertical="top" wrapText="1"/>
      <protection locked="0"/>
    </xf>
    <xf numFmtId="0" fontId="5" fillId="0" borderId="0" xfId="0" applyFont="1" applyFill="1" applyBorder="1" applyAlignment="1" applyProtection="1">
      <alignment vertical="top"/>
      <protection locked="0"/>
    </xf>
    <xf numFmtId="0" fontId="5" fillId="0" borderId="0" xfId="0" applyFont="1" applyFill="1" applyBorder="1" applyAlignment="1" applyProtection="1">
      <alignment vertical="top" wrapText="1"/>
      <protection locked="0"/>
    </xf>
    <xf numFmtId="4" fontId="4" fillId="0" borderId="0" xfId="0" applyNumberFormat="1" applyFont="1" applyProtection="1">
      <protection locked="0"/>
    </xf>
    <xf numFmtId="0" fontId="9" fillId="0" borderId="0" xfId="0" applyFont="1" applyAlignment="1" applyProtection="1">
      <alignment wrapText="1"/>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left" vertical="center" wrapText="1"/>
      <protection locked="0"/>
    </xf>
    <xf numFmtId="0" fontId="1" fillId="0" borderId="0" xfId="0" applyFont="1" applyAlignment="1" applyProtection="1">
      <alignment horizontal="center" vertical="center" wrapText="1"/>
      <protection locked="0"/>
    </xf>
    <xf numFmtId="0" fontId="6" fillId="0" borderId="2" xfId="0" applyNumberFormat="1" applyFont="1" applyFill="1" applyBorder="1" applyAlignment="1" applyProtection="1">
      <alignment horizontal="center" vertical="center"/>
    </xf>
    <xf numFmtId="0" fontId="18" fillId="4" borderId="1" xfId="2" applyFont="1" applyFill="1" applyBorder="1" applyAlignment="1" applyProtection="1">
      <alignment horizontal="left" vertical="center" wrapText="1"/>
    </xf>
    <xf numFmtId="0" fontId="0" fillId="0" borderId="1" xfId="0" applyFont="1" applyBorder="1" applyAlignment="1" applyProtection="1">
      <alignment horizontal="left" vertical="center" wrapText="1"/>
    </xf>
    <xf numFmtId="1" fontId="6" fillId="0" borderId="2" xfId="0" applyNumberFormat="1" applyFont="1" applyFill="1" applyBorder="1" applyAlignment="1" applyProtection="1">
      <alignment horizontal="center" vertical="center"/>
    </xf>
    <xf numFmtId="0" fontId="0" fillId="2" borderId="1" xfId="0" applyFont="1" applyFill="1" applyBorder="1" applyAlignment="1" applyProtection="1">
      <alignment horizontal="left" vertical="center" wrapText="1"/>
    </xf>
    <xf numFmtId="0" fontId="0" fillId="0" borderId="0" xfId="0" applyFont="1" applyAlignment="1" applyProtection="1">
      <alignment horizontal="left" vertical="center" wrapText="1"/>
    </xf>
    <xf numFmtId="0" fontId="0" fillId="2" borderId="4" xfId="0" applyFont="1" applyFill="1" applyBorder="1" applyAlignment="1" applyProtection="1">
      <alignment horizontal="left" vertical="center" wrapText="1"/>
    </xf>
    <xf numFmtId="0" fontId="27" fillId="0" borderId="1" xfId="0" applyFont="1" applyBorder="1" applyAlignment="1" applyProtection="1">
      <alignment horizontal="left" vertical="center" wrapText="1"/>
    </xf>
    <xf numFmtId="0" fontId="0" fillId="4" borderId="1" xfId="2" applyFont="1" applyFill="1" applyBorder="1" applyAlignment="1" applyProtection="1">
      <alignment horizontal="left" vertical="center" wrapText="1"/>
    </xf>
    <xf numFmtId="0" fontId="0" fillId="0" borderId="4" xfId="0" applyFont="1" applyBorder="1" applyAlignment="1" applyProtection="1">
      <alignment horizontal="left" vertical="center" wrapText="1"/>
    </xf>
    <xf numFmtId="0" fontId="27" fillId="2" borderId="4" xfId="0" applyFont="1" applyFill="1" applyBorder="1" applyAlignment="1" applyProtection="1">
      <alignment horizontal="left" vertical="center" wrapText="1"/>
    </xf>
    <xf numFmtId="1" fontId="6" fillId="2" borderId="2" xfId="0" applyNumberFormat="1" applyFont="1" applyFill="1" applyBorder="1" applyAlignment="1" applyProtection="1">
      <alignment horizontal="center" vertical="center"/>
    </xf>
    <xf numFmtId="0" fontId="18" fillId="4" borderId="1" xfId="2" applyFill="1" applyBorder="1" applyAlignment="1" applyProtection="1">
      <alignment horizontal="left" vertical="center" wrapText="1"/>
    </xf>
    <xf numFmtId="0" fontId="18" fillId="0" borderId="1" xfId="2" applyBorder="1" applyAlignment="1" applyProtection="1">
      <alignment horizontal="left" vertical="center" wrapText="1"/>
    </xf>
    <xf numFmtId="1" fontId="6" fillId="0" borderId="2" xfId="0" applyNumberFormat="1" applyFont="1" applyBorder="1" applyAlignment="1" applyProtection="1">
      <alignment horizontal="center" vertical="center"/>
    </xf>
    <xf numFmtId="0" fontId="0" fillId="0" borderId="4" xfId="0"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1" xfId="0" applyFill="1" applyBorder="1" applyAlignment="1" applyProtection="1">
      <alignment horizontal="left" vertical="center" wrapText="1"/>
    </xf>
    <xf numFmtId="0" fontId="18" fillId="0" borderId="1" xfId="2" applyFont="1" applyBorder="1" applyAlignment="1" applyProtection="1">
      <alignment horizontal="center" vertical="center"/>
    </xf>
    <xf numFmtId="1" fontId="18" fillId="0" borderId="1" xfId="2" applyNumberFormat="1" applyFont="1" applyBorder="1" applyAlignment="1" applyProtection="1">
      <alignment horizontal="center" vertical="center"/>
    </xf>
    <xf numFmtId="0" fontId="18" fillId="0" borderId="1" xfId="2" applyBorder="1" applyAlignment="1" applyProtection="1">
      <alignment horizontal="center" vertical="center"/>
    </xf>
    <xf numFmtId="1" fontId="18" fillId="0" borderId="1" xfId="2" applyNumberFormat="1" applyBorder="1" applyAlignment="1" applyProtection="1">
      <alignment horizontal="center" vertical="center"/>
    </xf>
    <xf numFmtId="164" fontId="15" fillId="0" borderId="1" xfId="0" applyNumberFormat="1" applyFont="1" applyFill="1" applyBorder="1" applyAlignment="1" applyProtection="1">
      <alignment vertical="center" wrapText="1"/>
    </xf>
    <xf numFmtId="164" fontId="28" fillId="0" borderId="5" xfId="0" applyNumberFormat="1" applyFont="1" applyBorder="1" applyAlignment="1" applyProtection="1">
      <alignment vertical="center" wrapText="1"/>
    </xf>
    <xf numFmtId="44" fontId="15" fillId="0" borderId="1" xfId="6" applyFont="1" applyFill="1" applyBorder="1" applyAlignment="1" applyProtection="1">
      <alignment vertical="center" wrapText="1"/>
    </xf>
    <xf numFmtId="164" fontId="28" fillId="0" borderId="1" xfId="0" applyNumberFormat="1" applyFont="1" applyBorder="1" applyAlignment="1" applyProtection="1">
      <alignment vertical="center" wrapText="1"/>
    </xf>
    <xf numFmtId="164" fontId="15" fillId="2" borderId="1" xfId="2" applyNumberFormat="1"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1" fillId="0" borderId="1" xfId="0" applyFont="1" applyBorder="1" applyAlignment="1" applyProtection="1">
      <alignment horizontal="center" vertical="center"/>
    </xf>
    <xf numFmtId="0" fontId="10" fillId="0" borderId="1" xfId="0" applyFont="1" applyBorder="1" applyAlignment="1" applyProtection="1">
      <alignment horizontal="center" vertical="center"/>
    </xf>
    <xf numFmtId="0" fontId="6" fillId="0" borderId="4" xfId="0" applyFont="1" applyFill="1" applyBorder="1" applyAlignment="1" applyProtection="1">
      <alignment vertical="center" wrapText="1"/>
    </xf>
    <xf numFmtId="0" fontId="20" fillId="0" borderId="1" xfId="0" applyFont="1" applyBorder="1" applyAlignment="1" applyProtection="1">
      <alignment horizontal="left" wrapText="1"/>
    </xf>
    <xf numFmtId="164" fontId="20"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0" fillId="4" borderId="1" xfId="0" applyFont="1" applyFill="1" applyBorder="1" applyAlignment="1" applyProtection="1">
      <alignment horizontal="left" vertical="center" wrapText="1"/>
    </xf>
    <xf numFmtId="0" fontId="27" fillId="0" borderId="1" xfId="0" applyFont="1" applyBorder="1" applyAlignment="1" applyProtection="1">
      <alignment horizontal="left" vertical="top" wrapText="1"/>
    </xf>
    <xf numFmtId="0" fontId="0" fillId="4" borderId="5" xfId="0" applyFont="1" applyFill="1" applyBorder="1" applyAlignment="1" applyProtection="1">
      <alignment horizontal="left" vertical="center" wrapText="1"/>
    </xf>
    <xf numFmtId="0" fontId="27" fillId="2" borderId="1" xfId="0" applyFont="1" applyFill="1" applyBorder="1" applyAlignment="1" applyProtection="1">
      <alignment horizontal="left" vertical="center" wrapText="1"/>
    </xf>
    <xf numFmtId="0" fontId="0" fillId="0" borderId="1" xfId="0" applyFont="1" applyBorder="1" applyAlignment="1" applyProtection="1">
      <alignment vertical="center" wrapText="1"/>
    </xf>
    <xf numFmtId="0" fontId="0" fillId="0" borderId="5" xfId="0" applyFont="1" applyBorder="1" applyAlignment="1" applyProtection="1">
      <alignment vertical="center" wrapText="1"/>
    </xf>
    <xf numFmtId="0" fontId="0" fillId="0" borderId="0" xfId="0" applyFont="1" applyAlignment="1" applyProtection="1">
      <alignment vertical="center" wrapText="1"/>
    </xf>
    <xf numFmtId="0" fontId="6" fillId="2" borderId="1" xfId="0" applyFont="1" applyFill="1" applyBorder="1" applyAlignment="1" applyProtection="1">
      <alignment horizontal="center" vertical="center" wrapText="1"/>
    </xf>
    <xf numFmtId="0" fontId="27" fillId="0" borderId="0" xfId="0" applyFont="1" applyAlignment="1" applyProtection="1">
      <alignment horizontal="left" vertical="center" wrapText="1"/>
    </xf>
    <xf numFmtId="0" fontId="0" fillId="0" borderId="1" xfId="0" applyFont="1" applyFill="1" applyBorder="1" applyAlignment="1" applyProtection="1">
      <alignment vertical="center" wrapText="1"/>
    </xf>
    <xf numFmtId="0" fontId="0" fillId="0" borderId="0" xfId="0" applyFont="1" applyFill="1" applyAlignment="1" applyProtection="1">
      <alignment vertical="center" wrapText="1"/>
    </xf>
    <xf numFmtId="0" fontId="0" fillId="0" borderId="1" xfId="0" applyFont="1" applyFill="1" applyBorder="1" applyAlignment="1" applyProtection="1">
      <alignment horizontal="left" vertical="center" wrapText="1"/>
    </xf>
    <xf numFmtId="0" fontId="0" fillId="0" borderId="5" xfId="0" applyFont="1" applyFill="1" applyBorder="1" applyAlignment="1" applyProtection="1">
      <alignment horizontal="left" vertical="center" wrapText="1"/>
    </xf>
    <xf numFmtId="0" fontId="0" fillId="2" borderId="5" xfId="0" applyFont="1" applyFill="1" applyBorder="1" applyAlignment="1" applyProtection="1">
      <alignment horizontal="left" vertical="center" wrapText="1"/>
    </xf>
    <xf numFmtId="0" fontId="27" fillId="0" borderId="1" xfId="0" applyFont="1" applyBorder="1" applyAlignment="1" applyProtection="1">
      <alignment vertical="center" wrapText="1"/>
    </xf>
    <xf numFmtId="0" fontId="27" fillId="0" borderId="1" xfId="0" applyFont="1" applyFill="1" applyBorder="1" applyAlignment="1" applyProtection="1">
      <alignment vertical="center" wrapText="1"/>
    </xf>
    <xf numFmtId="0" fontId="0" fillId="0" borderId="1" xfId="2" applyFont="1" applyBorder="1" applyAlignment="1" applyProtection="1">
      <alignment horizontal="left" vertical="center" wrapText="1"/>
    </xf>
    <xf numFmtId="0" fontId="27" fillId="0" borderId="1" xfId="0" applyFont="1" applyFill="1" applyBorder="1" applyAlignment="1" applyProtection="1">
      <alignment horizontal="left" vertical="center" wrapText="1"/>
    </xf>
    <xf numFmtId="0" fontId="0" fillId="0" borderId="5" xfId="0" applyFont="1" applyBorder="1" applyAlignment="1" applyProtection="1">
      <alignment horizontal="left" vertical="center" wrapText="1"/>
    </xf>
    <xf numFmtId="0" fontId="0" fillId="0" borderId="2" xfId="0" applyFont="1" applyBorder="1" applyAlignment="1" applyProtection="1">
      <alignment horizontal="left" vertical="center" wrapText="1"/>
    </xf>
    <xf numFmtId="0" fontId="27" fillId="0" borderId="5" xfId="0" applyFont="1" applyBorder="1" applyAlignment="1" applyProtection="1">
      <alignment horizontal="left" vertical="center" wrapText="1"/>
    </xf>
    <xf numFmtId="0" fontId="1" fillId="0" borderId="2" xfId="0" applyFont="1" applyFill="1" applyBorder="1" applyAlignment="1" applyProtection="1">
      <alignment horizontal="left" vertical="center" wrapText="1"/>
    </xf>
    <xf numFmtId="0" fontId="27" fillId="0" borderId="1" xfId="4" applyFont="1" applyBorder="1" applyAlignment="1" applyProtection="1">
      <alignment horizontal="left" vertical="center" wrapText="1"/>
    </xf>
    <xf numFmtId="2" fontId="27" fillId="0" borderId="0" xfId="0" applyNumberFormat="1" applyFont="1" applyAlignment="1" applyProtection="1">
      <alignment horizontal="left" vertical="center" wrapText="1"/>
    </xf>
    <xf numFmtId="0" fontId="0" fillId="0" borderId="0" xfId="2" applyFont="1" applyAlignment="1" applyProtection="1">
      <alignment horizontal="left" vertical="center" wrapText="1"/>
    </xf>
    <xf numFmtId="0" fontId="1" fillId="4" borderId="1" xfId="0" applyFont="1" applyFill="1" applyBorder="1" applyAlignment="1" applyProtection="1">
      <alignment horizontal="left" vertical="center" wrapText="1"/>
    </xf>
    <xf numFmtId="0" fontId="1" fillId="0" borderId="1" xfId="0" applyFont="1" applyBorder="1" applyAlignment="1" applyProtection="1">
      <alignment horizontal="left" vertical="center" wrapText="1"/>
    </xf>
    <xf numFmtId="0" fontId="1" fillId="0" borderId="0" xfId="0" applyFont="1" applyAlignment="1" applyProtection="1">
      <alignment horizontal="left" vertical="center" wrapText="1"/>
    </xf>
    <xf numFmtId="0" fontId="17" fillId="0" borderId="0" xfId="5" applyFont="1" applyAlignment="1" applyProtection="1">
      <alignment horizontal="left" vertical="center" wrapText="1"/>
    </xf>
    <xf numFmtId="0" fontId="17" fillId="0" borderId="0" xfId="0" applyFont="1" applyAlignment="1" applyProtection="1">
      <alignment horizontal="left" vertical="center" wrapText="1"/>
    </xf>
    <xf numFmtId="0" fontId="17" fillId="4" borderId="1" xfId="0" applyFont="1" applyFill="1" applyBorder="1" applyAlignment="1" applyProtection="1">
      <alignment horizontal="left" vertical="center" wrapText="1"/>
    </xf>
    <xf numFmtId="0" fontId="17" fillId="0" borderId="1" xfId="0" applyFont="1" applyBorder="1" applyAlignment="1" applyProtection="1">
      <alignment horizontal="left" vertical="center" wrapText="1"/>
    </xf>
    <xf numFmtId="0" fontId="17" fillId="2" borderId="5"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3" fontId="6" fillId="0" borderId="1" xfId="0" applyNumberFormat="1" applyFont="1" applyFill="1" applyBorder="1" applyAlignment="1" applyProtection="1">
      <alignment horizontal="center" vertical="center" wrapText="1"/>
    </xf>
    <xf numFmtId="0" fontId="1" fillId="0" borderId="8" xfId="0" applyFont="1" applyBorder="1" applyAlignment="1" applyProtection="1">
      <alignment horizontal="left" vertical="center" wrapText="1"/>
    </xf>
    <xf numFmtId="1" fontId="1" fillId="0" borderId="1" xfId="0" applyNumberFormat="1" applyFont="1" applyBorder="1" applyAlignment="1" applyProtection="1">
      <alignment horizontal="center" vertical="center"/>
    </xf>
    <xf numFmtId="0" fontId="1" fillId="0" borderId="1" xfId="2" applyFont="1" applyBorder="1" applyAlignment="1" applyProtection="1">
      <alignment horizontal="center" vertical="center"/>
    </xf>
    <xf numFmtId="1" fontId="1" fillId="0" borderId="1" xfId="2" applyNumberFormat="1" applyFont="1" applyBorder="1" applyAlignment="1" applyProtection="1">
      <alignment horizontal="center" vertical="center"/>
    </xf>
    <xf numFmtId="164" fontId="6" fillId="0" borderId="1" xfId="0" applyNumberFormat="1" applyFont="1" applyFill="1" applyBorder="1" applyAlignment="1" applyProtection="1">
      <alignment vertical="center" wrapText="1"/>
    </xf>
    <xf numFmtId="164" fontId="15" fillId="0" borderId="1" xfId="0" applyNumberFormat="1" applyFont="1" applyBorder="1" applyAlignment="1" applyProtection="1">
      <alignment horizontal="left" vertical="center" wrapText="1"/>
    </xf>
    <xf numFmtId="164" fontId="15" fillId="0" borderId="5" xfId="0" applyNumberFormat="1" applyFont="1" applyFill="1" applyBorder="1" applyAlignment="1" applyProtection="1">
      <alignment vertical="center"/>
    </xf>
    <xf numFmtId="164" fontId="15" fillId="2" borderId="5" xfId="0" applyNumberFormat="1" applyFont="1" applyFill="1" applyBorder="1" applyAlignment="1" applyProtection="1">
      <alignment horizontal="left" vertical="center" wrapText="1"/>
    </xf>
    <xf numFmtId="164" fontId="15" fillId="0" borderId="2" xfId="0" applyNumberFormat="1" applyFont="1" applyBorder="1" applyAlignment="1" applyProtection="1">
      <alignment horizontal="center" vertical="center" wrapText="1"/>
    </xf>
    <xf numFmtId="164" fontId="15" fillId="0" borderId="1" xfId="0" applyNumberFormat="1" applyFont="1" applyFill="1" applyBorder="1" applyAlignment="1" applyProtection="1">
      <alignment horizontal="center" vertical="center"/>
    </xf>
    <xf numFmtId="164" fontId="15" fillId="0" borderId="1" xfId="0" applyNumberFormat="1" applyFont="1" applyFill="1" applyBorder="1" applyAlignment="1" applyProtection="1">
      <alignment horizontal="left" vertical="center" wrapText="1"/>
    </xf>
    <xf numFmtId="164" fontId="15" fillId="0" borderId="1" xfId="0" applyNumberFormat="1" applyFont="1" applyFill="1" applyBorder="1" applyAlignment="1" applyProtection="1">
      <alignment horizontal="center" vertical="center" wrapText="1"/>
    </xf>
    <xf numFmtId="0" fontId="20" fillId="0" borderId="1" xfId="0" applyFont="1" applyBorder="1" applyAlignment="1" applyProtection="1">
      <alignment horizontal="left" vertical="center" wrapText="1"/>
    </xf>
    <xf numFmtId="164" fontId="14" fillId="0" borderId="1" xfId="0" applyNumberFormat="1"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2" borderId="5" xfId="0" applyFont="1" applyFill="1" applyBorder="1" applyAlignment="1" applyProtection="1">
      <alignment horizontal="left" vertical="center" wrapText="1"/>
    </xf>
    <xf numFmtId="0" fontId="6" fillId="0" borderId="2" xfId="0" applyFont="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4"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164" fontId="28" fillId="0" borderId="1" xfId="0" applyNumberFormat="1" applyFont="1" applyBorder="1" applyAlignment="1" applyProtection="1">
      <alignment horizontal="center" vertical="center" wrapText="1"/>
    </xf>
    <xf numFmtId="0" fontId="20" fillId="0" borderId="1" xfId="0" applyFont="1" applyFill="1" applyBorder="1" applyAlignment="1" applyProtection="1">
      <alignment horizontal="left" wrapText="1"/>
    </xf>
    <xf numFmtId="164" fontId="20" fillId="0" borderId="1" xfId="0" applyNumberFormat="1" applyFont="1" applyFill="1" applyBorder="1" applyAlignment="1" applyProtection="1">
      <alignment horizontal="center" vertical="center"/>
    </xf>
    <xf numFmtId="0" fontId="12" fillId="5" borderId="12" xfId="0" applyFont="1" applyFill="1" applyBorder="1" applyAlignment="1" applyProtection="1">
      <alignment horizontal="center" vertical="center" wrapText="1"/>
    </xf>
    <xf numFmtId="0" fontId="17" fillId="0" borderId="1" xfId="0" applyFont="1" applyFill="1" applyBorder="1" applyAlignment="1" applyProtection="1">
      <alignment horizontal="left" vertical="top" wrapText="1"/>
    </xf>
    <xf numFmtId="164" fontId="26" fillId="0" borderId="5" xfId="0" applyNumberFormat="1" applyFont="1" applyBorder="1" applyAlignment="1" applyProtection="1">
      <alignment vertical="center" wrapText="1"/>
    </xf>
    <xf numFmtId="0" fontId="25" fillId="3" borderId="1" xfId="0" applyFont="1" applyFill="1" applyBorder="1" applyAlignment="1" applyProtection="1">
      <alignment horizontal="left" vertical="center" wrapText="1"/>
    </xf>
    <xf numFmtId="0" fontId="6" fillId="3" borderId="1" xfId="0" applyFont="1" applyFill="1" applyBorder="1" applyAlignment="1" applyProtection="1">
      <alignment horizontal="left" vertical="center" wrapText="1"/>
    </xf>
    <xf numFmtId="0" fontId="1" fillId="0" borderId="2" xfId="0" applyFont="1" applyBorder="1" applyAlignment="1" applyProtection="1">
      <alignment horizontal="left" vertical="center" wrapText="1"/>
    </xf>
    <xf numFmtId="0" fontId="21" fillId="0" borderId="1" xfId="0" applyFont="1" applyBorder="1" applyAlignment="1" applyProtection="1">
      <alignment horizontal="center" vertical="center" wrapText="1"/>
    </xf>
    <xf numFmtId="164" fontId="24" fillId="0" borderId="1" xfId="0" applyNumberFormat="1" applyFont="1" applyFill="1" applyBorder="1" applyAlignment="1" applyProtection="1">
      <alignment horizontal="center"/>
    </xf>
    <xf numFmtId="0" fontId="23" fillId="0" borderId="1"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2" fillId="0" borderId="11" xfId="0" applyFont="1" applyBorder="1" applyAlignment="1" applyProtection="1">
      <alignment horizontal="left" vertical="center"/>
    </xf>
    <xf numFmtId="0" fontId="1" fillId="0" borderId="7" xfId="0" applyFont="1" applyBorder="1" applyAlignment="1" applyProtection="1">
      <alignment horizontal="center" vertical="center"/>
    </xf>
    <xf numFmtId="0" fontId="2" fillId="0" borderId="6" xfId="0" applyFont="1" applyBorder="1" applyAlignment="1" applyProtection="1">
      <alignment horizontal="left" vertical="center"/>
    </xf>
  </cellXfs>
  <cellStyles count="7">
    <cellStyle name="Currency" xfId="6" builtinId="4"/>
    <cellStyle name="Normal" xfId="0" builtinId="0"/>
    <cellStyle name="Normal 2" xfId="5" xr:uid="{93CEB827-E4DF-4ADD-9B39-71807C66A10F}"/>
    <cellStyle name="Normal_DUGA 20040811 raspolagat tenderom nije mala zajebancija" xfId="4" xr:uid="{8E5C6469-7B0F-4B88-BB29-79BD273681C5}"/>
    <cellStyle name="Normalno 2" xfId="2" xr:uid="{708CDBB6-4A45-4CFD-9483-AE5926E57929}"/>
    <cellStyle name="Normalno 3" xfId="1" xr:uid="{DE1A4130-542A-4524-B9B1-BD4F2E03DB59}"/>
    <cellStyle name="Percent" xfId="3" builtinId="5"/>
  </cellStyles>
  <dxfs count="0"/>
  <tableStyles count="0" defaultTableStyle="TableStyleMedium2" defaultPivotStyle="PivotStyleLight16"/>
  <colors>
    <mruColors>
      <color rgb="FFF0F99F"/>
      <color rgb="FFEB9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workbookViewId="0">
      <selection sqref="A1:XFD1048576"/>
    </sheetView>
  </sheetViews>
  <sheetFormatPr defaultColWidth="9.140625" defaultRowHeight="15" x14ac:dyDescent="0.25"/>
  <cols>
    <col min="1" max="16384" width="9.140625" style="20"/>
  </cols>
  <sheetData>
    <row r="1" spans="1:1" ht="15" customHeight="1" x14ac:dyDescent="0.25">
      <c r="A1" s="20" t="s">
        <v>3</v>
      </c>
    </row>
  </sheetData>
  <sheetProtection algorithmName="SHA-512" hashValue="tgQbnO/HXnTNEcLaXNNyMoSEyE6Y36KISfBVNvHpW5b8x/mrZx9kabdMHoj13GCS1kpTV/IN2eq6lA12O8K2+Q==" saltValue="qrCIHvE7YZvZ5wJLTiTyGQ==" spinCount="100000" sheet="1" objects="1" scenarios="1"/>
  <mergeCells count="1">
    <mergeCell ref="A1:XFD104857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81"/>
  <sheetViews>
    <sheetView tabSelected="1" topLeftCell="A462" zoomScale="70" zoomScaleNormal="70" workbookViewId="0">
      <selection activeCell="F408" sqref="F408:G408"/>
    </sheetView>
  </sheetViews>
  <sheetFormatPr defaultColWidth="9.140625" defaultRowHeight="15" x14ac:dyDescent="0.2"/>
  <cols>
    <col min="1" max="1" width="9.140625" style="85" customWidth="1"/>
    <col min="2" max="2" width="25.5703125" style="108" customWidth="1"/>
    <col min="3" max="3" width="76.5703125" style="80" customWidth="1"/>
    <col min="4" max="4" width="73.42578125" style="48" customWidth="1"/>
    <col min="5" max="6" width="9.5703125" style="48" customWidth="1"/>
    <col min="7" max="7" width="19.5703125" style="112" customWidth="1"/>
    <col min="8" max="8" width="21.28515625" style="113" customWidth="1"/>
    <col min="9" max="9" width="40" style="48" customWidth="1"/>
    <col min="10" max="10" width="34.42578125" style="48" customWidth="1"/>
    <col min="11" max="11" width="9.140625" style="48"/>
    <col min="12" max="12" width="14.28515625" style="48" bestFit="1" customWidth="1"/>
    <col min="13" max="16384" width="9.140625" style="48"/>
  </cols>
  <sheetData>
    <row r="1" spans="1:13" ht="26.25" customHeight="1" x14ac:dyDescent="0.2">
      <c r="A1" s="28" t="s">
        <v>21</v>
      </c>
      <c r="B1" s="28"/>
      <c r="C1" s="28"/>
      <c r="D1" s="28"/>
      <c r="E1" s="28"/>
      <c r="F1" s="28"/>
      <c r="G1" s="28"/>
      <c r="H1" s="28"/>
      <c r="I1" s="28"/>
      <c r="J1" s="28"/>
    </row>
    <row r="2" spans="1:13" ht="26.25" customHeight="1" x14ac:dyDescent="0.2">
      <c r="A2" s="28"/>
      <c r="B2" s="28"/>
      <c r="C2" s="28"/>
      <c r="D2" s="28"/>
      <c r="E2" s="28"/>
      <c r="F2" s="28"/>
      <c r="G2" s="28"/>
      <c r="H2" s="28"/>
      <c r="I2" s="28"/>
      <c r="J2" s="28"/>
    </row>
    <row r="3" spans="1:13" ht="12" customHeight="1" x14ac:dyDescent="0.25">
      <c r="A3" s="29"/>
      <c r="B3" s="30"/>
      <c r="C3" s="31"/>
      <c r="D3" s="32"/>
      <c r="E3" s="32"/>
      <c r="F3" s="32"/>
      <c r="G3" s="32"/>
      <c r="H3" s="32"/>
      <c r="I3" s="32"/>
      <c r="J3" s="33"/>
      <c r="K3" s="25"/>
      <c r="L3" s="25"/>
      <c r="M3" s="25"/>
    </row>
    <row r="4" spans="1:13" ht="39" customHeight="1" x14ac:dyDescent="0.2">
      <c r="A4" s="34" t="s">
        <v>10</v>
      </c>
      <c r="B4" s="34"/>
      <c r="C4" s="34"/>
      <c r="D4" s="34"/>
      <c r="E4" s="34"/>
      <c r="F4" s="34"/>
      <c r="G4" s="34"/>
      <c r="H4" s="34"/>
      <c r="I4" s="34"/>
      <c r="J4" s="34"/>
    </row>
    <row r="5" spans="1:13" ht="15" customHeight="1" x14ac:dyDescent="0.25">
      <c r="A5" s="35" t="s">
        <v>11</v>
      </c>
      <c r="B5" s="35"/>
      <c r="C5" s="35"/>
      <c r="D5" s="35"/>
      <c r="E5" s="35"/>
      <c r="F5" s="35"/>
      <c r="G5" s="35"/>
      <c r="H5" s="35"/>
      <c r="I5" s="35"/>
      <c r="J5" s="35"/>
    </row>
    <row r="6" spans="1:13" ht="14.25" customHeight="1" x14ac:dyDescent="0.2">
      <c r="A6" s="36" t="s">
        <v>12</v>
      </c>
      <c r="B6" s="36"/>
      <c r="C6" s="36"/>
      <c r="D6" s="36"/>
      <c r="E6" s="36"/>
      <c r="F6" s="36"/>
      <c r="G6" s="36"/>
      <c r="H6" s="36"/>
      <c r="I6" s="36"/>
      <c r="J6" s="36"/>
    </row>
    <row r="7" spans="1:13" x14ac:dyDescent="0.25">
      <c r="A7" s="37" t="s">
        <v>386</v>
      </c>
      <c r="B7" s="38"/>
      <c r="C7" s="38"/>
      <c r="D7" s="38"/>
      <c r="E7" s="38"/>
      <c r="F7" s="38"/>
      <c r="G7" s="38"/>
      <c r="H7" s="38"/>
      <c r="I7" s="38"/>
      <c r="J7" s="38"/>
    </row>
    <row r="8" spans="1:13" x14ac:dyDescent="0.2">
      <c r="A8" s="39" t="s">
        <v>20</v>
      </c>
      <c r="B8" s="36"/>
      <c r="C8" s="36"/>
      <c r="D8" s="36"/>
      <c r="E8" s="36"/>
      <c r="F8" s="36"/>
      <c r="G8" s="36"/>
      <c r="H8" s="36"/>
      <c r="I8" s="36"/>
      <c r="J8" s="36"/>
    </row>
    <row r="9" spans="1:13" x14ac:dyDescent="0.2">
      <c r="A9" s="40"/>
      <c r="B9" s="41"/>
      <c r="C9" s="41"/>
      <c r="D9" s="41"/>
      <c r="E9" s="41"/>
      <c r="F9" s="41"/>
      <c r="G9" s="41"/>
      <c r="H9" s="41"/>
      <c r="I9" s="41"/>
      <c r="J9" s="41"/>
    </row>
    <row r="10" spans="1:13" ht="72" customHeight="1" x14ac:dyDescent="0.2">
      <c r="A10" s="42" t="s">
        <v>6</v>
      </c>
      <c r="B10" s="43" t="s">
        <v>7</v>
      </c>
      <c r="C10" s="44" t="s">
        <v>8</v>
      </c>
      <c r="D10" s="45" t="s">
        <v>19</v>
      </c>
      <c r="E10" s="45" t="s">
        <v>9</v>
      </c>
      <c r="F10" s="45" t="s">
        <v>0</v>
      </c>
      <c r="G10" s="45" t="s">
        <v>1</v>
      </c>
      <c r="H10" s="46" t="s">
        <v>2</v>
      </c>
      <c r="I10" s="45" t="s">
        <v>18</v>
      </c>
      <c r="J10" s="45" t="s">
        <v>1325</v>
      </c>
    </row>
    <row r="11" spans="1:13" ht="26.25" customHeight="1" x14ac:dyDescent="0.2">
      <c r="A11" s="42"/>
      <c r="B11" s="47" t="s">
        <v>140</v>
      </c>
      <c r="C11" s="47"/>
      <c r="D11" s="47"/>
      <c r="E11" s="47"/>
      <c r="F11" s="47"/>
      <c r="G11" s="47"/>
      <c r="H11" s="47"/>
      <c r="I11" s="47"/>
      <c r="J11" s="47"/>
    </row>
    <row r="12" spans="1:13" ht="50.1" customHeight="1" x14ac:dyDescent="0.2">
      <c r="A12" s="118" t="s">
        <v>413</v>
      </c>
      <c r="B12" s="119" t="s">
        <v>44</v>
      </c>
      <c r="C12" s="120" t="s">
        <v>427</v>
      </c>
      <c r="D12" s="49"/>
      <c r="E12" s="136" t="s">
        <v>92</v>
      </c>
      <c r="F12" s="137">
        <v>1</v>
      </c>
      <c r="G12" s="50"/>
      <c r="H12" s="140">
        <f>F12*G12</f>
        <v>0</v>
      </c>
      <c r="I12" s="49"/>
      <c r="J12" s="145"/>
    </row>
    <row r="13" spans="1:13" s="51" customFormat="1" ht="50.1" customHeight="1" x14ac:dyDescent="0.25">
      <c r="A13" s="121" t="s">
        <v>414</v>
      </c>
      <c r="B13" s="119" t="s">
        <v>45</v>
      </c>
      <c r="C13" s="120" t="s">
        <v>428</v>
      </c>
      <c r="D13" s="11"/>
      <c r="E13" s="136" t="s">
        <v>92</v>
      </c>
      <c r="F13" s="137">
        <v>1</v>
      </c>
      <c r="G13" s="8"/>
      <c r="H13" s="141">
        <f t="shared" ref="H13:H76" si="0">F13*G13</f>
        <v>0</v>
      </c>
      <c r="I13" s="11"/>
      <c r="J13" s="146"/>
      <c r="L13" s="52"/>
    </row>
    <row r="14" spans="1:13" s="51" customFormat="1" ht="69" customHeight="1" x14ac:dyDescent="0.25">
      <c r="A14" s="121" t="s">
        <v>415</v>
      </c>
      <c r="B14" s="119" t="s">
        <v>141</v>
      </c>
      <c r="C14" s="122" t="s">
        <v>1229</v>
      </c>
      <c r="D14" s="1"/>
      <c r="E14" s="136" t="s">
        <v>92</v>
      </c>
      <c r="F14" s="137">
        <v>1</v>
      </c>
      <c r="G14" s="9"/>
      <c r="H14" s="141">
        <f t="shared" si="0"/>
        <v>0</v>
      </c>
      <c r="I14" s="1"/>
      <c r="J14" s="146"/>
    </row>
    <row r="15" spans="1:13" s="51" customFormat="1" ht="69.75" customHeight="1" x14ac:dyDescent="0.25">
      <c r="A15" s="121" t="s">
        <v>416</v>
      </c>
      <c r="B15" s="119" t="s">
        <v>142</v>
      </c>
      <c r="C15" s="122" t="s">
        <v>1230</v>
      </c>
      <c r="D15" s="1"/>
      <c r="E15" s="136" t="s">
        <v>92</v>
      </c>
      <c r="F15" s="137">
        <v>1</v>
      </c>
      <c r="G15" s="9"/>
      <c r="H15" s="141">
        <f t="shared" si="0"/>
        <v>0</v>
      </c>
      <c r="I15" s="1"/>
      <c r="J15" s="146"/>
    </row>
    <row r="16" spans="1:13" s="51" customFormat="1" ht="70.5" customHeight="1" x14ac:dyDescent="0.25">
      <c r="A16" s="121" t="s">
        <v>417</v>
      </c>
      <c r="B16" s="119" t="s">
        <v>143</v>
      </c>
      <c r="C16" s="122" t="s">
        <v>1330</v>
      </c>
      <c r="D16" s="1"/>
      <c r="E16" s="136" t="s">
        <v>92</v>
      </c>
      <c r="F16" s="137">
        <v>1</v>
      </c>
      <c r="G16" s="9"/>
      <c r="H16" s="141">
        <f t="shared" si="0"/>
        <v>0</v>
      </c>
      <c r="I16" s="1"/>
      <c r="J16" s="146"/>
    </row>
    <row r="17" spans="1:10" s="51" customFormat="1" ht="64.5" customHeight="1" x14ac:dyDescent="0.25">
      <c r="A17" s="121" t="s">
        <v>418</v>
      </c>
      <c r="B17" s="119" t="s">
        <v>144</v>
      </c>
      <c r="C17" s="122" t="s">
        <v>1231</v>
      </c>
      <c r="D17" s="1"/>
      <c r="E17" s="136" t="s">
        <v>92</v>
      </c>
      <c r="F17" s="137">
        <v>1</v>
      </c>
      <c r="G17" s="9"/>
      <c r="H17" s="141">
        <f t="shared" si="0"/>
        <v>0</v>
      </c>
      <c r="I17" s="1"/>
      <c r="J17" s="146"/>
    </row>
    <row r="18" spans="1:10" s="51" customFormat="1" ht="86.25" customHeight="1" x14ac:dyDescent="0.25">
      <c r="A18" s="121" t="s">
        <v>419</v>
      </c>
      <c r="B18" s="119" t="s">
        <v>46</v>
      </c>
      <c r="C18" s="122" t="s">
        <v>1232</v>
      </c>
      <c r="D18" s="1"/>
      <c r="E18" s="136" t="s">
        <v>92</v>
      </c>
      <c r="F18" s="137">
        <v>1</v>
      </c>
      <c r="G18" s="9"/>
      <c r="H18" s="141">
        <f t="shared" si="0"/>
        <v>0</v>
      </c>
      <c r="I18" s="1"/>
      <c r="J18" s="146"/>
    </row>
    <row r="19" spans="1:10" s="51" customFormat="1" ht="50.1" customHeight="1" x14ac:dyDescent="0.25">
      <c r="A19" s="121" t="s">
        <v>420</v>
      </c>
      <c r="B19" s="119" t="s">
        <v>47</v>
      </c>
      <c r="C19" s="120" t="s">
        <v>1194</v>
      </c>
      <c r="D19" s="1"/>
      <c r="E19" s="136" t="s">
        <v>92</v>
      </c>
      <c r="F19" s="137">
        <v>1</v>
      </c>
      <c r="G19" s="9"/>
      <c r="H19" s="141">
        <f t="shared" si="0"/>
        <v>0</v>
      </c>
      <c r="I19" s="1"/>
      <c r="J19" s="146"/>
    </row>
    <row r="20" spans="1:10" s="51" customFormat="1" ht="50.1" customHeight="1" x14ac:dyDescent="0.25">
      <c r="A20" s="121" t="s">
        <v>421</v>
      </c>
      <c r="B20" s="119" t="s">
        <v>332</v>
      </c>
      <c r="C20" s="120" t="s">
        <v>1195</v>
      </c>
      <c r="D20" s="1"/>
      <c r="E20" s="136" t="s">
        <v>93</v>
      </c>
      <c r="F20" s="137">
        <v>1</v>
      </c>
      <c r="G20" s="9"/>
      <c r="H20" s="141">
        <f t="shared" si="0"/>
        <v>0</v>
      </c>
      <c r="I20" s="1"/>
      <c r="J20" s="146"/>
    </row>
    <row r="21" spans="1:10" s="51" customFormat="1" ht="50.1" customHeight="1" x14ac:dyDescent="0.25">
      <c r="A21" s="121" t="s">
        <v>1227</v>
      </c>
      <c r="B21" s="119" t="s">
        <v>333</v>
      </c>
      <c r="C21" s="120" t="s">
        <v>1196</v>
      </c>
      <c r="D21" s="1"/>
      <c r="E21" s="136" t="s">
        <v>93</v>
      </c>
      <c r="F21" s="137">
        <v>1</v>
      </c>
      <c r="G21" s="9"/>
      <c r="H21" s="141">
        <f t="shared" si="0"/>
        <v>0</v>
      </c>
      <c r="I21" s="1"/>
      <c r="J21" s="146"/>
    </row>
    <row r="22" spans="1:10" s="51" customFormat="1" ht="50.1" customHeight="1" x14ac:dyDescent="0.25">
      <c r="A22" s="121" t="s">
        <v>422</v>
      </c>
      <c r="B22" s="119" t="s">
        <v>334</v>
      </c>
      <c r="C22" s="120" t="s">
        <v>426</v>
      </c>
      <c r="D22" s="1"/>
      <c r="E22" s="136" t="s">
        <v>92</v>
      </c>
      <c r="F22" s="137">
        <v>1</v>
      </c>
      <c r="G22" s="9"/>
      <c r="H22" s="141">
        <f t="shared" si="0"/>
        <v>0</v>
      </c>
      <c r="I22" s="1"/>
      <c r="J22" s="146"/>
    </row>
    <row r="23" spans="1:10" s="51" customFormat="1" ht="60.75" customHeight="1" x14ac:dyDescent="0.25">
      <c r="A23" s="121" t="s">
        <v>423</v>
      </c>
      <c r="B23" s="119" t="s">
        <v>335</v>
      </c>
      <c r="C23" s="120" t="s">
        <v>425</v>
      </c>
      <c r="D23" s="1"/>
      <c r="E23" s="136" t="s">
        <v>92</v>
      </c>
      <c r="F23" s="137">
        <v>1</v>
      </c>
      <c r="G23" s="9"/>
      <c r="H23" s="141">
        <f t="shared" si="0"/>
        <v>0</v>
      </c>
      <c r="I23" s="1"/>
      <c r="J23" s="146"/>
    </row>
    <row r="24" spans="1:10" s="51" customFormat="1" ht="50.1" customHeight="1" x14ac:dyDescent="0.25">
      <c r="A24" s="121" t="s">
        <v>424</v>
      </c>
      <c r="B24" s="119" t="s">
        <v>48</v>
      </c>
      <c r="C24" s="123" t="s">
        <v>1326</v>
      </c>
      <c r="D24" s="1"/>
      <c r="E24" s="136" t="s">
        <v>92</v>
      </c>
      <c r="F24" s="137">
        <v>1</v>
      </c>
      <c r="G24" s="9"/>
      <c r="H24" s="141">
        <f t="shared" si="0"/>
        <v>0</v>
      </c>
      <c r="I24" s="1"/>
      <c r="J24" s="146"/>
    </row>
    <row r="25" spans="1:10" s="51" customFormat="1" ht="78" customHeight="1" x14ac:dyDescent="0.25">
      <c r="A25" s="121" t="s">
        <v>430</v>
      </c>
      <c r="B25" s="119" t="s">
        <v>49</v>
      </c>
      <c r="C25" s="120" t="s">
        <v>1197</v>
      </c>
      <c r="D25" s="1"/>
      <c r="E25" s="136" t="s">
        <v>92</v>
      </c>
      <c r="F25" s="137">
        <v>1</v>
      </c>
      <c r="G25" s="9"/>
      <c r="H25" s="141">
        <f t="shared" si="0"/>
        <v>0</v>
      </c>
      <c r="I25" s="1"/>
      <c r="J25" s="146"/>
    </row>
    <row r="26" spans="1:10" s="51" customFormat="1" ht="60.75" customHeight="1" x14ac:dyDescent="0.25">
      <c r="A26" s="121" t="s">
        <v>429</v>
      </c>
      <c r="B26" s="119" t="s">
        <v>50</v>
      </c>
      <c r="C26" s="120" t="s">
        <v>1198</v>
      </c>
      <c r="D26" s="1"/>
      <c r="E26" s="136" t="s">
        <v>93</v>
      </c>
      <c r="F26" s="137">
        <v>1</v>
      </c>
      <c r="G26" s="9"/>
      <c r="H26" s="141">
        <f t="shared" si="0"/>
        <v>0</v>
      </c>
      <c r="I26" s="1"/>
      <c r="J26" s="146"/>
    </row>
    <row r="27" spans="1:10" s="51" customFormat="1" ht="74.25" customHeight="1" x14ac:dyDescent="0.25">
      <c r="A27" s="121" t="s">
        <v>431</v>
      </c>
      <c r="B27" s="119" t="s">
        <v>51</v>
      </c>
      <c r="C27" s="120" t="s">
        <v>1233</v>
      </c>
      <c r="D27" s="1"/>
      <c r="E27" s="136" t="s">
        <v>92</v>
      </c>
      <c r="F27" s="137">
        <v>1</v>
      </c>
      <c r="G27" s="9"/>
      <c r="H27" s="141">
        <f t="shared" si="0"/>
        <v>0</v>
      </c>
      <c r="I27" s="1"/>
      <c r="J27" s="146"/>
    </row>
    <row r="28" spans="1:10" s="51" customFormat="1" ht="61.5" customHeight="1" x14ac:dyDescent="0.25">
      <c r="A28" s="121" t="s">
        <v>433</v>
      </c>
      <c r="B28" s="119" t="s">
        <v>52</v>
      </c>
      <c r="C28" s="120" t="s">
        <v>432</v>
      </c>
      <c r="D28" s="1"/>
      <c r="E28" s="136" t="s">
        <v>92</v>
      </c>
      <c r="F28" s="137">
        <v>1</v>
      </c>
      <c r="G28" s="9"/>
      <c r="H28" s="141">
        <f t="shared" si="0"/>
        <v>0</v>
      </c>
      <c r="I28" s="1"/>
      <c r="J28" s="147"/>
    </row>
    <row r="29" spans="1:10" s="51" customFormat="1" ht="58.5" customHeight="1" x14ac:dyDescent="0.25">
      <c r="A29" s="121" t="s">
        <v>434</v>
      </c>
      <c r="B29" s="119" t="s">
        <v>53</v>
      </c>
      <c r="C29" s="120" t="s">
        <v>1234</v>
      </c>
      <c r="D29" s="1"/>
      <c r="E29" s="136" t="s">
        <v>93</v>
      </c>
      <c r="F29" s="137">
        <v>1</v>
      </c>
      <c r="G29" s="9"/>
      <c r="H29" s="141">
        <f t="shared" si="0"/>
        <v>0</v>
      </c>
      <c r="I29" s="1"/>
      <c r="J29" s="146"/>
    </row>
    <row r="30" spans="1:10" s="51" customFormat="1" ht="50.1" customHeight="1" x14ac:dyDescent="0.25">
      <c r="A30" s="121" t="s">
        <v>435</v>
      </c>
      <c r="B30" s="119" t="s">
        <v>54</v>
      </c>
      <c r="C30" s="124" t="s">
        <v>1199</v>
      </c>
      <c r="D30" s="1"/>
      <c r="E30" s="136" t="s">
        <v>93</v>
      </c>
      <c r="F30" s="137">
        <v>1</v>
      </c>
      <c r="G30" s="9"/>
      <c r="H30" s="141">
        <f t="shared" si="0"/>
        <v>0</v>
      </c>
      <c r="I30" s="1"/>
      <c r="J30" s="146"/>
    </row>
    <row r="31" spans="1:10" s="51" customFormat="1" ht="50.1" customHeight="1" x14ac:dyDescent="0.25">
      <c r="A31" s="121" t="s">
        <v>436</v>
      </c>
      <c r="B31" s="119" t="s">
        <v>55</v>
      </c>
      <c r="C31" s="125" t="s">
        <v>437</v>
      </c>
      <c r="D31" s="1"/>
      <c r="E31" s="136" t="s">
        <v>93</v>
      </c>
      <c r="F31" s="137">
        <v>1</v>
      </c>
      <c r="G31" s="9"/>
      <c r="H31" s="141">
        <f t="shared" si="0"/>
        <v>0</v>
      </c>
      <c r="I31" s="1"/>
      <c r="J31" s="146"/>
    </row>
    <row r="32" spans="1:10" s="51" customFormat="1" ht="50.1" customHeight="1" x14ac:dyDescent="0.25">
      <c r="A32" s="121" t="s">
        <v>439</v>
      </c>
      <c r="B32" s="119" t="s">
        <v>56</v>
      </c>
      <c r="C32" s="120" t="s">
        <v>438</v>
      </c>
      <c r="D32" s="1"/>
      <c r="E32" s="136" t="s">
        <v>92</v>
      </c>
      <c r="F32" s="137">
        <v>1</v>
      </c>
      <c r="G32" s="9"/>
      <c r="H32" s="141">
        <f t="shared" si="0"/>
        <v>0</v>
      </c>
      <c r="I32" s="1"/>
      <c r="J32" s="146"/>
    </row>
    <row r="33" spans="1:10" s="51" customFormat="1" ht="50.1" customHeight="1" x14ac:dyDescent="0.25">
      <c r="A33" s="121" t="s">
        <v>440</v>
      </c>
      <c r="B33" s="119" t="s">
        <v>57</v>
      </c>
      <c r="C33" s="120" t="s">
        <v>441</v>
      </c>
      <c r="D33" s="1"/>
      <c r="E33" s="136" t="s">
        <v>92</v>
      </c>
      <c r="F33" s="137">
        <v>1</v>
      </c>
      <c r="G33" s="9"/>
      <c r="H33" s="141">
        <f t="shared" si="0"/>
        <v>0</v>
      </c>
      <c r="I33" s="1"/>
      <c r="J33" s="147"/>
    </row>
    <row r="34" spans="1:10" s="51" customFormat="1" ht="50.1" customHeight="1" x14ac:dyDescent="0.25">
      <c r="A34" s="121" t="s">
        <v>442</v>
      </c>
      <c r="B34" s="126" t="s">
        <v>1083</v>
      </c>
      <c r="C34" s="120" t="s">
        <v>1084</v>
      </c>
      <c r="D34" s="1"/>
      <c r="E34" s="136" t="s">
        <v>92</v>
      </c>
      <c r="F34" s="137">
        <v>1</v>
      </c>
      <c r="G34" s="9"/>
      <c r="H34" s="141">
        <f t="shared" si="0"/>
        <v>0</v>
      </c>
      <c r="I34" s="1"/>
      <c r="J34" s="146"/>
    </row>
    <row r="35" spans="1:10" s="51" customFormat="1" ht="50.1" customHeight="1" x14ac:dyDescent="0.25">
      <c r="A35" s="121" t="s">
        <v>443</v>
      </c>
      <c r="B35" s="119" t="s">
        <v>58</v>
      </c>
      <c r="C35" s="120" t="s">
        <v>444</v>
      </c>
      <c r="D35" s="1"/>
      <c r="E35" s="136" t="s">
        <v>92</v>
      </c>
      <c r="F35" s="137">
        <v>1</v>
      </c>
      <c r="G35" s="9"/>
      <c r="H35" s="141">
        <f t="shared" si="0"/>
        <v>0</v>
      </c>
      <c r="I35" s="1"/>
      <c r="J35" s="146"/>
    </row>
    <row r="36" spans="1:10" s="51" customFormat="1" ht="57.75" customHeight="1" x14ac:dyDescent="0.25">
      <c r="A36" s="121" t="s">
        <v>445</v>
      </c>
      <c r="B36" s="119" t="s">
        <v>59</v>
      </c>
      <c r="C36" s="125" t="s">
        <v>1200</v>
      </c>
      <c r="D36" s="1"/>
      <c r="E36" s="136" t="s">
        <v>93</v>
      </c>
      <c r="F36" s="137">
        <v>1</v>
      </c>
      <c r="G36" s="9"/>
      <c r="H36" s="141">
        <f t="shared" si="0"/>
        <v>0</v>
      </c>
      <c r="I36" s="1"/>
      <c r="J36" s="146"/>
    </row>
    <row r="37" spans="1:10" s="51" customFormat="1" ht="50.1" customHeight="1" x14ac:dyDescent="0.25">
      <c r="A37" s="121" t="s">
        <v>446</v>
      </c>
      <c r="B37" s="119" t="s">
        <v>145</v>
      </c>
      <c r="C37" s="127" t="s">
        <v>1201</v>
      </c>
      <c r="D37" s="1"/>
      <c r="E37" s="136" t="s">
        <v>92</v>
      </c>
      <c r="F37" s="137">
        <v>1</v>
      </c>
      <c r="G37" s="9"/>
      <c r="H37" s="141">
        <f t="shared" si="0"/>
        <v>0</v>
      </c>
      <c r="I37" s="1"/>
      <c r="J37" s="146"/>
    </row>
    <row r="38" spans="1:10" s="51" customFormat="1" ht="50.1" customHeight="1" x14ac:dyDescent="0.25">
      <c r="A38" s="121" t="s">
        <v>447</v>
      </c>
      <c r="B38" s="119" t="s">
        <v>326</v>
      </c>
      <c r="C38" s="125" t="s">
        <v>448</v>
      </c>
      <c r="D38" s="1"/>
      <c r="E38" s="136" t="s">
        <v>93</v>
      </c>
      <c r="F38" s="137">
        <v>1</v>
      </c>
      <c r="G38" s="9"/>
      <c r="H38" s="141">
        <f t="shared" si="0"/>
        <v>0</v>
      </c>
      <c r="I38" s="1"/>
      <c r="J38" s="146"/>
    </row>
    <row r="39" spans="1:10" s="51" customFormat="1" ht="50.1" customHeight="1" x14ac:dyDescent="0.25">
      <c r="A39" s="121" t="s">
        <v>449</v>
      </c>
      <c r="B39" s="119" t="s">
        <v>60</v>
      </c>
      <c r="C39" s="128" t="s">
        <v>1327</v>
      </c>
      <c r="D39" s="1"/>
      <c r="E39" s="136" t="s">
        <v>92</v>
      </c>
      <c r="F39" s="137">
        <v>1</v>
      </c>
      <c r="G39" s="9"/>
      <c r="H39" s="141">
        <f t="shared" si="0"/>
        <v>0</v>
      </c>
      <c r="I39" s="1"/>
      <c r="J39" s="146"/>
    </row>
    <row r="40" spans="1:10" s="51" customFormat="1" ht="50.1" customHeight="1" x14ac:dyDescent="0.25">
      <c r="A40" s="121" t="s">
        <v>450</v>
      </c>
      <c r="B40" s="119" t="s">
        <v>61</v>
      </c>
      <c r="C40" s="128" t="s">
        <v>338</v>
      </c>
      <c r="D40" s="1"/>
      <c r="E40" s="136" t="s">
        <v>92</v>
      </c>
      <c r="F40" s="137">
        <v>1</v>
      </c>
      <c r="G40" s="9"/>
      <c r="H40" s="141">
        <f t="shared" si="0"/>
        <v>0</v>
      </c>
      <c r="I40" s="1"/>
      <c r="J40" s="146"/>
    </row>
    <row r="41" spans="1:10" s="51" customFormat="1" ht="50.1" customHeight="1" x14ac:dyDescent="0.25">
      <c r="A41" s="121" t="s">
        <v>451</v>
      </c>
      <c r="B41" s="119" t="s">
        <v>336</v>
      </c>
      <c r="C41" s="124" t="s">
        <v>337</v>
      </c>
      <c r="D41" s="1"/>
      <c r="E41" s="136" t="s">
        <v>93</v>
      </c>
      <c r="F41" s="137">
        <v>1</v>
      </c>
      <c r="G41" s="9"/>
      <c r="H41" s="141">
        <f t="shared" si="0"/>
        <v>0</v>
      </c>
      <c r="I41" s="1"/>
      <c r="J41" s="146"/>
    </row>
    <row r="42" spans="1:10" s="51" customFormat="1" ht="60" customHeight="1" x14ac:dyDescent="0.25">
      <c r="A42" s="121" t="s">
        <v>452</v>
      </c>
      <c r="B42" s="119" t="s">
        <v>157</v>
      </c>
      <c r="C42" s="127" t="s">
        <v>1202</v>
      </c>
      <c r="D42" s="1"/>
      <c r="E42" s="136" t="s">
        <v>92</v>
      </c>
      <c r="F42" s="137">
        <v>1</v>
      </c>
      <c r="G42" s="9"/>
      <c r="H42" s="141">
        <f t="shared" si="0"/>
        <v>0</v>
      </c>
      <c r="I42" s="1"/>
      <c r="J42" s="146"/>
    </row>
    <row r="43" spans="1:10" s="51" customFormat="1" ht="50.1" customHeight="1" x14ac:dyDescent="0.25">
      <c r="A43" s="121" t="s">
        <v>453</v>
      </c>
      <c r="B43" s="119" t="s">
        <v>158</v>
      </c>
      <c r="C43" s="127" t="s">
        <v>1203</v>
      </c>
      <c r="D43" s="1"/>
      <c r="E43" s="136" t="s">
        <v>93</v>
      </c>
      <c r="F43" s="137">
        <v>1</v>
      </c>
      <c r="G43" s="9"/>
      <c r="H43" s="141">
        <f t="shared" si="0"/>
        <v>0</v>
      </c>
      <c r="I43" s="1"/>
      <c r="J43" s="146"/>
    </row>
    <row r="44" spans="1:10" s="51" customFormat="1" ht="36" customHeight="1" x14ac:dyDescent="0.25">
      <c r="A44" s="121" t="s">
        <v>454</v>
      </c>
      <c r="B44" s="119" t="s">
        <v>159</v>
      </c>
      <c r="C44" s="127" t="s">
        <v>1235</v>
      </c>
      <c r="D44" s="1"/>
      <c r="E44" s="136" t="s">
        <v>92</v>
      </c>
      <c r="F44" s="137">
        <v>1</v>
      </c>
      <c r="G44" s="9"/>
      <c r="H44" s="141">
        <f t="shared" si="0"/>
        <v>0</v>
      </c>
      <c r="I44" s="1"/>
      <c r="J44" s="146"/>
    </row>
    <row r="45" spans="1:10" s="51" customFormat="1" ht="89.25" customHeight="1" x14ac:dyDescent="0.25">
      <c r="A45" s="121" t="s">
        <v>455</v>
      </c>
      <c r="B45" s="119" t="s">
        <v>62</v>
      </c>
      <c r="C45" s="120" t="s">
        <v>1204</v>
      </c>
      <c r="D45" s="1"/>
      <c r="E45" s="136" t="s">
        <v>92</v>
      </c>
      <c r="F45" s="137">
        <v>1</v>
      </c>
      <c r="G45" s="9"/>
      <c r="H45" s="141">
        <f t="shared" si="0"/>
        <v>0</v>
      </c>
      <c r="I45" s="1"/>
      <c r="J45" s="146"/>
    </row>
    <row r="46" spans="1:10" s="51" customFormat="1" ht="50.1" customHeight="1" x14ac:dyDescent="0.25">
      <c r="A46" s="121" t="s">
        <v>456</v>
      </c>
      <c r="B46" s="119" t="s">
        <v>63</v>
      </c>
      <c r="C46" s="127" t="s">
        <v>457</v>
      </c>
      <c r="D46" s="1"/>
      <c r="E46" s="136" t="s">
        <v>93</v>
      </c>
      <c r="F46" s="137">
        <v>1</v>
      </c>
      <c r="G46" s="9"/>
      <c r="H46" s="141">
        <f t="shared" si="0"/>
        <v>0</v>
      </c>
      <c r="I46" s="1"/>
      <c r="J46" s="146"/>
    </row>
    <row r="47" spans="1:10" s="51" customFormat="1" ht="50.1" customHeight="1" x14ac:dyDescent="0.25">
      <c r="A47" s="121" t="s">
        <v>458</v>
      </c>
      <c r="B47" s="119" t="s">
        <v>160</v>
      </c>
      <c r="C47" s="127" t="s">
        <v>1205</v>
      </c>
      <c r="D47" s="1"/>
      <c r="E47" s="136" t="s">
        <v>93</v>
      </c>
      <c r="F47" s="137">
        <v>1</v>
      </c>
      <c r="G47" s="9"/>
      <c r="H47" s="141">
        <f t="shared" si="0"/>
        <v>0</v>
      </c>
      <c r="I47" s="1"/>
      <c r="J47" s="146"/>
    </row>
    <row r="48" spans="1:10" s="51" customFormat="1" ht="72.75" customHeight="1" x14ac:dyDescent="0.25">
      <c r="A48" s="121" t="s">
        <v>459</v>
      </c>
      <c r="B48" s="119" t="s">
        <v>64</v>
      </c>
      <c r="C48" s="120" t="s">
        <v>1206</v>
      </c>
      <c r="D48" s="1"/>
      <c r="E48" s="136" t="s">
        <v>93</v>
      </c>
      <c r="F48" s="137">
        <v>1</v>
      </c>
      <c r="G48" s="9"/>
      <c r="H48" s="141">
        <f t="shared" si="0"/>
        <v>0</v>
      </c>
      <c r="I48" s="1"/>
      <c r="J48" s="146"/>
    </row>
    <row r="49" spans="1:10" s="51" customFormat="1" ht="60" customHeight="1" x14ac:dyDescent="0.25">
      <c r="A49" s="121" t="s">
        <v>460</v>
      </c>
      <c r="B49" s="119" t="s">
        <v>339</v>
      </c>
      <c r="C49" s="125" t="s">
        <v>1209</v>
      </c>
      <c r="D49" s="1"/>
      <c r="E49" s="136" t="s">
        <v>92</v>
      </c>
      <c r="F49" s="137">
        <v>1</v>
      </c>
      <c r="G49" s="9"/>
      <c r="H49" s="141">
        <f t="shared" si="0"/>
        <v>0</v>
      </c>
      <c r="I49" s="1"/>
      <c r="J49" s="146"/>
    </row>
    <row r="50" spans="1:10" s="51" customFormat="1" ht="71.25" customHeight="1" x14ac:dyDescent="0.25">
      <c r="A50" s="121" t="s">
        <v>461</v>
      </c>
      <c r="B50" s="119" t="s">
        <v>65</v>
      </c>
      <c r="C50" s="120" t="s">
        <v>1207</v>
      </c>
      <c r="D50" s="1"/>
      <c r="E50" s="136" t="s">
        <v>92</v>
      </c>
      <c r="F50" s="137">
        <v>1</v>
      </c>
      <c r="G50" s="9"/>
      <c r="H50" s="141">
        <f t="shared" si="0"/>
        <v>0</v>
      </c>
      <c r="I50" s="1"/>
      <c r="J50" s="146"/>
    </row>
    <row r="51" spans="1:10" s="51" customFormat="1" ht="79.5" customHeight="1" x14ac:dyDescent="0.25">
      <c r="A51" s="121" t="s">
        <v>462</v>
      </c>
      <c r="B51" s="119" t="s">
        <v>327</v>
      </c>
      <c r="C51" s="120" t="s">
        <v>1236</v>
      </c>
      <c r="D51" s="1"/>
      <c r="E51" s="136" t="s">
        <v>93</v>
      </c>
      <c r="F51" s="137">
        <v>1</v>
      </c>
      <c r="G51" s="9"/>
      <c r="H51" s="141">
        <f t="shared" si="0"/>
        <v>0</v>
      </c>
      <c r="I51" s="1"/>
      <c r="J51" s="146"/>
    </row>
    <row r="52" spans="1:10" s="51" customFormat="1" ht="76.5" customHeight="1" x14ac:dyDescent="0.25">
      <c r="A52" s="121" t="s">
        <v>463</v>
      </c>
      <c r="B52" s="119" t="s">
        <v>66</v>
      </c>
      <c r="C52" s="120" t="s">
        <v>1237</v>
      </c>
      <c r="D52" s="1"/>
      <c r="E52" s="136" t="s">
        <v>92</v>
      </c>
      <c r="F52" s="137">
        <v>1</v>
      </c>
      <c r="G52" s="9"/>
      <c r="H52" s="141">
        <f t="shared" si="0"/>
        <v>0</v>
      </c>
      <c r="I52" s="1"/>
      <c r="J52" s="146"/>
    </row>
    <row r="53" spans="1:10" s="51" customFormat="1" ht="78.75" customHeight="1" x14ac:dyDescent="0.25">
      <c r="A53" s="121" t="s">
        <v>464</v>
      </c>
      <c r="B53" s="119" t="s">
        <v>67</v>
      </c>
      <c r="C53" s="120" t="s">
        <v>1208</v>
      </c>
      <c r="D53" s="1"/>
      <c r="E53" s="136" t="s">
        <v>92</v>
      </c>
      <c r="F53" s="137">
        <v>1</v>
      </c>
      <c r="G53" s="9"/>
      <c r="H53" s="141">
        <f t="shared" si="0"/>
        <v>0</v>
      </c>
      <c r="I53" s="1"/>
      <c r="J53" s="146"/>
    </row>
    <row r="54" spans="1:10" s="51" customFormat="1" ht="50.1" customHeight="1" x14ac:dyDescent="0.25">
      <c r="A54" s="121" t="s">
        <v>465</v>
      </c>
      <c r="B54" s="119" t="s">
        <v>161</v>
      </c>
      <c r="C54" s="127" t="s">
        <v>340</v>
      </c>
      <c r="D54" s="1"/>
      <c r="E54" s="136" t="s">
        <v>93</v>
      </c>
      <c r="F54" s="137">
        <v>1</v>
      </c>
      <c r="G54" s="9"/>
      <c r="H54" s="141">
        <f t="shared" si="0"/>
        <v>0</v>
      </c>
      <c r="I54" s="1"/>
      <c r="J54" s="146"/>
    </row>
    <row r="55" spans="1:10" s="51" customFormat="1" ht="50.1" customHeight="1" x14ac:dyDescent="0.25">
      <c r="A55" s="121" t="s">
        <v>466</v>
      </c>
      <c r="B55" s="119" t="s">
        <v>341</v>
      </c>
      <c r="C55" s="120" t="s">
        <v>467</v>
      </c>
      <c r="D55" s="1"/>
      <c r="E55" s="136" t="s">
        <v>92</v>
      </c>
      <c r="F55" s="137">
        <v>1</v>
      </c>
      <c r="G55" s="9"/>
      <c r="H55" s="141">
        <f t="shared" si="0"/>
        <v>0</v>
      </c>
      <c r="I55" s="1"/>
      <c r="J55" s="146"/>
    </row>
    <row r="56" spans="1:10" s="51" customFormat="1" ht="50.1" customHeight="1" x14ac:dyDescent="0.25">
      <c r="A56" s="121" t="s">
        <v>468</v>
      </c>
      <c r="B56" s="119" t="s">
        <v>68</v>
      </c>
      <c r="C56" s="127" t="s">
        <v>469</v>
      </c>
      <c r="D56" s="1"/>
      <c r="E56" s="136" t="s">
        <v>93</v>
      </c>
      <c r="F56" s="137">
        <v>1</v>
      </c>
      <c r="G56" s="9"/>
      <c r="H56" s="141">
        <f t="shared" si="0"/>
        <v>0</v>
      </c>
      <c r="I56" s="1"/>
      <c r="J56" s="146"/>
    </row>
    <row r="57" spans="1:10" s="51" customFormat="1" ht="63.75" customHeight="1" x14ac:dyDescent="0.25">
      <c r="A57" s="121" t="s">
        <v>470</v>
      </c>
      <c r="B57" s="119" t="s">
        <v>162</v>
      </c>
      <c r="C57" s="127" t="s">
        <v>1238</v>
      </c>
      <c r="D57" s="1"/>
      <c r="E57" s="136" t="s">
        <v>93</v>
      </c>
      <c r="F57" s="137">
        <v>1</v>
      </c>
      <c r="G57" s="9"/>
      <c r="H57" s="141">
        <f t="shared" si="0"/>
        <v>0</v>
      </c>
      <c r="I57" s="1"/>
      <c r="J57" s="146"/>
    </row>
    <row r="58" spans="1:10" s="51" customFormat="1" ht="64.5" customHeight="1" x14ac:dyDescent="0.25">
      <c r="A58" s="121" t="s">
        <v>471</v>
      </c>
      <c r="B58" s="119" t="s">
        <v>69</v>
      </c>
      <c r="C58" s="120" t="s">
        <v>1239</v>
      </c>
      <c r="D58" s="1"/>
      <c r="E58" s="136" t="s">
        <v>93</v>
      </c>
      <c r="F58" s="137">
        <v>1</v>
      </c>
      <c r="G58" s="9"/>
      <c r="H58" s="141">
        <f t="shared" si="0"/>
        <v>0</v>
      </c>
      <c r="I58" s="1"/>
      <c r="J58" s="146"/>
    </row>
    <row r="59" spans="1:10" s="51" customFormat="1" ht="50.1" customHeight="1" x14ac:dyDescent="0.25">
      <c r="A59" s="121" t="s">
        <v>472</v>
      </c>
      <c r="B59" s="119" t="s">
        <v>328</v>
      </c>
      <c r="C59" s="120" t="s">
        <v>342</v>
      </c>
      <c r="D59" s="1"/>
      <c r="E59" s="136" t="s">
        <v>93</v>
      </c>
      <c r="F59" s="137">
        <v>1</v>
      </c>
      <c r="G59" s="9"/>
      <c r="H59" s="141">
        <f t="shared" si="0"/>
        <v>0</v>
      </c>
      <c r="I59" s="1"/>
      <c r="J59" s="147"/>
    </row>
    <row r="60" spans="1:10" s="54" customFormat="1" ht="50.1" customHeight="1" x14ac:dyDescent="0.2">
      <c r="A60" s="121" t="s">
        <v>473</v>
      </c>
      <c r="B60" s="119" t="s">
        <v>70</v>
      </c>
      <c r="C60" s="120" t="s">
        <v>343</v>
      </c>
      <c r="D60" s="49"/>
      <c r="E60" s="136" t="s">
        <v>93</v>
      </c>
      <c r="F60" s="137">
        <v>1</v>
      </c>
      <c r="G60" s="53"/>
      <c r="H60" s="142">
        <f t="shared" si="0"/>
        <v>0</v>
      </c>
      <c r="I60" s="49"/>
      <c r="J60" s="145"/>
    </row>
    <row r="61" spans="1:10" s="51" customFormat="1" ht="50.1" customHeight="1" x14ac:dyDescent="0.25">
      <c r="A61" s="121" t="s">
        <v>474</v>
      </c>
      <c r="B61" s="119" t="s">
        <v>71</v>
      </c>
      <c r="C61" s="120" t="s">
        <v>344</v>
      </c>
      <c r="D61" s="1"/>
      <c r="E61" s="136" t="s">
        <v>93</v>
      </c>
      <c r="F61" s="137">
        <v>1</v>
      </c>
      <c r="G61" s="10"/>
      <c r="H61" s="143">
        <f t="shared" si="0"/>
        <v>0</v>
      </c>
      <c r="I61" s="1"/>
      <c r="J61" s="146"/>
    </row>
    <row r="62" spans="1:10" s="51" customFormat="1" ht="50.1" customHeight="1" x14ac:dyDescent="0.25">
      <c r="A62" s="121" t="s">
        <v>475</v>
      </c>
      <c r="B62" s="119" t="s">
        <v>72</v>
      </c>
      <c r="C62" s="120" t="s">
        <v>345</v>
      </c>
      <c r="D62" s="1"/>
      <c r="E62" s="136" t="s">
        <v>93</v>
      </c>
      <c r="F62" s="137">
        <v>1</v>
      </c>
      <c r="G62" s="10"/>
      <c r="H62" s="143">
        <f t="shared" si="0"/>
        <v>0</v>
      </c>
      <c r="I62" s="1"/>
      <c r="J62" s="146"/>
    </row>
    <row r="63" spans="1:10" s="51" customFormat="1" ht="50.1" customHeight="1" x14ac:dyDescent="0.25">
      <c r="A63" s="121" t="s">
        <v>476</v>
      </c>
      <c r="B63" s="119" t="s">
        <v>73</v>
      </c>
      <c r="C63" s="120" t="s">
        <v>346</v>
      </c>
      <c r="D63" s="1"/>
      <c r="E63" s="136" t="s">
        <v>93</v>
      </c>
      <c r="F63" s="137">
        <v>1</v>
      </c>
      <c r="G63" s="10"/>
      <c r="H63" s="143">
        <f t="shared" si="0"/>
        <v>0</v>
      </c>
      <c r="I63" s="1"/>
      <c r="J63" s="146"/>
    </row>
    <row r="64" spans="1:10" s="51" customFormat="1" ht="50.1" customHeight="1" x14ac:dyDescent="0.25">
      <c r="A64" s="121" t="s">
        <v>477</v>
      </c>
      <c r="B64" s="119" t="s">
        <v>75</v>
      </c>
      <c r="C64" s="120" t="s">
        <v>348</v>
      </c>
      <c r="D64" s="1"/>
      <c r="E64" s="136" t="s">
        <v>93</v>
      </c>
      <c r="F64" s="137">
        <v>1</v>
      </c>
      <c r="G64" s="10"/>
      <c r="H64" s="143">
        <f t="shared" si="0"/>
        <v>0</v>
      </c>
      <c r="I64" s="1"/>
      <c r="J64" s="146"/>
    </row>
    <row r="65" spans="1:10" s="51" customFormat="1" ht="50.1" customHeight="1" x14ac:dyDescent="0.25">
      <c r="A65" s="121" t="s">
        <v>478</v>
      </c>
      <c r="B65" s="119" t="s">
        <v>74</v>
      </c>
      <c r="C65" s="120" t="s">
        <v>347</v>
      </c>
      <c r="D65" s="1"/>
      <c r="E65" s="136" t="s">
        <v>93</v>
      </c>
      <c r="F65" s="137">
        <v>1</v>
      </c>
      <c r="G65" s="10"/>
      <c r="H65" s="143">
        <f t="shared" si="0"/>
        <v>0</v>
      </c>
      <c r="I65" s="1"/>
      <c r="J65" s="146"/>
    </row>
    <row r="66" spans="1:10" s="51" customFormat="1" ht="50.1" customHeight="1" x14ac:dyDescent="0.25">
      <c r="A66" s="121" t="s">
        <v>479</v>
      </c>
      <c r="B66" s="119" t="s">
        <v>76</v>
      </c>
      <c r="C66" s="120" t="s">
        <v>349</v>
      </c>
      <c r="D66" s="1"/>
      <c r="E66" s="136" t="s">
        <v>93</v>
      </c>
      <c r="F66" s="137">
        <v>1</v>
      </c>
      <c r="G66" s="10"/>
      <c r="H66" s="143">
        <f t="shared" si="0"/>
        <v>0</v>
      </c>
      <c r="I66" s="1"/>
      <c r="J66" s="146"/>
    </row>
    <row r="67" spans="1:10" s="51" customFormat="1" ht="50.1" customHeight="1" x14ac:dyDescent="0.25">
      <c r="A67" s="121" t="s">
        <v>480</v>
      </c>
      <c r="B67" s="119" t="s">
        <v>77</v>
      </c>
      <c r="C67" s="120" t="s">
        <v>350</v>
      </c>
      <c r="D67" s="1"/>
      <c r="E67" s="136" t="s">
        <v>93</v>
      </c>
      <c r="F67" s="137">
        <v>1</v>
      </c>
      <c r="G67" s="10"/>
      <c r="H67" s="143">
        <f t="shared" si="0"/>
        <v>0</v>
      </c>
      <c r="I67" s="1"/>
      <c r="J67" s="146"/>
    </row>
    <row r="68" spans="1:10" s="51" customFormat="1" ht="50.1" customHeight="1" x14ac:dyDescent="0.25">
      <c r="A68" s="121" t="s">
        <v>481</v>
      </c>
      <c r="B68" s="119" t="s">
        <v>78</v>
      </c>
      <c r="C68" s="120" t="s">
        <v>352</v>
      </c>
      <c r="D68" s="1"/>
      <c r="E68" s="136" t="s">
        <v>93</v>
      </c>
      <c r="F68" s="137">
        <v>1</v>
      </c>
      <c r="G68" s="10"/>
      <c r="H68" s="143">
        <f t="shared" si="0"/>
        <v>0</v>
      </c>
      <c r="I68" s="1"/>
      <c r="J68" s="146"/>
    </row>
    <row r="69" spans="1:10" s="51" customFormat="1" ht="50.1" customHeight="1" x14ac:dyDescent="0.25">
      <c r="A69" s="121" t="s">
        <v>482</v>
      </c>
      <c r="B69" s="119" t="s">
        <v>79</v>
      </c>
      <c r="C69" s="120" t="s">
        <v>351</v>
      </c>
      <c r="D69" s="1"/>
      <c r="E69" s="136" t="s">
        <v>93</v>
      </c>
      <c r="F69" s="137">
        <v>1</v>
      </c>
      <c r="G69" s="10"/>
      <c r="H69" s="143">
        <f t="shared" si="0"/>
        <v>0</v>
      </c>
      <c r="I69" s="1"/>
      <c r="J69" s="146"/>
    </row>
    <row r="70" spans="1:10" s="51" customFormat="1" ht="50.1" customHeight="1" x14ac:dyDescent="0.25">
      <c r="A70" s="121" t="s">
        <v>483</v>
      </c>
      <c r="B70" s="119" t="s">
        <v>80</v>
      </c>
      <c r="C70" s="120" t="s">
        <v>353</v>
      </c>
      <c r="D70" s="1"/>
      <c r="E70" s="136" t="s">
        <v>93</v>
      </c>
      <c r="F70" s="137">
        <v>1</v>
      </c>
      <c r="G70" s="10"/>
      <c r="H70" s="143">
        <f t="shared" si="0"/>
        <v>0</v>
      </c>
      <c r="I70" s="1"/>
      <c r="J70" s="146"/>
    </row>
    <row r="71" spans="1:10" s="51" customFormat="1" ht="50.1" customHeight="1" x14ac:dyDescent="0.25">
      <c r="A71" s="121" t="s">
        <v>484</v>
      </c>
      <c r="B71" s="119" t="s">
        <v>81</v>
      </c>
      <c r="C71" s="120" t="s">
        <v>354</v>
      </c>
      <c r="D71" s="1"/>
      <c r="E71" s="136" t="s">
        <v>93</v>
      </c>
      <c r="F71" s="137">
        <v>1</v>
      </c>
      <c r="G71" s="10"/>
      <c r="H71" s="143">
        <f t="shared" si="0"/>
        <v>0</v>
      </c>
      <c r="I71" s="1"/>
      <c r="J71" s="146"/>
    </row>
    <row r="72" spans="1:10" s="54" customFormat="1" ht="50.1" customHeight="1" x14ac:dyDescent="0.2">
      <c r="A72" s="121" t="s">
        <v>485</v>
      </c>
      <c r="B72" s="119" t="s">
        <v>82</v>
      </c>
      <c r="C72" s="120" t="s">
        <v>355</v>
      </c>
      <c r="D72" s="49"/>
      <c r="E72" s="136" t="s">
        <v>93</v>
      </c>
      <c r="F72" s="137">
        <v>1</v>
      </c>
      <c r="G72" s="53"/>
      <c r="H72" s="140">
        <f>F72*G72</f>
        <v>0</v>
      </c>
      <c r="I72" s="49"/>
      <c r="J72" s="145"/>
    </row>
    <row r="73" spans="1:10" s="51" customFormat="1" ht="50.1" customHeight="1" x14ac:dyDescent="0.25">
      <c r="A73" s="121" t="s">
        <v>486</v>
      </c>
      <c r="B73" s="119" t="s">
        <v>83</v>
      </c>
      <c r="C73" s="120" t="s">
        <v>356</v>
      </c>
      <c r="D73" s="1"/>
      <c r="E73" s="136" t="s">
        <v>93</v>
      </c>
      <c r="F73" s="137">
        <v>1</v>
      </c>
      <c r="G73" s="10"/>
      <c r="H73" s="143">
        <f t="shared" si="0"/>
        <v>0</v>
      </c>
      <c r="I73" s="1"/>
      <c r="J73" s="146"/>
    </row>
    <row r="74" spans="1:10" s="51" customFormat="1" ht="56.25" customHeight="1" x14ac:dyDescent="0.25">
      <c r="A74" s="121" t="s">
        <v>487</v>
      </c>
      <c r="B74" s="119" t="s">
        <v>84</v>
      </c>
      <c r="C74" s="120" t="s">
        <v>357</v>
      </c>
      <c r="D74" s="1"/>
      <c r="E74" s="136" t="s">
        <v>93</v>
      </c>
      <c r="F74" s="137">
        <v>1</v>
      </c>
      <c r="G74" s="10"/>
      <c r="H74" s="143">
        <f t="shared" si="0"/>
        <v>0</v>
      </c>
      <c r="I74" s="1"/>
      <c r="J74" s="147"/>
    </row>
    <row r="75" spans="1:10" s="51" customFormat="1" ht="50.1" customHeight="1" x14ac:dyDescent="0.25">
      <c r="A75" s="121" t="s">
        <v>488</v>
      </c>
      <c r="B75" s="119" t="s">
        <v>85</v>
      </c>
      <c r="C75" s="120" t="s">
        <v>358</v>
      </c>
      <c r="D75" s="1"/>
      <c r="E75" s="136" t="s">
        <v>93</v>
      </c>
      <c r="F75" s="137">
        <v>1</v>
      </c>
      <c r="G75" s="10"/>
      <c r="H75" s="143">
        <f t="shared" si="0"/>
        <v>0</v>
      </c>
      <c r="I75" s="1"/>
      <c r="J75" s="146"/>
    </row>
    <row r="76" spans="1:10" s="51" customFormat="1" ht="50.1" customHeight="1" x14ac:dyDescent="0.25">
      <c r="A76" s="121" t="s">
        <v>489</v>
      </c>
      <c r="B76" s="119" t="s">
        <v>86</v>
      </c>
      <c r="C76" s="120" t="s">
        <v>359</v>
      </c>
      <c r="D76" s="1"/>
      <c r="E76" s="136" t="s">
        <v>93</v>
      </c>
      <c r="F76" s="137">
        <v>1</v>
      </c>
      <c r="G76" s="10"/>
      <c r="H76" s="143">
        <f t="shared" si="0"/>
        <v>0</v>
      </c>
      <c r="I76" s="1"/>
      <c r="J76" s="146"/>
    </row>
    <row r="77" spans="1:10" s="51" customFormat="1" ht="50.1" customHeight="1" x14ac:dyDescent="0.25">
      <c r="A77" s="121" t="s">
        <v>490</v>
      </c>
      <c r="B77" s="119" t="s">
        <v>90</v>
      </c>
      <c r="C77" s="127" t="s">
        <v>362</v>
      </c>
      <c r="D77" s="1"/>
      <c r="E77" s="136" t="s">
        <v>93</v>
      </c>
      <c r="F77" s="137">
        <v>1</v>
      </c>
      <c r="G77" s="10"/>
      <c r="H77" s="144">
        <f>F77*G77</f>
        <v>0</v>
      </c>
      <c r="I77" s="12"/>
      <c r="J77" s="146"/>
    </row>
    <row r="78" spans="1:10" s="51" customFormat="1" ht="51.75" customHeight="1" x14ac:dyDescent="0.25">
      <c r="A78" s="121" t="s">
        <v>491</v>
      </c>
      <c r="B78" s="119" t="s">
        <v>87</v>
      </c>
      <c r="C78" s="125" t="s">
        <v>493</v>
      </c>
      <c r="D78" s="1"/>
      <c r="E78" s="136" t="s">
        <v>93</v>
      </c>
      <c r="F78" s="137">
        <v>1</v>
      </c>
      <c r="G78" s="10"/>
      <c r="H78" s="143">
        <f t="shared" ref="H78:H108" si="1">F78*G78</f>
        <v>0</v>
      </c>
      <c r="I78" s="1"/>
      <c r="J78" s="146"/>
    </row>
    <row r="79" spans="1:10" s="51" customFormat="1" ht="72.75" customHeight="1" x14ac:dyDescent="0.25">
      <c r="A79" s="121" t="s">
        <v>492</v>
      </c>
      <c r="B79" s="119" t="s">
        <v>163</v>
      </c>
      <c r="C79" s="124" t="s">
        <v>1210</v>
      </c>
      <c r="D79" s="1"/>
      <c r="E79" s="136" t="s">
        <v>92</v>
      </c>
      <c r="F79" s="137">
        <v>1</v>
      </c>
      <c r="G79" s="10"/>
      <c r="H79" s="143">
        <f t="shared" si="1"/>
        <v>0</v>
      </c>
      <c r="I79" s="1"/>
      <c r="J79" s="146"/>
    </row>
    <row r="80" spans="1:10" s="51" customFormat="1" ht="50.1" customHeight="1" x14ac:dyDescent="0.25">
      <c r="A80" s="121" t="s">
        <v>494</v>
      </c>
      <c r="B80" s="119" t="s">
        <v>89</v>
      </c>
      <c r="C80" s="127" t="s">
        <v>1211</v>
      </c>
      <c r="D80" s="1"/>
      <c r="E80" s="136" t="s">
        <v>92</v>
      </c>
      <c r="F80" s="137">
        <v>1</v>
      </c>
      <c r="G80" s="10"/>
      <c r="H80" s="143">
        <f t="shared" si="1"/>
        <v>0</v>
      </c>
      <c r="I80" s="1"/>
      <c r="J80" s="146"/>
    </row>
    <row r="81" spans="1:10" s="51" customFormat="1" ht="33" customHeight="1" x14ac:dyDescent="0.25">
      <c r="A81" s="121" t="s">
        <v>495</v>
      </c>
      <c r="B81" s="119" t="s">
        <v>360</v>
      </c>
      <c r="C81" s="127" t="s">
        <v>1212</v>
      </c>
      <c r="D81" s="1"/>
      <c r="E81" s="136" t="s">
        <v>92</v>
      </c>
      <c r="F81" s="137">
        <v>1</v>
      </c>
      <c r="G81" s="10"/>
      <c r="H81" s="143">
        <f t="shared" si="1"/>
        <v>0</v>
      </c>
      <c r="I81" s="1"/>
      <c r="J81" s="146"/>
    </row>
    <row r="82" spans="1:10" s="51" customFormat="1" ht="33" customHeight="1" x14ac:dyDescent="0.25">
      <c r="A82" s="121" t="s">
        <v>496</v>
      </c>
      <c r="B82" s="119" t="s">
        <v>361</v>
      </c>
      <c r="C82" s="127" t="s">
        <v>1213</v>
      </c>
      <c r="D82" s="1"/>
      <c r="E82" s="136" t="s">
        <v>92</v>
      </c>
      <c r="F82" s="137">
        <v>1</v>
      </c>
      <c r="G82" s="10"/>
      <c r="H82" s="143">
        <f t="shared" si="1"/>
        <v>0</v>
      </c>
      <c r="I82" s="1"/>
      <c r="J82" s="146"/>
    </row>
    <row r="83" spans="1:10" s="51" customFormat="1" ht="50.1" customHeight="1" x14ac:dyDescent="0.25">
      <c r="A83" s="121" t="s">
        <v>497</v>
      </c>
      <c r="B83" s="119" t="s">
        <v>88</v>
      </c>
      <c r="C83" s="120" t="s">
        <v>1214</v>
      </c>
      <c r="D83" s="1"/>
      <c r="E83" s="136" t="s">
        <v>93</v>
      </c>
      <c r="F83" s="137">
        <v>1</v>
      </c>
      <c r="G83" s="10"/>
      <c r="H83" s="143">
        <f t="shared" si="1"/>
        <v>0</v>
      </c>
      <c r="I83" s="1"/>
      <c r="J83" s="146"/>
    </row>
    <row r="84" spans="1:10" s="51" customFormat="1" ht="57.75" customHeight="1" x14ac:dyDescent="0.25">
      <c r="A84" s="121" t="s">
        <v>498</v>
      </c>
      <c r="B84" s="119" t="s">
        <v>146</v>
      </c>
      <c r="C84" s="120" t="s">
        <v>1240</v>
      </c>
      <c r="D84" s="1"/>
      <c r="E84" s="136" t="s">
        <v>92</v>
      </c>
      <c r="F84" s="137">
        <v>1</v>
      </c>
      <c r="G84" s="10"/>
      <c r="H84" s="143">
        <f t="shared" si="1"/>
        <v>0</v>
      </c>
      <c r="I84" s="1"/>
      <c r="J84" s="146"/>
    </row>
    <row r="85" spans="1:10" s="51" customFormat="1" ht="50.1" customHeight="1" x14ac:dyDescent="0.25">
      <c r="A85" s="121" t="s">
        <v>499</v>
      </c>
      <c r="B85" s="119" t="s">
        <v>147</v>
      </c>
      <c r="C85" s="124" t="s">
        <v>1241</v>
      </c>
      <c r="D85" s="1"/>
      <c r="E85" s="136" t="s">
        <v>92</v>
      </c>
      <c r="F85" s="137">
        <v>1</v>
      </c>
      <c r="G85" s="10"/>
      <c r="H85" s="143">
        <f t="shared" si="1"/>
        <v>0</v>
      </c>
      <c r="I85" s="1"/>
      <c r="J85" s="146"/>
    </row>
    <row r="86" spans="1:10" s="51" customFormat="1" ht="59.25" customHeight="1" x14ac:dyDescent="0.25">
      <c r="A86" s="121" t="s">
        <v>500</v>
      </c>
      <c r="B86" s="119" t="s">
        <v>166</v>
      </c>
      <c r="C86" s="127" t="s">
        <v>363</v>
      </c>
      <c r="D86" s="1"/>
      <c r="E86" s="136" t="s">
        <v>92</v>
      </c>
      <c r="F86" s="137">
        <v>1</v>
      </c>
      <c r="G86" s="10"/>
      <c r="H86" s="143">
        <f t="shared" si="1"/>
        <v>0</v>
      </c>
      <c r="I86" s="1"/>
      <c r="J86" s="146"/>
    </row>
    <row r="87" spans="1:10" s="51" customFormat="1" ht="50.1" customHeight="1" x14ac:dyDescent="0.25">
      <c r="A87" s="121" t="s">
        <v>501</v>
      </c>
      <c r="B87" s="119" t="s">
        <v>164</v>
      </c>
      <c r="C87" s="127" t="s">
        <v>364</v>
      </c>
      <c r="D87" s="1"/>
      <c r="E87" s="136" t="s">
        <v>93</v>
      </c>
      <c r="F87" s="137">
        <v>1</v>
      </c>
      <c r="G87" s="10"/>
      <c r="H87" s="143">
        <f t="shared" si="1"/>
        <v>0</v>
      </c>
      <c r="I87" s="1"/>
      <c r="J87" s="146"/>
    </row>
    <row r="88" spans="1:10" s="51" customFormat="1" ht="50.1" customHeight="1" x14ac:dyDescent="0.25">
      <c r="A88" s="121" t="s">
        <v>502</v>
      </c>
      <c r="B88" s="119" t="s">
        <v>165</v>
      </c>
      <c r="C88" s="127" t="s">
        <v>365</v>
      </c>
      <c r="D88" s="1"/>
      <c r="E88" s="136" t="s">
        <v>92</v>
      </c>
      <c r="F88" s="137">
        <v>1</v>
      </c>
      <c r="G88" s="10"/>
      <c r="H88" s="143">
        <f t="shared" si="1"/>
        <v>0</v>
      </c>
      <c r="I88" s="1"/>
      <c r="J88" s="146"/>
    </row>
    <row r="89" spans="1:10" s="51" customFormat="1" ht="37.5" customHeight="1" x14ac:dyDescent="0.25">
      <c r="A89" s="121" t="s">
        <v>503</v>
      </c>
      <c r="B89" s="119" t="s">
        <v>148</v>
      </c>
      <c r="C89" s="120" t="s">
        <v>504</v>
      </c>
      <c r="D89" s="1"/>
      <c r="E89" s="136" t="s">
        <v>93</v>
      </c>
      <c r="F89" s="137">
        <v>1</v>
      </c>
      <c r="G89" s="10"/>
      <c r="H89" s="143">
        <f t="shared" si="1"/>
        <v>0</v>
      </c>
      <c r="I89" s="1"/>
      <c r="J89" s="146"/>
    </row>
    <row r="90" spans="1:10" s="51" customFormat="1" ht="50.1" customHeight="1" x14ac:dyDescent="0.25">
      <c r="A90" s="121" t="s">
        <v>505</v>
      </c>
      <c r="B90" s="119" t="s">
        <v>149</v>
      </c>
      <c r="C90" s="120" t="s">
        <v>366</v>
      </c>
      <c r="D90" s="1"/>
      <c r="E90" s="136" t="s">
        <v>92</v>
      </c>
      <c r="F90" s="137">
        <v>1</v>
      </c>
      <c r="G90" s="10"/>
      <c r="H90" s="143">
        <f t="shared" si="1"/>
        <v>0</v>
      </c>
      <c r="I90" s="1"/>
      <c r="J90" s="146"/>
    </row>
    <row r="91" spans="1:10" s="51" customFormat="1" ht="50.1" customHeight="1" x14ac:dyDescent="0.25">
      <c r="A91" s="121" t="s">
        <v>506</v>
      </c>
      <c r="B91" s="119" t="s">
        <v>150</v>
      </c>
      <c r="C91" s="120" t="s">
        <v>367</v>
      </c>
      <c r="D91" s="1"/>
      <c r="E91" s="136" t="s">
        <v>93</v>
      </c>
      <c r="F91" s="137">
        <v>1</v>
      </c>
      <c r="G91" s="10"/>
      <c r="H91" s="143">
        <f t="shared" si="1"/>
        <v>0</v>
      </c>
      <c r="I91" s="1"/>
      <c r="J91" s="146"/>
    </row>
    <row r="92" spans="1:10" s="51" customFormat="1" ht="50.1" customHeight="1" x14ac:dyDescent="0.25">
      <c r="A92" s="121" t="s">
        <v>507</v>
      </c>
      <c r="B92" s="119" t="s">
        <v>151</v>
      </c>
      <c r="C92" s="120" t="s">
        <v>368</v>
      </c>
      <c r="D92" s="1"/>
      <c r="E92" s="136" t="s">
        <v>93</v>
      </c>
      <c r="F92" s="137">
        <v>1</v>
      </c>
      <c r="G92" s="10"/>
      <c r="H92" s="143">
        <f t="shared" si="1"/>
        <v>0</v>
      </c>
      <c r="I92" s="12"/>
      <c r="J92" s="146"/>
    </row>
    <row r="93" spans="1:10" s="55" customFormat="1" ht="50.1" customHeight="1" x14ac:dyDescent="0.25">
      <c r="A93" s="121" t="s">
        <v>508</v>
      </c>
      <c r="B93" s="119" t="s">
        <v>152</v>
      </c>
      <c r="C93" s="120" t="s">
        <v>369</v>
      </c>
      <c r="D93" s="1"/>
      <c r="E93" s="136" t="s">
        <v>93</v>
      </c>
      <c r="F93" s="137">
        <v>1</v>
      </c>
      <c r="G93" s="10"/>
      <c r="H93" s="143">
        <f t="shared" si="1"/>
        <v>0</v>
      </c>
      <c r="I93" s="12"/>
      <c r="J93" s="148"/>
    </row>
    <row r="94" spans="1:10" s="55" customFormat="1" ht="50.1" customHeight="1" x14ac:dyDescent="0.25">
      <c r="A94" s="121" t="s">
        <v>509</v>
      </c>
      <c r="B94" s="119" t="s">
        <v>168</v>
      </c>
      <c r="C94" s="120" t="s">
        <v>370</v>
      </c>
      <c r="D94" s="1"/>
      <c r="E94" s="136" t="s">
        <v>93</v>
      </c>
      <c r="F94" s="137">
        <v>1</v>
      </c>
      <c r="G94" s="10"/>
      <c r="H94" s="143">
        <f t="shared" si="1"/>
        <v>0</v>
      </c>
      <c r="I94" s="12"/>
      <c r="J94" s="148"/>
    </row>
    <row r="95" spans="1:10" s="51" customFormat="1" ht="63" customHeight="1" x14ac:dyDescent="0.25">
      <c r="A95" s="121" t="s">
        <v>510</v>
      </c>
      <c r="B95" s="119" t="s">
        <v>154</v>
      </c>
      <c r="C95" s="120" t="s">
        <v>1331</v>
      </c>
      <c r="D95" s="1"/>
      <c r="E95" s="136" t="s">
        <v>93</v>
      </c>
      <c r="F95" s="137">
        <v>1</v>
      </c>
      <c r="G95" s="10"/>
      <c r="H95" s="143">
        <f t="shared" si="1"/>
        <v>0</v>
      </c>
      <c r="I95" s="1"/>
      <c r="J95" s="146"/>
    </row>
    <row r="96" spans="1:10" s="51" customFormat="1" ht="60" customHeight="1" x14ac:dyDescent="0.25">
      <c r="A96" s="121" t="s">
        <v>511</v>
      </c>
      <c r="B96" s="119" t="s">
        <v>155</v>
      </c>
      <c r="C96" s="120" t="s">
        <v>1339</v>
      </c>
      <c r="D96" s="1"/>
      <c r="E96" s="136" t="s">
        <v>93</v>
      </c>
      <c r="F96" s="137">
        <v>1</v>
      </c>
      <c r="G96" s="10"/>
      <c r="H96" s="143">
        <f t="shared" si="1"/>
        <v>0</v>
      </c>
      <c r="I96" s="1"/>
      <c r="J96" s="146"/>
    </row>
    <row r="97" spans="1:10" s="51" customFormat="1" ht="62.25" customHeight="1" x14ac:dyDescent="0.25">
      <c r="A97" s="121" t="s">
        <v>512</v>
      </c>
      <c r="B97" s="119" t="s">
        <v>371</v>
      </c>
      <c r="C97" s="125" t="s">
        <v>513</v>
      </c>
      <c r="D97" s="1"/>
      <c r="E97" s="136" t="s">
        <v>93</v>
      </c>
      <c r="F97" s="137">
        <v>1</v>
      </c>
      <c r="G97" s="10"/>
      <c r="H97" s="143">
        <f t="shared" si="1"/>
        <v>0</v>
      </c>
      <c r="I97" s="1"/>
      <c r="J97" s="146"/>
    </row>
    <row r="98" spans="1:10" s="51" customFormat="1" ht="58.5" customHeight="1" x14ac:dyDescent="0.25">
      <c r="A98" s="121" t="s">
        <v>514</v>
      </c>
      <c r="B98" s="119" t="s">
        <v>167</v>
      </c>
      <c r="C98" s="127" t="s">
        <v>1242</v>
      </c>
      <c r="D98" s="1"/>
      <c r="E98" s="136" t="s">
        <v>93</v>
      </c>
      <c r="F98" s="137">
        <v>1</v>
      </c>
      <c r="G98" s="10"/>
      <c r="H98" s="143">
        <f t="shared" si="1"/>
        <v>0</v>
      </c>
      <c r="I98" s="1"/>
      <c r="J98" s="146"/>
    </row>
    <row r="99" spans="1:10" s="51" customFormat="1" ht="55.5" customHeight="1" x14ac:dyDescent="0.25">
      <c r="A99" s="129" t="s">
        <v>515</v>
      </c>
      <c r="B99" s="130" t="s">
        <v>375</v>
      </c>
      <c r="C99" s="131" t="s">
        <v>374</v>
      </c>
      <c r="D99" s="1"/>
      <c r="E99" s="138" t="s">
        <v>93</v>
      </c>
      <c r="F99" s="139">
        <v>1</v>
      </c>
      <c r="G99" s="10"/>
      <c r="H99" s="143">
        <f t="shared" si="1"/>
        <v>0</v>
      </c>
      <c r="I99" s="1"/>
      <c r="J99" s="146"/>
    </row>
    <row r="100" spans="1:10" s="51" customFormat="1" ht="53.25" customHeight="1" x14ac:dyDescent="0.25">
      <c r="A100" s="129" t="s">
        <v>516</v>
      </c>
      <c r="B100" s="130" t="s">
        <v>376</v>
      </c>
      <c r="C100" s="131" t="s">
        <v>380</v>
      </c>
      <c r="D100" s="1"/>
      <c r="E100" s="138" t="s">
        <v>93</v>
      </c>
      <c r="F100" s="139">
        <v>1</v>
      </c>
      <c r="G100" s="10"/>
      <c r="H100" s="143">
        <f t="shared" si="1"/>
        <v>0</v>
      </c>
      <c r="I100" s="1"/>
      <c r="J100" s="146"/>
    </row>
    <row r="101" spans="1:10" s="51" customFormat="1" ht="52.5" customHeight="1" x14ac:dyDescent="0.25">
      <c r="A101" s="129" t="s">
        <v>517</v>
      </c>
      <c r="B101" s="130" t="s">
        <v>377</v>
      </c>
      <c r="C101" s="131" t="s">
        <v>381</v>
      </c>
      <c r="D101" s="1"/>
      <c r="E101" s="138" t="s">
        <v>93</v>
      </c>
      <c r="F101" s="139">
        <v>1</v>
      </c>
      <c r="G101" s="10"/>
      <c r="H101" s="143">
        <f t="shared" si="1"/>
        <v>0</v>
      </c>
      <c r="I101" s="1"/>
      <c r="J101" s="146"/>
    </row>
    <row r="102" spans="1:10" s="51" customFormat="1" ht="57.75" customHeight="1" x14ac:dyDescent="0.25">
      <c r="A102" s="129" t="s">
        <v>518</v>
      </c>
      <c r="B102" s="130" t="s">
        <v>378</v>
      </c>
      <c r="C102" s="131" t="s">
        <v>382</v>
      </c>
      <c r="D102" s="1"/>
      <c r="E102" s="138" t="s">
        <v>93</v>
      </c>
      <c r="F102" s="139">
        <v>1</v>
      </c>
      <c r="G102" s="10"/>
      <c r="H102" s="143">
        <f t="shared" si="1"/>
        <v>0</v>
      </c>
      <c r="I102" s="1"/>
      <c r="J102" s="146"/>
    </row>
    <row r="103" spans="1:10" s="51" customFormat="1" ht="50.1" customHeight="1" x14ac:dyDescent="0.25">
      <c r="A103" s="129" t="s">
        <v>519</v>
      </c>
      <c r="B103" s="130" t="s">
        <v>379</v>
      </c>
      <c r="C103" s="131" t="s">
        <v>383</v>
      </c>
      <c r="D103" s="1"/>
      <c r="E103" s="138" t="s">
        <v>93</v>
      </c>
      <c r="F103" s="139">
        <v>1</v>
      </c>
      <c r="G103" s="10"/>
      <c r="H103" s="143">
        <f t="shared" si="1"/>
        <v>0</v>
      </c>
      <c r="I103" s="1"/>
      <c r="J103" s="146"/>
    </row>
    <row r="104" spans="1:10" s="51" customFormat="1" ht="66.75" customHeight="1" x14ac:dyDescent="0.25">
      <c r="A104" s="132" t="s">
        <v>520</v>
      </c>
      <c r="B104" s="130" t="s">
        <v>372</v>
      </c>
      <c r="C104" s="125" t="s">
        <v>521</v>
      </c>
      <c r="D104" s="1"/>
      <c r="E104" s="138" t="s">
        <v>93</v>
      </c>
      <c r="F104" s="139">
        <v>1</v>
      </c>
      <c r="G104" s="10"/>
      <c r="H104" s="143">
        <f t="shared" si="1"/>
        <v>0</v>
      </c>
      <c r="I104" s="1"/>
      <c r="J104" s="146"/>
    </row>
    <row r="105" spans="1:10" s="51" customFormat="1" ht="69" customHeight="1" x14ac:dyDescent="0.25">
      <c r="A105" s="132" t="s">
        <v>522</v>
      </c>
      <c r="B105" s="130" t="s">
        <v>373</v>
      </c>
      <c r="C105" s="133" t="s">
        <v>1243</v>
      </c>
      <c r="D105" s="1"/>
      <c r="E105" s="138" t="s">
        <v>93</v>
      </c>
      <c r="F105" s="139">
        <v>1</v>
      </c>
      <c r="G105" s="10"/>
      <c r="H105" s="143">
        <f t="shared" si="1"/>
        <v>0</v>
      </c>
      <c r="I105" s="1"/>
      <c r="J105" s="146"/>
    </row>
    <row r="106" spans="1:10" s="51" customFormat="1" ht="50.1" customHeight="1" x14ac:dyDescent="0.25">
      <c r="A106" s="132" t="s">
        <v>523</v>
      </c>
      <c r="B106" s="130" t="s">
        <v>156</v>
      </c>
      <c r="C106" s="134" t="s">
        <v>384</v>
      </c>
      <c r="D106" s="1"/>
      <c r="E106" s="138" t="s">
        <v>92</v>
      </c>
      <c r="F106" s="139">
        <v>1</v>
      </c>
      <c r="G106" s="10"/>
      <c r="H106" s="143">
        <f t="shared" si="1"/>
        <v>0</v>
      </c>
      <c r="I106" s="1"/>
      <c r="J106" s="146"/>
    </row>
    <row r="107" spans="1:10" s="51" customFormat="1" ht="50.1" customHeight="1" x14ac:dyDescent="0.25">
      <c r="A107" s="132" t="s">
        <v>524</v>
      </c>
      <c r="B107" s="130" t="s">
        <v>91</v>
      </c>
      <c r="C107" s="134" t="s">
        <v>385</v>
      </c>
      <c r="D107" s="1"/>
      <c r="E107" s="138" t="s">
        <v>93</v>
      </c>
      <c r="F107" s="139">
        <v>1</v>
      </c>
      <c r="G107" s="10"/>
      <c r="H107" s="143">
        <f t="shared" si="1"/>
        <v>0</v>
      </c>
      <c r="I107" s="1"/>
      <c r="J107" s="146"/>
    </row>
    <row r="108" spans="1:10" s="51" customFormat="1" ht="153.75" customHeight="1" x14ac:dyDescent="0.25">
      <c r="A108" s="132" t="s">
        <v>525</v>
      </c>
      <c r="B108" s="130" t="s">
        <v>153</v>
      </c>
      <c r="C108" s="135" t="s">
        <v>1215</v>
      </c>
      <c r="D108" s="1"/>
      <c r="E108" s="138" t="s">
        <v>93</v>
      </c>
      <c r="F108" s="139">
        <v>1</v>
      </c>
      <c r="G108" s="10"/>
      <c r="H108" s="143">
        <f t="shared" si="1"/>
        <v>0</v>
      </c>
      <c r="I108" s="1"/>
      <c r="J108" s="146"/>
    </row>
    <row r="109" spans="1:10" ht="32.25" customHeight="1" x14ac:dyDescent="0.25">
      <c r="A109" s="56"/>
      <c r="B109" s="57"/>
      <c r="C109" s="58"/>
      <c r="D109" s="59"/>
      <c r="E109" s="149" t="s">
        <v>16</v>
      </c>
      <c r="F109" s="149"/>
      <c r="G109" s="149"/>
      <c r="H109" s="149"/>
      <c r="I109" s="150">
        <f>SUM(H12:H108)</f>
        <v>0</v>
      </c>
      <c r="J109" s="150"/>
    </row>
    <row r="110" spans="1:10" x14ac:dyDescent="0.2">
      <c r="A110" s="26"/>
      <c r="B110" s="27"/>
      <c r="C110" s="27"/>
      <c r="D110" s="27"/>
      <c r="E110" s="27"/>
      <c r="F110" s="27"/>
      <c r="G110" s="27"/>
      <c r="H110" s="27"/>
      <c r="I110" s="27"/>
      <c r="J110" s="27"/>
    </row>
    <row r="111" spans="1:10" x14ac:dyDescent="0.2">
      <c r="A111" s="26"/>
      <c r="B111" s="27"/>
      <c r="C111" s="27"/>
      <c r="D111" s="27"/>
      <c r="E111" s="27"/>
      <c r="F111" s="27"/>
      <c r="G111" s="27"/>
      <c r="H111" s="27"/>
      <c r="I111" s="27"/>
      <c r="J111" s="27"/>
    </row>
    <row r="112" spans="1:10" x14ac:dyDescent="0.2">
      <c r="A112" s="26"/>
      <c r="B112" s="27"/>
      <c r="C112" s="27"/>
      <c r="D112" s="27"/>
      <c r="E112" s="27"/>
      <c r="F112" s="27"/>
      <c r="G112" s="27"/>
      <c r="H112" s="27"/>
      <c r="I112" s="27"/>
      <c r="J112" s="27"/>
    </row>
    <row r="113" spans="1:11" ht="15.75" x14ac:dyDescent="0.25">
      <c r="A113" s="21"/>
      <c r="B113" s="22"/>
      <c r="C113" s="23"/>
      <c r="D113" s="24"/>
      <c r="E113" s="24"/>
      <c r="F113" s="24"/>
      <c r="G113" s="24"/>
      <c r="H113" s="24"/>
      <c r="I113" s="24"/>
    </row>
    <row r="114" spans="1:11" ht="60" x14ac:dyDescent="0.2">
      <c r="A114" s="42" t="s">
        <v>6</v>
      </c>
      <c r="B114" s="43" t="s">
        <v>7</v>
      </c>
      <c r="C114" s="44" t="s">
        <v>8</v>
      </c>
      <c r="D114" s="45" t="s">
        <v>19</v>
      </c>
      <c r="E114" s="45" t="s">
        <v>9</v>
      </c>
      <c r="F114" s="45" t="s">
        <v>0</v>
      </c>
      <c r="G114" s="45" t="s">
        <v>1</v>
      </c>
      <c r="H114" s="46" t="s">
        <v>2</v>
      </c>
      <c r="I114" s="45" t="s">
        <v>18</v>
      </c>
      <c r="J114" s="45" t="s">
        <v>1325</v>
      </c>
    </row>
    <row r="115" spans="1:11" ht="25.5" customHeight="1" x14ac:dyDescent="0.25">
      <c r="A115" s="42"/>
      <c r="B115" s="151" t="s">
        <v>139</v>
      </c>
      <c r="C115" s="151"/>
      <c r="D115" s="151"/>
      <c r="E115" s="151"/>
      <c r="F115" s="151"/>
      <c r="G115" s="151"/>
      <c r="H115" s="151"/>
      <c r="I115" s="151"/>
      <c r="J115" s="151"/>
      <c r="K115" s="60"/>
    </row>
    <row r="116" spans="1:11" s="54" customFormat="1" ht="99" customHeight="1" x14ac:dyDescent="0.2">
      <c r="A116" s="152" t="s">
        <v>526</v>
      </c>
      <c r="B116" s="153" t="s">
        <v>175</v>
      </c>
      <c r="C116" s="154" t="s">
        <v>1244</v>
      </c>
      <c r="D116" s="61"/>
      <c r="E116" s="146" t="s">
        <v>92</v>
      </c>
      <c r="F116" s="189">
        <v>1</v>
      </c>
      <c r="G116" s="62"/>
      <c r="H116" s="192">
        <f>F116*G116</f>
        <v>0</v>
      </c>
      <c r="I116" s="49"/>
      <c r="J116" s="145"/>
    </row>
    <row r="117" spans="1:11" s="51" customFormat="1" ht="63" customHeight="1" x14ac:dyDescent="0.25">
      <c r="A117" s="152" t="s">
        <v>527</v>
      </c>
      <c r="B117" s="155" t="s">
        <v>176</v>
      </c>
      <c r="C117" s="125" t="s">
        <v>388</v>
      </c>
      <c r="D117" s="13"/>
      <c r="E117" s="146" t="s">
        <v>93</v>
      </c>
      <c r="F117" s="189">
        <v>1</v>
      </c>
      <c r="G117" s="16"/>
      <c r="H117" s="141">
        <f t="shared" ref="H117:H180" si="2">F117*G117</f>
        <v>0</v>
      </c>
      <c r="I117" s="11"/>
      <c r="J117" s="202"/>
    </row>
    <row r="118" spans="1:11" s="51" customFormat="1" ht="70.5" customHeight="1" x14ac:dyDescent="0.25">
      <c r="A118" s="152" t="s">
        <v>528</v>
      </c>
      <c r="B118" s="153" t="s">
        <v>177</v>
      </c>
      <c r="C118" s="123" t="s">
        <v>389</v>
      </c>
      <c r="D118" s="14"/>
      <c r="E118" s="146" t="s">
        <v>92</v>
      </c>
      <c r="F118" s="189">
        <v>1</v>
      </c>
      <c r="G118" s="17"/>
      <c r="H118" s="141">
        <f t="shared" si="2"/>
        <v>0</v>
      </c>
      <c r="I118" s="1"/>
      <c r="J118" s="146"/>
    </row>
    <row r="119" spans="1:11" s="51" customFormat="1" ht="81" customHeight="1" x14ac:dyDescent="0.25">
      <c r="A119" s="152" t="s">
        <v>529</v>
      </c>
      <c r="B119" s="153" t="s">
        <v>174</v>
      </c>
      <c r="C119" s="125" t="s">
        <v>390</v>
      </c>
      <c r="D119" s="14"/>
      <c r="E119" s="146" t="s">
        <v>93</v>
      </c>
      <c r="F119" s="189">
        <v>1</v>
      </c>
      <c r="G119" s="17"/>
      <c r="H119" s="141">
        <f t="shared" si="2"/>
        <v>0</v>
      </c>
      <c r="I119" s="1"/>
      <c r="J119" s="146"/>
    </row>
    <row r="120" spans="1:11" s="51" customFormat="1" ht="66" customHeight="1" x14ac:dyDescent="0.25">
      <c r="A120" s="152" t="s">
        <v>530</v>
      </c>
      <c r="B120" s="153" t="s">
        <v>178</v>
      </c>
      <c r="C120" s="156" t="s">
        <v>1328</v>
      </c>
      <c r="D120" s="14"/>
      <c r="E120" s="146" t="s">
        <v>92</v>
      </c>
      <c r="F120" s="189">
        <v>1</v>
      </c>
      <c r="G120" s="17"/>
      <c r="H120" s="141">
        <f t="shared" si="2"/>
        <v>0</v>
      </c>
      <c r="I120" s="1"/>
      <c r="J120" s="146"/>
    </row>
    <row r="121" spans="1:11" s="51" customFormat="1" ht="50.1" customHeight="1" x14ac:dyDescent="0.25">
      <c r="A121" s="152" t="s">
        <v>531</v>
      </c>
      <c r="B121" s="153" t="s">
        <v>179</v>
      </c>
      <c r="C121" s="123" t="s">
        <v>1085</v>
      </c>
      <c r="D121" s="14"/>
      <c r="E121" s="146" t="s">
        <v>92</v>
      </c>
      <c r="F121" s="189">
        <v>1</v>
      </c>
      <c r="G121" s="17"/>
      <c r="H121" s="141">
        <f t="shared" si="2"/>
        <v>0</v>
      </c>
      <c r="I121" s="1"/>
      <c r="J121" s="146"/>
    </row>
    <row r="122" spans="1:11" s="51" customFormat="1" ht="50.1" customHeight="1" x14ac:dyDescent="0.25">
      <c r="A122" s="152" t="s">
        <v>532</v>
      </c>
      <c r="B122" s="153" t="s">
        <v>392</v>
      </c>
      <c r="C122" s="120" t="s">
        <v>391</v>
      </c>
      <c r="D122" s="14"/>
      <c r="E122" s="146" t="s">
        <v>92</v>
      </c>
      <c r="F122" s="189">
        <v>1</v>
      </c>
      <c r="G122" s="17"/>
      <c r="H122" s="141">
        <f t="shared" si="2"/>
        <v>0</v>
      </c>
      <c r="I122" s="1"/>
      <c r="J122" s="146"/>
    </row>
    <row r="123" spans="1:11" s="51" customFormat="1" ht="50.1" customHeight="1" x14ac:dyDescent="0.25">
      <c r="A123" s="152" t="s">
        <v>533</v>
      </c>
      <c r="B123" s="153" t="s">
        <v>393</v>
      </c>
      <c r="C123" s="157" t="s">
        <v>394</v>
      </c>
      <c r="D123" s="14"/>
      <c r="E123" s="146" t="s">
        <v>92</v>
      </c>
      <c r="F123" s="189">
        <v>1</v>
      </c>
      <c r="G123" s="17"/>
      <c r="H123" s="141">
        <f t="shared" si="2"/>
        <v>0</v>
      </c>
      <c r="I123" s="1"/>
      <c r="J123" s="146"/>
    </row>
    <row r="124" spans="1:11" s="51" customFormat="1" ht="60" customHeight="1" x14ac:dyDescent="0.25">
      <c r="A124" s="152" t="s">
        <v>534</v>
      </c>
      <c r="B124" s="153" t="s">
        <v>396</v>
      </c>
      <c r="C124" s="157" t="s">
        <v>395</v>
      </c>
      <c r="D124" s="14"/>
      <c r="E124" s="146" t="s">
        <v>92</v>
      </c>
      <c r="F124" s="189">
        <v>1</v>
      </c>
      <c r="G124" s="17"/>
      <c r="H124" s="141">
        <f t="shared" si="2"/>
        <v>0</v>
      </c>
      <c r="I124" s="1"/>
      <c r="J124" s="146"/>
    </row>
    <row r="125" spans="1:11" s="51" customFormat="1" ht="50.1" customHeight="1" x14ac:dyDescent="0.25">
      <c r="A125" s="152" t="s">
        <v>535</v>
      </c>
      <c r="B125" s="153" t="s">
        <v>397</v>
      </c>
      <c r="C125" s="157" t="s">
        <v>398</v>
      </c>
      <c r="D125" s="14"/>
      <c r="E125" s="146" t="s">
        <v>92</v>
      </c>
      <c r="F125" s="189">
        <v>1</v>
      </c>
      <c r="G125" s="17"/>
      <c r="H125" s="141">
        <f t="shared" si="2"/>
        <v>0</v>
      </c>
      <c r="I125" s="1"/>
      <c r="J125" s="146"/>
    </row>
    <row r="126" spans="1:11" s="51" customFormat="1" ht="63" customHeight="1" x14ac:dyDescent="0.25">
      <c r="A126" s="152" t="s">
        <v>536</v>
      </c>
      <c r="B126" s="153" t="s">
        <v>329</v>
      </c>
      <c r="C126" s="157" t="s">
        <v>399</v>
      </c>
      <c r="D126" s="14"/>
      <c r="E126" s="146" t="s">
        <v>93</v>
      </c>
      <c r="F126" s="189">
        <v>1</v>
      </c>
      <c r="G126" s="17"/>
      <c r="H126" s="141">
        <f t="shared" si="2"/>
        <v>0</v>
      </c>
      <c r="I126" s="1"/>
      <c r="J126" s="146"/>
    </row>
    <row r="127" spans="1:11" s="51" customFormat="1" ht="64.5" customHeight="1" x14ac:dyDescent="0.25">
      <c r="A127" s="152" t="s">
        <v>537</v>
      </c>
      <c r="B127" s="153" t="s">
        <v>609</v>
      </c>
      <c r="C127" s="157" t="s">
        <v>400</v>
      </c>
      <c r="D127" s="14"/>
      <c r="E127" s="146" t="s">
        <v>93</v>
      </c>
      <c r="F127" s="189">
        <v>1</v>
      </c>
      <c r="G127" s="17"/>
      <c r="H127" s="141">
        <f t="shared" si="2"/>
        <v>0</v>
      </c>
      <c r="I127" s="1"/>
      <c r="J127" s="146"/>
    </row>
    <row r="128" spans="1:11" s="51" customFormat="1" ht="39" customHeight="1" x14ac:dyDescent="0.25">
      <c r="A128" s="152" t="s">
        <v>538</v>
      </c>
      <c r="B128" s="153" t="s">
        <v>180</v>
      </c>
      <c r="C128" s="158" t="s">
        <v>401</v>
      </c>
      <c r="D128" s="14"/>
      <c r="E128" s="146" t="s">
        <v>92</v>
      </c>
      <c r="F128" s="189">
        <v>1</v>
      </c>
      <c r="G128" s="17"/>
      <c r="H128" s="141">
        <f t="shared" si="2"/>
        <v>0</v>
      </c>
      <c r="I128" s="1"/>
      <c r="J128" s="146"/>
    </row>
    <row r="129" spans="1:10" s="51" customFormat="1" ht="50.1" customHeight="1" x14ac:dyDescent="0.25">
      <c r="A129" s="152" t="s">
        <v>539</v>
      </c>
      <c r="B129" s="153" t="s">
        <v>181</v>
      </c>
      <c r="C129" s="159" t="s">
        <v>402</v>
      </c>
      <c r="D129" s="14"/>
      <c r="E129" s="146" t="s">
        <v>92</v>
      </c>
      <c r="F129" s="189">
        <v>1</v>
      </c>
      <c r="G129" s="17"/>
      <c r="H129" s="141">
        <f t="shared" si="2"/>
        <v>0</v>
      </c>
      <c r="I129" s="1"/>
      <c r="J129" s="146"/>
    </row>
    <row r="130" spans="1:10" s="51" customFormat="1" ht="50.1" customHeight="1" x14ac:dyDescent="0.25">
      <c r="A130" s="152" t="s">
        <v>540</v>
      </c>
      <c r="B130" s="153" t="s">
        <v>182</v>
      </c>
      <c r="C130" s="120" t="s">
        <v>1245</v>
      </c>
      <c r="D130" s="14"/>
      <c r="E130" s="146" t="s">
        <v>92</v>
      </c>
      <c r="F130" s="189">
        <v>1</v>
      </c>
      <c r="G130" s="17"/>
      <c r="H130" s="141">
        <f t="shared" si="2"/>
        <v>0</v>
      </c>
      <c r="I130" s="1"/>
      <c r="J130" s="146"/>
    </row>
    <row r="131" spans="1:10" s="51" customFormat="1" ht="50.1" customHeight="1" x14ac:dyDescent="0.25">
      <c r="A131" s="152" t="s">
        <v>541</v>
      </c>
      <c r="B131" s="153" t="s">
        <v>169</v>
      </c>
      <c r="C131" s="120" t="s">
        <v>1246</v>
      </c>
      <c r="D131" s="14"/>
      <c r="E131" s="146" t="s">
        <v>92</v>
      </c>
      <c r="F131" s="189">
        <v>1</v>
      </c>
      <c r="G131" s="17"/>
      <c r="H131" s="141">
        <f t="shared" si="2"/>
        <v>0</v>
      </c>
      <c r="I131" s="1"/>
      <c r="J131" s="146"/>
    </row>
    <row r="132" spans="1:10" s="51" customFormat="1" ht="50.1" customHeight="1" x14ac:dyDescent="0.25">
      <c r="A132" s="152" t="s">
        <v>542</v>
      </c>
      <c r="B132" s="153" t="s">
        <v>330</v>
      </c>
      <c r="C132" s="159" t="s">
        <v>403</v>
      </c>
      <c r="D132" s="14"/>
      <c r="E132" s="146" t="s">
        <v>92</v>
      </c>
      <c r="F132" s="189">
        <v>1</v>
      </c>
      <c r="G132" s="17"/>
      <c r="H132" s="141">
        <f t="shared" si="2"/>
        <v>0</v>
      </c>
      <c r="I132" s="1"/>
      <c r="J132" s="146"/>
    </row>
    <row r="133" spans="1:10" s="51" customFormat="1" ht="50.1" customHeight="1" x14ac:dyDescent="0.25">
      <c r="A133" s="152" t="s">
        <v>543</v>
      </c>
      <c r="B133" s="153" t="s">
        <v>183</v>
      </c>
      <c r="C133" s="120" t="s">
        <v>404</v>
      </c>
      <c r="D133" s="14"/>
      <c r="E133" s="146" t="s">
        <v>93</v>
      </c>
      <c r="F133" s="189">
        <v>1</v>
      </c>
      <c r="G133" s="17"/>
      <c r="H133" s="141">
        <f t="shared" si="2"/>
        <v>0</v>
      </c>
      <c r="I133" s="1"/>
      <c r="J133" s="146"/>
    </row>
    <row r="134" spans="1:10" s="51" customFormat="1" ht="50.1" customHeight="1" x14ac:dyDescent="0.25">
      <c r="A134" s="152" t="s">
        <v>544</v>
      </c>
      <c r="B134" s="153" t="s">
        <v>184</v>
      </c>
      <c r="C134" s="159" t="s">
        <v>405</v>
      </c>
      <c r="D134" s="14"/>
      <c r="E134" s="146" t="s">
        <v>92</v>
      </c>
      <c r="F134" s="189">
        <v>1</v>
      </c>
      <c r="G134" s="17"/>
      <c r="H134" s="141">
        <f t="shared" si="2"/>
        <v>0</v>
      </c>
      <c r="I134" s="1"/>
      <c r="J134" s="146"/>
    </row>
    <row r="135" spans="1:10" s="51" customFormat="1" ht="71.25" customHeight="1" x14ac:dyDescent="0.25">
      <c r="A135" s="152" t="s">
        <v>545</v>
      </c>
      <c r="B135" s="153" t="s">
        <v>185</v>
      </c>
      <c r="C135" s="120" t="s">
        <v>406</v>
      </c>
      <c r="D135" s="14"/>
      <c r="E135" s="146" t="s">
        <v>93</v>
      </c>
      <c r="F135" s="189">
        <v>1</v>
      </c>
      <c r="G135" s="17"/>
      <c r="H135" s="141">
        <f t="shared" si="2"/>
        <v>0</v>
      </c>
      <c r="I135" s="1"/>
      <c r="J135" s="146"/>
    </row>
    <row r="136" spans="1:10" s="51" customFormat="1" ht="50.1" customHeight="1" x14ac:dyDescent="0.25">
      <c r="A136" s="160" t="s">
        <v>546</v>
      </c>
      <c r="B136" s="153" t="s">
        <v>186</v>
      </c>
      <c r="C136" s="157" t="s">
        <v>407</v>
      </c>
      <c r="D136" s="14"/>
      <c r="E136" s="146" t="s">
        <v>92</v>
      </c>
      <c r="F136" s="189">
        <v>1</v>
      </c>
      <c r="G136" s="17"/>
      <c r="H136" s="141">
        <f t="shared" si="2"/>
        <v>0</v>
      </c>
      <c r="I136" s="1"/>
      <c r="J136" s="146"/>
    </row>
    <row r="137" spans="1:10" s="51" customFormat="1" ht="50.1" customHeight="1" x14ac:dyDescent="0.25">
      <c r="A137" s="152" t="s">
        <v>547</v>
      </c>
      <c r="B137" s="153" t="s">
        <v>187</v>
      </c>
      <c r="C137" s="157" t="s">
        <v>408</v>
      </c>
      <c r="D137" s="14"/>
      <c r="E137" s="146" t="s">
        <v>92</v>
      </c>
      <c r="F137" s="189">
        <v>1</v>
      </c>
      <c r="G137" s="17"/>
      <c r="H137" s="141">
        <f t="shared" si="2"/>
        <v>0</v>
      </c>
      <c r="I137" s="1"/>
      <c r="J137" s="146"/>
    </row>
    <row r="138" spans="1:10" s="51" customFormat="1" ht="58.5" customHeight="1" x14ac:dyDescent="0.25">
      <c r="A138" s="152" t="s">
        <v>548</v>
      </c>
      <c r="B138" s="153" t="s">
        <v>188</v>
      </c>
      <c r="C138" s="161" t="s">
        <v>409</v>
      </c>
      <c r="D138" s="14"/>
      <c r="E138" s="146" t="s">
        <v>92</v>
      </c>
      <c r="F138" s="189">
        <v>1</v>
      </c>
      <c r="G138" s="17"/>
      <c r="H138" s="141">
        <f t="shared" si="2"/>
        <v>0</v>
      </c>
      <c r="I138" s="1"/>
      <c r="J138" s="146"/>
    </row>
    <row r="139" spans="1:10" s="51" customFormat="1" ht="55.5" customHeight="1" x14ac:dyDescent="0.25">
      <c r="A139" s="152" t="s">
        <v>549</v>
      </c>
      <c r="B139" s="153" t="s">
        <v>189</v>
      </c>
      <c r="C139" s="120" t="s">
        <v>410</v>
      </c>
      <c r="D139" s="14"/>
      <c r="E139" s="146" t="s">
        <v>92</v>
      </c>
      <c r="F139" s="189">
        <v>1</v>
      </c>
      <c r="G139" s="17"/>
      <c r="H139" s="141">
        <f t="shared" si="2"/>
        <v>0</v>
      </c>
      <c r="I139" s="1"/>
      <c r="J139" s="146"/>
    </row>
    <row r="140" spans="1:10" s="51" customFormat="1" ht="60.75" customHeight="1" x14ac:dyDescent="0.25">
      <c r="A140" s="152" t="s">
        <v>550</v>
      </c>
      <c r="B140" s="153" t="s">
        <v>190</v>
      </c>
      <c r="C140" s="157" t="s">
        <v>411</v>
      </c>
      <c r="D140" s="14"/>
      <c r="E140" s="146" t="s">
        <v>93</v>
      </c>
      <c r="F140" s="189">
        <v>1</v>
      </c>
      <c r="G140" s="17"/>
      <c r="H140" s="143">
        <f t="shared" si="2"/>
        <v>0</v>
      </c>
      <c r="I140" s="1"/>
      <c r="J140" s="203"/>
    </row>
    <row r="141" spans="1:10" s="51" customFormat="1" ht="50.1" customHeight="1" x14ac:dyDescent="0.25">
      <c r="A141" s="152" t="s">
        <v>551</v>
      </c>
      <c r="B141" s="153" t="s">
        <v>191</v>
      </c>
      <c r="C141" s="157" t="s">
        <v>412</v>
      </c>
      <c r="D141" s="14"/>
      <c r="E141" s="146" t="s">
        <v>92</v>
      </c>
      <c r="F141" s="189">
        <v>1</v>
      </c>
      <c r="G141" s="17"/>
      <c r="H141" s="143">
        <f t="shared" si="2"/>
        <v>0</v>
      </c>
      <c r="I141" s="1"/>
      <c r="J141" s="203"/>
    </row>
    <row r="142" spans="1:10" s="51" customFormat="1" ht="50.1" customHeight="1" x14ac:dyDescent="0.25">
      <c r="A142" s="152" t="s">
        <v>554</v>
      </c>
      <c r="B142" s="153" t="s">
        <v>192</v>
      </c>
      <c r="C142" s="157" t="s">
        <v>553</v>
      </c>
      <c r="D142" s="14"/>
      <c r="E142" s="146" t="s">
        <v>93</v>
      </c>
      <c r="F142" s="189">
        <v>1</v>
      </c>
      <c r="G142" s="17"/>
      <c r="H142" s="143">
        <f t="shared" si="2"/>
        <v>0</v>
      </c>
      <c r="I142" s="1"/>
      <c r="J142" s="203"/>
    </row>
    <row r="143" spans="1:10" s="51" customFormat="1" ht="50.1" customHeight="1" x14ac:dyDescent="0.25">
      <c r="A143" s="152" t="s">
        <v>552</v>
      </c>
      <c r="B143" s="153" t="s">
        <v>136</v>
      </c>
      <c r="C143" s="157" t="s">
        <v>555</v>
      </c>
      <c r="D143" s="14"/>
      <c r="E143" s="146" t="s">
        <v>92</v>
      </c>
      <c r="F143" s="189">
        <v>1</v>
      </c>
      <c r="G143" s="17"/>
      <c r="H143" s="143">
        <f t="shared" si="2"/>
        <v>0</v>
      </c>
      <c r="I143" s="1"/>
      <c r="J143" s="203"/>
    </row>
    <row r="144" spans="1:10" s="51" customFormat="1" ht="50.1" customHeight="1" x14ac:dyDescent="0.25">
      <c r="A144" s="160" t="s">
        <v>556</v>
      </c>
      <c r="B144" s="153" t="s">
        <v>193</v>
      </c>
      <c r="C144" s="157" t="s">
        <v>1329</v>
      </c>
      <c r="D144" s="14"/>
      <c r="E144" s="146" t="s">
        <v>93</v>
      </c>
      <c r="F144" s="189">
        <v>4</v>
      </c>
      <c r="G144" s="17"/>
      <c r="H144" s="143">
        <f t="shared" si="2"/>
        <v>0</v>
      </c>
      <c r="I144" s="1"/>
      <c r="J144" s="203"/>
    </row>
    <row r="145" spans="1:13" s="51" customFormat="1" ht="50.1" customHeight="1" x14ac:dyDescent="0.25">
      <c r="A145" s="152" t="s">
        <v>557</v>
      </c>
      <c r="B145" s="153" t="s">
        <v>194</v>
      </c>
      <c r="C145" s="125" t="s">
        <v>560</v>
      </c>
      <c r="D145" s="14"/>
      <c r="E145" s="146" t="s">
        <v>93</v>
      </c>
      <c r="F145" s="189">
        <v>1</v>
      </c>
      <c r="G145" s="17"/>
      <c r="H145" s="143">
        <f t="shared" si="2"/>
        <v>0</v>
      </c>
      <c r="I145" s="1"/>
      <c r="J145" s="203"/>
    </row>
    <row r="146" spans="1:13" s="51" customFormat="1" ht="50.1" customHeight="1" x14ac:dyDescent="0.25">
      <c r="A146" s="152" t="s">
        <v>558</v>
      </c>
      <c r="B146" s="153" t="s">
        <v>195</v>
      </c>
      <c r="C146" s="157" t="s">
        <v>559</v>
      </c>
      <c r="D146" s="14"/>
      <c r="E146" s="146" t="s">
        <v>92</v>
      </c>
      <c r="F146" s="189">
        <v>1</v>
      </c>
      <c r="G146" s="17"/>
      <c r="H146" s="143">
        <f t="shared" si="2"/>
        <v>0</v>
      </c>
      <c r="I146" s="1"/>
      <c r="J146" s="203"/>
    </row>
    <row r="147" spans="1:13" s="51" customFormat="1" ht="61.5" customHeight="1" x14ac:dyDescent="0.25">
      <c r="A147" s="152" t="s">
        <v>561</v>
      </c>
      <c r="B147" s="153" t="s">
        <v>22</v>
      </c>
      <c r="C147" s="157" t="s">
        <v>562</v>
      </c>
      <c r="D147" s="14"/>
      <c r="E147" s="146" t="s">
        <v>93</v>
      </c>
      <c r="F147" s="189">
        <v>1</v>
      </c>
      <c r="G147" s="17"/>
      <c r="H147" s="143">
        <f t="shared" si="2"/>
        <v>0</v>
      </c>
      <c r="I147" s="1"/>
      <c r="J147" s="203"/>
    </row>
    <row r="148" spans="1:13" s="51" customFormat="1" ht="70.5" customHeight="1" x14ac:dyDescent="0.25">
      <c r="A148" s="152" t="s">
        <v>563</v>
      </c>
      <c r="B148" s="153" t="s">
        <v>196</v>
      </c>
      <c r="C148" s="157" t="s">
        <v>1247</v>
      </c>
      <c r="D148" s="14"/>
      <c r="E148" s="146" t="s">
        <v>93</v>
      </c>
      <c r="F148" s="189">
        <v>1</v>
      </c>
      <c r="G148" s="17"/>
      <c r="H148" s="143">
        <f t="shared" si="2"/>
        <v>0</v>
      </c>
      <c r="I148" s="1"/>
      <c r="J148" s="203"/>
    </row>
    <row r="149" spans="1:13" s="51" customFormat="1" ht="50.1" customHeight="1" x14ac:dyDescent="0.25">
      <c r="A149" s="152" t="s">
        <v>564</v>
      </c>
      <c r="B149" s="153" t="s">
        <v>197</v>
      </c>
      <c r="C149" s="120" t="s">
        <v>565</v>
      </c>
      <c r="D149" s="14"/>
      <c r="E149" s="146" t="s">
        <v>92</v>
      </c>
      <c r="F149" s="189">
        <v>1</v>
      </c>
      <c r="G149" s="17"/>
      <c r="H149" s="143">
        <f t="shared" si="2"/>
        <v>0</v>
      </c>
      <c r="I149" s="1"/>
      <c r="J149" s="203"/>
    </row>
    <row r="150" spans="1:13" s="51" customFormat="1" ht="86.25" customHeight="1" x14ac:dyDescent="0.25">
      <c r="A150" s="152" t="s">
        <v>566</v>
      </c>
      <c r="B150" s="153" t="s">
        <v>198</v>
      </c>
      <c r="C150" s="162" t="s">
        <v>1248</v>
      </c>
      <c r="D150" s="14"/>
      <c r="E150" s="146" t="s">
        <v>93</v>
      </c>
      <c r="F150" s="189">
        <v>1</v>
      </c>
      <c r="G150" s="17"/>
      <c r="H150" s="143">
        <f t="shared" si="2"/>
        <v>0</v>
      </c>
      <c r="I150" s="1"/>
      <c r="J150" s="203"/>
    </row>
    <row r="151" spans="1:13" s="51" customFormat="1" ht="63.75" customHeight="1" x14ac:dyDescent="0.25">
      <c r="A151" s="152" t="s">
        <v>567</v>
      </c>
      <c r="B151" s="153" t="s">
        <v>568</v>
      </c>
      <c r="C151" s="162" t="s">
        <v>1249</v>
      </c>
      <c r="D151" s="14"/>
      <c r="E151" s="146" t="s">
        <v>93</v>
      </c>
      <c r="F151" s="189">
        <v>1</v>
      </c>
      <c r="G151" s="17"/>
      <c r="H151" s="143">
        <f t="shared" si="2"/>
        <v>0</v>
      </c>
      <c r="I151" s="1"/>
      <c r="J151" s="203"/>
    </row>
    <row r="152" spans="1:13" s="51" customFormat="1" ht="63.75" customHeight="1" x14ac:dyDescent="0.25">
      <c r="A152" s="152" t="s">
        <v>569</v>
      </c>
      <c r="B152" s="153" t="s">
        <v>610</v>
      </c>
      <c r="C152" s="163" t="s">
        <v>1250</v>
      </c>
      <c r="D152" s="14"/>
      <c r="E152" s="146" t="s">
        <v>93</v>
      </c>
      <c r="F152" s="189">
        <v>1</v>
      </c>
      <c r="G152" s="17"/>
      <c r="H152" s="143">
        <f t="shared" si="2"/>
        <v>0</v>
      </c>
      <c r="I152" s="1"/>
      <c r="J152" s="203"/>
    </row>
    <row r="153" spans="1:13" ht="78.75" customHeight="1" x14ac:dyDescent="0.2">
      <c r="A153" s="152" t="s">
        <v>570</v>
      </c>
      <c r="B153" s="153" t="s">
        <v>199</v>
      </c>
      <c r="C153" s="164" t="s">
        <v>1251</v>
      </c>
      <c r="D153" s="14"/>
      <c r="E153" s="146" t="s">
        <v>93</v>
      </c>
      <c r="F153" s="189">
        <v>1</v>
      </c>
      <c r="G153" s="63"/>
      <c r="H153" s="193">
        <f>F153*G153</f>
        <v>0</v>
      </c>
      <c r="I153" s="1"/>
      <c r="J153" s="179"/>
    </row>
    <row r="154" spans="1:13" s="65" customFormat="1" ht="75" customHeight="1" x14ac:dyDescent="0.25">
      <c r="A154" s="152" t="s">
        <v>571</v>
      </c>
      <c r="B154" s="153" t="s">
        <v>200</v>
      </c>
      <c r="C154" s="164" t="s">
        <v>1252</v>
      </c>
      <c r="D154" s="14"/>
      <c r="E154" s="146" t="s">
        <v>92</v>
      </c>
      <c r="F154" s="189">
        <v>1</v>
      </c>
      <c r="G154" s="63"/>
      <c r="H154" s="193">
        <f>F154*G154</f>
        <v>0</v>
      </c>
      <c r="I154" s="1"/>
      <c r="J154" s="179"/>
      <c r="K154" s="64"/>
      <c r="L154" s="64"/>
      <c r="M154" s="64"/>
    </row>
    <row r="155" spans="1:13" ht="78" customHeight="1" x14ac:dyDescent="0.25">
      <c r="A155" s="152" t="s">
        <v>572</v>
      </c>
      <c r="B155" s="155" t="s">
        <v>201</v>
      </c>
      <c r="C155" s="165" t="s">
        <v>1253</v>
      </c>
      <c r="D155" s="15"/>
      <c r="E155" s="146" t="s">
        <v>93</v>
      </c>
      <c r="F155" s="189">
        <v>1</v>
      </c>
      <c r="G155" s="18"/>
      <c r="H155" s="194">
        <f t="shared" si="2"/>
        <v>0</v>
      </c>
      <c r="I155" s="6"/>
      <c r="J155" s="202"/>
      <c r="K155" s="60"/>
      <c r="L155" s="60"/>
      <c r="M155" s="60"/>
    </row>
    <row r="156" spans="1:13" ht="80.25" customHeight="1" x14ac:dyDescent="0.25">
      <c r="A156" s="152" t="s">
        <v>573</v>
      </c>
      <c r="B156" s="153" t="s">
        <v>202</v>
      </c>
      <c r="C156" s="165" t="s">
        <v>1254</v>
      </c>
      <c r="D156" s="15"/>
      <c r="E156" s="146" t="s">
        <v>93</v>
      </c>
      <c r="F156" s="189">
        <v>1</v>
      </c>
      <c r="G156" s="18"/>
      <c r="H156" s="194">
        <f t="shared" si="2"/>
        <v>0</v>
      </c>
      <c r="I156" s="7"/>
      <c r="J156" s="146"/>
      <c r="K156" s="60"/>
      <c r="L156" s="60"/>
      <c r="M156" s="60"/>
    </row>
    <row r="157" spans="1:13" ht="57.75" customHeight="1" x14ac:dyDescent="0.25">
      <c r="A157" s="152" t="s">
        <v>574</v>
      </c>
      <c r="B157" s="153" t="s">
        <v>203</v>
      </c>
      <c r="C157" s="165" t="s">
        <v>1255</v>
      </c>
      <c r="D157" s="15"/>
      <c r="E157" s="146" t="s">
        <v>93</v>
      </c>
      <c r="F157" s="189">
        <v>1</v>
      </c>
      <c r="G157" s="18"/>
      <c r="H157" s="194">
        <f t="shared" si="2"/>
        <v>0</v>
      </c>
      <c r="I157" s="7"/>
      <c r="J157" s="146"/>
      <c r="K157" s="60"/>
      <c r="L157" s="60"/>
      <c r="M157" s="60"/>
    </row>
    <row r="158" spans="1:13" ht="67.5" customHeight="1" x14ac:dyDescent="0.25">
      <c r="A158" s="152" t="s">
        <v>575</v>
      </c>
      <c r="B158" s="153" t="s">
        <v>204</v>
      </c>
      <c r="C158" s="165" t="s">
        <v>1256</v>
      </c>
      <c r="D158" s="15"/>
      <c r="E158" s="146" t="s">
        <v>93</v>
      </c>
      <c r="F158" s="189">
        <v>1</v>
      </c>
      <c r="G158" s="18"/>
      <c r="H158" s="194">
        <f t="shared" si="2"/>
        <v>0</v>
      </c>
      <c r="I158" s="7"/>
      <c r="J158" s="146"/>
      <c r="K158" s="60"/>
      <c r="L158" s="60"/>
      <c r="M158" s="60"/>
    </row>
    <row r="159" spans="1:13" ht="71.25" customHeight="1" x14ac:dyDescent="0.25">
      <c r="A159" s="152" t="s">
        <v>576</v>
      </c>
      <c r="B159" s="153" t="s">
        <v>205</v>
      </c>
      <c r="C159" s="165" t="s">
        <v>1257</v>
      </c>
      <c r="D159" s="15"/>
      <c r="E159" s="146" t="s">
        <v>93</v>
      </c>
      <c r="F159" s="189">
        <v>1</v>
      </c>
      <c r="G159" s="18"/>
      <c r="H159" s="194">
        <f t="shared" si="2"/>
        <v>0</v>
      </c>
      <c r="I159" s="7"/>
      <c r="J159" s="146"/>
      <c r="K159" s="60"/>
      <c r="L159" s="60"/>
      <c r="M159" s="60"/>
    </row>
    <row r="160" spans="1:13" ht="70.5" customHeight="1" x14ac:dyDescent="0.25">
      <c r="A160" s="152" t="s">
        <v>577</v>
      </c>
      <c r="B160" s="153" t="s">
        <v>331</v>
      </c>
      <c r="C160" s="165" t="s">
        <v>1258</v>
      </c>
      <c r="D160" s="15"/>
      <c r="E160" s="146" t="s">
        <v>93</v>
      </c>
      <c r="F160" s="189">
        <v>1</v>
      </c>
      <c r="G160" s="18"/>
      <c r="H160" s="194">
        <f t="shared" si="2"/>
        <v>0</v>
      </c>
      <c r="I160" s="7"/>
      <c r="J160" s="146"/>
      <c r="K160" s="60"/>
      <c r="L160" s="60"/>
      <c r="M160" s="60"/>
    </row>
    <row r="161" spans="1:13" ht="73.5" customHeight="1" x14ac:dyDescent="0.25">
      <c r="A161" s="160" t="s">
        <v>578</v>
      </c>
      <c r="B161" s="153" t="s">
        <v>206</v>
      </c>
      <c r="C161" s="165" t="s">
        <v>1259</v>
      </c>
      <c r="D161" s="15"/>
      <c r="E161" s="146" t="s">
        <v>93</v>
      </c>
      <c r="F161" s="189">
        <v>1</v>
      </c>
      <c r="G161" s="18"/>
      <c r="H161" s="194">
        <f t="shared" si="2"/>
        <v>0</v>
      </c>
      <c r="I161" s="7"/>
      <c r="J161" s="146"/>
      <c r="K161" s="60"/>
      <c r="L161" s="60"/>
      <c r="M161" s="60"/>
    </row>
    <row r="162" spans="1:13" ht="71.25" customHeight="1" x14ac:dyDescent="0.25">
      <c r="A162" s="152" t="s">
        <v>579</v>
      </c>
      <c r="B162" s="153" t="s">
        <v>207</v>
      </c>
      <c r="C162" s="165" t="s">
        <v>1260</v>
      </c>
      <c r="D162" s="15"/>
      <c r="E162" s="146" t="s">
        <v>93</v>
      </c>
      <c r="F162" s="189">
        <v>1</v>
      </c>
      <c r="G162" s="18"/>
      <c r="H162" s="194">
        <f t="shared" si="2"/>
        <v>0</v>
      </c>
      <c r="I162" s="7"/>
      <c r="J162" s="146"/>
      <c r="K162" s="60"/>
      <c r="L162" s="60"/>
      <c r="M162" s="60"/>
    </row>
    <row r="163" spans="1:13" ht="62.25" customHeight="1" x14ac:dyDescent="0.25">
      <c r="A163" s="152" t="s">
        <v>580</v>
      </c>
      <c r="B163" s="153" t="s">
        <v>208</v>
      </c>
      <c r="C163" s="165" t="s">
        <v>1261</v>
      </c>
      <c r="D163" s="15"/>
      <c r="E163" s="146" t="s">
        <v>93</v>
      </c>
      <c r="F163" s="189">
        <v>1</v>
      </c>
      <c r="G163" s="18"/>
      <c r="H163" s="194">
        <f t="shared" si="2"/>
        <v>0</v>
      </c>
      <c r="I163" s="7"/>
      <c r="J163" s="146"/>
      <c r="K163" s="60"/>
      <c r="L163" s="60"/>
      <c r="M163" s="60"/>
    </row>
    <row r="164" spans="1:13" ht="61.5" customHeight="1" x14ac:dyDescent="0.25">
      <c r="A164" s="152" t="s">
        <v>581</v>
      </c>
      <c r="B164" s="153" t="s">
        <v>209</v>
      </c>
      <c r="C164" s="165" t="s">
        <v>1262</v>
      </c>
      <c r="D164" s="15"/>
      <c r="E164" s="146" t="s">
        <v>93</v>
      </c>
      <c r="F164" s="189">
        <v>1</v>
      </c>
      <c r="G164" s="18"/>
      <c r="H164" s="194">
        <f t="shared" si="2"/>
        <v>0</v>
      </c>
      <c r="I164" s="7"/>
      <c r="J164" s="146"/>
      <c r="K164" s="60"/>
      <c r="L164" s="60"/>
      <c r="M164" s="60"/>
    </row>
    <row r="165" spans="1:13" ht="88.5" customHeight="1" x14ac:dyDescent="0.25">
      <c r="A165" s="152" t="s">
        <v>582</v>
      </c>
      <c r="B165" s="153" t="s">
        <v>210</v>
      </c>
      <c r="C165" s="165" t="s">
        <v>1263</v>
      </c>
      <c r="D165" s="15"/>
      <c r="E165" s="146" t="s">
        <v>93</v>
      </c>
      <c r="F165" s="189">
        <v>1</v>
      </c>
      <c r="G165" s="18"/>
      <c r="H165" s="194">
        <f t="shared" si="2"/>
        <v>0</v>
      </c>
      <c r="I165" s="7"/>
      <c r="J165" s="146"/>
      <c r="K165" s="60"/>
      <c r="L165" s="60"/>
      <c r="M165" s="60"/>
    </row>
    <row r="166" spans="1:13" ht="75" customHeight="1" x14ac:dyDescent="0.25">
      <c r="A166" s="152" t="s">
        <v>583</v>
      </c>
      <c r="B166" s="153" t="s">
        <v>211</v>
      </c>
      <c r="C166" s="165" t="s">
        <v>1264</v>
      </c>
      <c r="D166" s="15"/>
      <c r="E166" s="146" t="s">
        <v>93</v>
      </c>
      <c r="F166" s="189">
        <v>1</v>
      </c>
      <c r="G166" s="18"/>
      <c r="H166" s="194">
        <f t="shared" si="2"/>
        <v>0</v>
      </c>
      <c r="I166" s="7"/>
      <c r="J166" s="146"/>
      <c r="K166" s="60"/>
      <c r="L166" s="60"/>
      <c r="M166" s="60"/>
    </row>
    <row r="167" spans="1:13" ht="67.5" customHeight="1" x14ac:dyDescent="0.25">
      <c r="A167" s="152" t="s">
        <v>584</v>
      </c>
      <c r="B167" s="153" t="s">
        <v>212</v>
      </c>
      <c r="C167" s="165" t="s">
        <v>1265</v>
      </c>
      <c r="D167" s="15"/>
      <c r="E167" s="146" t="s">
        <v>93</v>
      </c>
      <c r="F167" s="189">
        <v>1</v>
      </c>
      <c r="G167" s="18"/>
      <c r="H167" s="194">
        <f t="shared" si="2"/>
        <v>0</v>
      </c>
      <c r="I167" s="7"/>
      <c r="J167" s="146"/>
      <c r="K167" s="60"/>
      <c r="L167" s="60"/>
      <c r="M167" s="60"/>
    </row>
    <row r="168" spans="1:13" ht="58.5" customHeight="1" x14ac:dyDescent="0.25">
      <c r="A168" s="152" t="s">
        <v>585</v>
      </c>
      <c r="B168" s="153" t="s">
        <v>213</v>
      </c>
      <c r="C168" s="165" t="s">
        <v>1266</v>
      </c>
      <c r="D168" s="15"/>
      <c r="E168" s="146" t="s">
        <v>93</v>
      </c>
      <c r="F168" s="189">
        <v>1</v>
      </c>
      <c r="G168" s="18"/>
      <c r="H168" s="194">
        <f t="shared" si="2"/>
        <v>0</v>
      </c>
      <c r="I168" s="7"/>
      <c r="J168" s="146"/>
      <c r="K168" s="60"/>
      <c r="L168" s="60"/>
      <c r="M168" s="60"/>
    </row>
    <row r="169" spans="1:13" ht="50.1" customHeight="1" x14ac:dyDescent="0.25">
      <c r="A169" s="152" t="s">
        <v>587</v>
      </c>
      <c r="B169" s="153" t="s">
        <v>214</v>
      </c>
      <c r="C169" s="165" t="s">
        <v>1267</v>
      </c>
      <c r="D169" s="15"/>
      <c r="E169" s="146" t="s">
        <v>93</v>
      </c>
      <c r="F169" s="189">
        <v>1</v>
      </c>
      <c r="G169" s="18"/>
      <c r="H169" s="194">
        <f t="shared" si="2"/>
        <v>0</v>
      </c>
      <c r="I169" s="7"/>
      <c r="J169" s="146"/>
      <c r="K169" s="60"/>
      <c r="L169" s="60"/>
      <c r="M169" s="60"/>
    </row>
    <row r="170" spans="1:13" ht="78.75" customHeight="1" x14ac:dyDescent="0.25">
      <c r="A170" s="152" t="s">
        <v>588</v>
      </c>
      <c r="B170" s="153" t="s">
        <v>586</v>
      </c>
      <c r="C170" s="165" t="s">
        <v>1268</v>
      </c>
      <c r="D170" s="15"/>
      <c r="E170" s="146" t="s">
        <v>93</v>
      </c>
      <c r="F170" s="189">
        <v>1</v>
      </c>
      <c r="G170" s="18"/>
      <c r="H170" s="194">
        <f t="shared" si="2"/>
        <v>0</v>
      </c>
      <c r="I170" s="7"/>
      <c r="J170" s="146"/>
      <c r="K170" s="60"/>
      <c r="L170" s="60"/>
      <c r="M170" s="60"/>
    </row>
    <row r="171" spans="1:13" ht="50.1" customHeight="1" x14ac:dyDescent="0.25">
      <c r="A171" s="152" t="s">
        <v>589</v>
      </c>
      <c r="B171" s="153" t="s">
        <v>215</v>
      </c>
      <c r="C171" s="165" t="s">
        <v>1269</v>
      </c>
      <c r="D171" s="15"/>
      <c r="E171" s="146" t="s">
        <v>93</v>
      </c>
      <c r="F171" s="189">
        <v>1</v>
      </c>
      <c r="G171" s="18"/>
      <c r="H171" s="194">
        <f t="shared" si="2"/>
        <v>0</v>
      </c>
      <c r="I171" s="7"/>
      <c r="J171" s="146"/>
      <c r="K171" s="60"/>
      <c r="L171" s="60"/>
      <c r="M171" s="60"/>
    </row>
    <row r="172" spans="1:13" ht="74.25" customHeight="1" x14ac:dyDescent="0.25">
      <c r="A172" s="152" t="s">
        <v>590</v>
      </c>
      <c r="B172" s="153" t="s">
        <v>216</v>
      </c>
      <c r="C172" s="165" t="s">
        <v>1270</v>
      </c>
      <c r="D172" s="15"/>
      <c r="E172" s="146" t="s">
        <v>92</v>
      </c>
      <c r="F172" s="189">
        <v>1</v>
      </c>
      <c r="G172" s="18"/>
      <c r="H172" s="194">
        <f t="shared" si="2"/>
        <v>0</v>
      </c>
      <c r="I172" s="7"/>
      <c r="J172" s="146"/>
      <c r="K172" s="60"/>
      <c r="L172" s="60"/>
      <c r="M172" s="60"/>
    </row>
    <row r="173" spans="1:13" ht="74.25" customHeight="1" x14ac:dyDescent="0.25">
      <c r="A173" s="152" t="s">
        <v>591</v>
      </c>
      <c r="B173" s="153" t="s">
        <v>217</v>
      </c>
      <c r="C173" s="165" t="s">
        <v>1271</v>
      </c>
      <c r="D173" s="15"/>
      <c r="E173" s="146" t="s">
        <v>93</v>
      </c>
      <c r="F173" s="189">
        <v>1</v>
      </c>
      <c r="G173" s="18"/>
      <c r="H173" s="194">
        <f t="shared" si="2"/>
        <v>0</v>
      </c>
      <c r="I173" s="7"/>
      <c r="J173" s="146"/>
      <c r="K173" s="60"/>
      <c r="L173" s="60"/>
      <c r="M173" s="60"/>
    </row>
    <row r="174" spans="1:13" ht="78" customHeight="1" x14ac:dyDescent="0.25">
      <c r="A174" s="152" t="s">
        <v>592</v>
      </c>
      <c r="B174" s="153" t="s">
        <v>218</v>
      </c>
      <c r="C174" s="165" t="s">
        <v>1272</v>
      </c>
      <c r="D174" s="15"/>
      <c r="E174" s="146" t="s">
        <v>93</v>
      </c>
      <c r="F174" s="189">
        <v>1</v>
      </c>
      <c r="G174" s="18"/>
      <c r="H174" s="194">
        <f t="shared" si="2"/>
        <v>0</v>
      </c>
      <c r="I174" s="7"/>
      <c r="J174" s="146"/>
      <c r="K174" s="60"/>
      <c r="L174" s="60"/>
      <c r="M174" s="60"/>
    </row>
    <row r="175" spans="1:13" ht="73.5" customHeight="1" x14ac:dyDescent="0.25">
      <c r="A175" s="152" t="s">
        <v>593</v>
      </c>
      <c r="B175" s="153" t="s">
        <v>219</v>
      </c>
      <c r="C175" s="165" t="s">
        <v>1273</v>
      </c>
      <c r="D175" s="15"/>
      <c r="E175" s="146" t="s">
        <v>93</v>
      </c>
      <c r="F175" s="189">
        <v>1</v>
      </c>
      <c r="G175" s="18"/>
      <c r="H175" s="194">
        <f t="shared" si="2"/>
        <v>0</v>
      </c>
      <c r="I175" s="7"/>
      <c r="J175" s="146"/>
      <c r="K175" s="60"/>
      <c r="L175" s="60"/>
      <c r="M175" s="60"/>
    </row>
    <row r="176" spans="1:13" ht="76.5" customHeight="1" x14ac:dyDescent="0.25">
      <c r="A176" s="152" t="s">
        <v>594</v>
      </c>
      <c r="B176" s="153" t="s">
        <v>220</v>
      </c>
      <c r="C176" s="165" t="s">
        <v>1274</v>
      </c>
      <c r="D176" s="15"/>
      <c r="E176" s="146" t="s">
        <v>93</v>
      </c>
      <c r="F176" s="189">
        <v>1</v>
      </c>
      <c r="G176" s="18"/>
      <c r="H176" s="194">
        <f t="shared" si="2"/>
        <v>0</v>
      </c>
      <c r="I176" s="7"/>
      <c r="J176" s="146"/>
      <c r="K176" s="60"/>
      <c r="L176" s="60"/>
      <c r="M176" s="60"/>
    </row>
    <row r="177" spans="1:13" ht="87.75" customHeight="1" x14ac:dyDescent="0.25">
      <c r="A177" s="152" t="s">
        <v>595</v>
      </c>
      <c r="B177" s="153" t="s">
        <v>221</v>
      </c>
      <c r="C177" s="165" t="s">
        <v>1275</v>
      </c>
      <c r="D177" s="15"/>
      <c r="E177" s="146" t="s">
        <v>93</v>
      </c>
      <c r="F177" s="189">
        <v>1</v>
      </c>
      <c r="G177" s="18"/>
      <c r="H177" s="194">
        <f t="shared" si="2"/>
        <v>0</v>
      </c>
      <c r="I177" s="7"/>
      <c r="J177" s="146"/>
      <c r="K177" s="60"/>
      <c r="L177" s="60"/>
      <c r="M177" s="60"/>
    </row>
    <row r="178" spans="1:13" ht="50.1" customHeight="1" x14ac:dyDescent="0.25">
      <c r="A178" s="152" t="s">
        <v>596</v>
      </c>
      <c r="B178" s="153" t="s">
        <v>222</v>
      </c>
      <c r="C178" s="165" t="s">
        <v>1276</v>
      </c>
      <c r="D178" s="15"/>
      <c r="E178" s="146" t="s">
        <v>93</v>
      </c>
      <c r="F178" s="189">
        <v>1</v>
      </c>
      <c r="G178" s="18"/>
      <c r="H178" s="194">
        <f t="shared" si="2"/>
        <v>0</v>
      </c>
      <c r="I178" s="7"/>
      <c r="J178" s="146"/>
      <c r="K178" s="60"/>
      <c r="L178" s="60"/>
      <c r="M178" s="60"/>
    </row>
    <row r="179" spans="1:13" ht="66" customHeight="1" x14ac:dyDescent="0.25">
      <c r="A179" s="152" t="s">
        <v>597</v>
      </c>
      <c r="B179" s="153" t="s">
        <v>223</v>
      </c>
      <c r="C179" s="165" t="s">
        <v>1277</v>
      </c>
      <c r="D179" s="15"/>
      <c r="E179" s="146" t="s">
        <v>93</v>
      </c>
      <c r="F179" s="189">
        <v>1</v>
      </c>
      <c r="G179" s="18"/>
      <c r="H179" s="194">
        <f t="shared" si="2"/>
        <v>0</v>
      </c>
      <c r="I179" s="7"/>
      <c r="J179" s="146"/>
      <c r="K179" s="60"/>
      <c r="L179" s="60"/>
      <c r="M179" s="60"/>
    </row>
    <row r="180" spans="1:13" ht="102.75" customHeight="1" x14ac:dyDescent="0.25">
      <c r="A180" s="152" t="s">
        <v>598</v>
      </c>
      <c r="B180" s="153" t="s">
        <v>218</v>
      </c>
      <c r="C180" s="166" t="s">
        <v>1278</v>
      </c>
      <c r="D180" s="15"/>
      <c r="E180" s="146" t="s">
        <v>92</v>
      </c>
      <c r="F180" s="189">
        <v>1</v>
      </c>
      <c r="G180" s="18"/>
      <c r="H180" s="194">
        <f t="shared" si="2"/>
        <v>0</v>
      </c>
      <c r="I180" s="7"/>
      <c r="J180" s="146"/>
      <c r="K180" s="60"/>
      <c r="L180" s="60"/>
      <c r="M180" s="60"/>
    </row>
    <row r="181" spans="1:13" ht="59.25" customHeight="1" x14ac:dyDescent="0.25">
      <c r="A181" s="152" t="s">
        <v>599</v>
      </c>
      <c r="B181" s="153" t="s">
        <v>225</v>
      </c>
      <c r="C181" s="164" t="s">
        <v>1279</v>
      </c>
      <c r="D181" s="15"/>
      <c r="E181" s="146" t="s">
        <v>92</v>
      </c>
      <c r="F181" s="189">
        <v>1</v>
      </c>
      <c r="G181" s="18"/>
      <c r="H181" s="194">
        <f t="shared" ref="H181:H244" si="3">F181*G181</f>
        <v>0</v>
      </c>
      <c r="I181" s="7"/>
      <c r="J181" s="146"/>
      <c r="K181" s="60"/>
      <c r="L181" s="60"/>
      <c r="M181" s="60"/>
    </row>
    <row r="182" spans="1:13" ht="81.75" customHeight="1" x14ac:dyDescent="0.25">
      <c r="A182" s="152" t="s">
        <v>600</v>
      </c>
      <c r="B182" s="153" t="s">
        <v>224</v>
      </c>
      <c r="C182" s="167" t="s">
        <v>1280</v>
      </c>
      <c r="D182" s="15"/>
      <c r="E182" s="146" t="s">
        <v>93</v>
      </c>
      <c r="F182" s="189">
        <v>1</v>
      </c>
      <c r="G182" s="18"/>
      <c r="H182" s="194">
        <f t="shared" si="3"/>
        <v>0</v>
      </c>
      <c r="I182" s="7"/>
      <c r="J182" s="146"/>
      <c r="K182" s="60"/>
      <c r="L182" s="60"/>
      <c r="M182" s="60"/>
    </row>
    <row r="183" spans="1:13" ht="63" customHeight="1" x14ac:dyDescent="0.25">
      <c r="A183" s="152" t="s">
        <v>601</v>
      </c>
      <c r="B183" s="153" t="s">
        <v>779</v>
      </c>
      <c r="C183" s="167" t="s">
        <v>602</v>
      </c>
      <c r="D183" s="15"/>
      <c r="E183" s="146" t="s">
        <v>92</v>
      </c>
      <c r="F183" s="189">
        <v>1</v>
      </c>
      <c r="G183" s="18"/>
      <c r="H183" s="194">
        <f t="shared" si="3"/>
        <v>0</v>
      </c>
      <c r="I183" s="7"/>
      <c r="J183" s="146"/>
      <c r="K183" s="60"/>
      <c r="L183" s="60"/>
      <c r="M183" s="60"/>
    </row>
    <row r="184" spans="1:13" ht="50.1" customHeight="1" x14ac:dyDescent="0.25">
      <c r="A184" s="152" t="s">
        <v>604</v>
      </c>
      <c r="B184" s="153" t="s">
        <v>226</v>
      </c>
      <c r="C184" s="168" t="s">
        <v>1281</v>
      </c>
      <c r="D184" s="15"/>
      <c r="E184" s="146" t="s">
        <v>92</v>
      </c>
      <c r="F184" s="189">
        <v>1</v>
      </c>
      <c r="G184" s="18"/>
      <c r="H184" s="194">
        <f t="shared" si="3"/>
        <v>0</v>
      </c>
      <c r="I184" s="7"/>
      <c r="J184" s="146"/>
      <c r="K184" s="60"/>
      <c r="L184" s="60"/>
      <c r="M184" s="60"/>
    </row>
    <row r="185" spans="1:13" ht="50.1" customHeight="1" x14ac:dyDescent="0.25">
      <c r="A185" s="152" t="s">
        <v>605</v>
      </c>
      <c r="B185" s="153" t="s">
        <v>227</v>
      </c>
      <c r="C185" s="163" t="s">
        <v>1282</v>
      </c>
      <c r="D185" s="15"/>
      <c r="E185" s="146" t="s">
        <v>92</v>
      </c>
      <c r="F185" s="189">
        <v>1</v>
      </c>
      <c r="G185" s="18"/>
      <c r="H185" s="194">
        <f t="shared" si="3"/>
        <v>0</v>
      </c>
      <c r="I185" s="7"/>
      <c r="J185" s="146"/>
      <c r="K185" s="60"/>
      <c r="L185" s="60"/>
      <c r="M185" s="60"/>
    </row>
    <row r="186" spans="1:13" ht="74.25" customHeight="1" x14ac:dyDescent="0.25">
      <c r="A186" s="152" t="s">
        <v>606</v>
      </c>
      <c r="B186" s="153" t="s">
        <v>228</v>
      </c>
      <c r="C186" s="169" t="s">
        <v>603</v>
      </c>
      <c r="D186" s="15"/>
      <c r="E186" s="146" t="s">
        <v>93</v>
      </c>
      <c r="F186" s="189">
        <v>1</v>
      </c>
      <c r="G186" s="18"/>
      <c r="H186" s="194">
        <f t="shared" si="3"/>
        <v>0</v>
      </c>
      <c r="I186" s="7"/>
      <c r="J186" s="146"/>
      <c r="K186" s="60"/>
      <c r="L186" s="60"/>
      <c r="M186" s="60"/>
    </row>
    <row r="187" spans="1:13" ht="63.75" customHeight="1" x14ac:dyDescent="0.25">
      <c r="A187" s="152" t="s">
        <v>607</v>
      </c>
      <c r="B187" s="153" t="s">
        <v>608</v>
      </c>
      <c r="C187" s="165" t="s">
        <v>1283</v>
      </c>
      <c r="D187" s="15"/>
      <c r="E187" s="146" t="s">
        <v>92</v>
      </c>
      <c r="F187" s="189">
        <v>1</v>
      </c>
      <c r="G187" s="18"/>
      <c r="H187" s="194">
        <f t="shared" si="3"/>
        <v>0</v>
      </c>
      <c r="I187" s="7"/>
      <c r="J187" s="146"/>
      <c r="K187" s="60"/>
      <c r="L187" s="60"/>
      <c r="M187" s="60"/>
    </row>
    <row r="188" spans="1:13" ht="50.1" customHeight="1" x14ac:dyDescent="0.25">
      <c r="A188" s="160" t="s">
        <v>611</v>
      </c>
      <c r="B188" s="153" t="s">
        <v>780</v>
      </c>
      <c r="C188" s="120" t="s">
        <v>612</v>
      </c>
      <c r="D188" s="15"/>
      <c r="E188" s="146" t="s">
        <v>93</v>
      </c>
      <c r="F188" s="189">
        <v>2</v>
      </c>
      <c r="G188" s="18"/>
      <c r="H188" s="194">
        <f t="shared" si="3"/>
        <v>0</v>
      </c>
      <c r="I188" s="7"/>
      <c r="J188" s="146"/>
      <c r="K188" s="60"/>
      <c r="L188" s="60"/>
      <c r="M188" s="60"/>
    </row>
    <row r="189" spans="1:13" ht="50.1" customHeight="1" x14ac:dyDescent="0.25">
      <c r="A189" s="160" t="s">
        <v>613</v>
      </c>
      <c r="B189" s="153" t="s">
        <v>229</v>
      </c>
      <c r="C189" s="166" t="s">
        <v>614</v>
      </c>
      <c r="D189" s="15"/>
      <c r="E189" s="146" t="s">
        <v>93</v>
      </c>
      <c r="F189" s="189">
        <v>2</v>
      </c>
      <c r="G189" s="18"/>
      <c r="H189" s="194">
        <f t="shared" si="3"/>
        <v>0</v>
      </c>
      <c r="I189" s="7"/>
      <c r="J189" s="146"/>
      <c r="K189" s="60"/>
      <c r="L189" s="60"/>
      <c r="M189" s="60"/>
    </row>
    <row r="190" spans="1:13" ht="113.25" customHeight="1" x14ac:dyDescent="0.25">
      <c r="A190" s="152" t="s">
        <v>615</v>
      </c>
      <c r="B190" s="153" t="s">
        <v>230</v>
      </c>
      <c r="C190" s="166" t="s">
        <v>1284</v>
      </c>
      <c r="D190" s="15"/>
      <c r="E190" s="146" t="s">
        <v>92</v>
      </c>
      <c r="F190" s="189">
        <v>1</v>
      </c>
      <c r="G190" s="18"/>
      <c r="H190" s="194">
        <f t="shared" si="3"/>
        <v>0</v>
      </c>
      <c r="I190" s="7"/>
      <c r="J190" s="146"/>
      <c r="K190" s="60"/>
      <c r="L190" s="60"/>
      <c r="M190" s="60"/>
    </row>
    <row r="191" spans="1:13" ht="101.25" customHeight="1" x14ac:dyDescent="0.25">
      <c r="A191" s="152" t="s">
        <v>616</v>
      </c>
      <c r="B191" s="153" t="s">
        <v>231</v>
      </c>
      <c r="C191" s="125" t="s">
        <v>1285</v>
      </c>
      <c r="D191" s="15"/>
      <c r="E191" s="146" t="s">
        <v>92</v>
      </c>
      <c r="F191" s="189">
        <v>1</v>
      </c>
      <c r="G191" s="18"/>
      <c r="H191" s="194">
        <f t="shared" si="3"/>
        <v>0</v>
      </c>
      <c r="I191" s="7"/>
      <c r="J191" s="146"/>
      <c r="K191" s="60"/>
      <c r="L191" s="60"/>
      <c r="M191" s="60"/>
    </row>
    <row r="192" spans="1:13" ht="78" customHeight="1" x14ac:dyDescent="0.25">
      <c r="A192" s="152" t="s">
        <v>617</v>
      </c>
      <c r="B192" s="153" t="s">
        <v>232</v>
      </c>
      <c r="C192" s="125" t="s">
        <v>618</v>
      </c>
      <c r="D192" s="15"/>
      <c r="E192" s="146" t="s">
        <v>92</v>
      </c>
      <c r="F192" s="189">
        <v>1</v>
      </c>
      <c r="G192" s="18"/>
      <c r="H192" s="194">
        <f t="shared" si="3"/>
        <v>0</v>
      </c>
      <c r="I192" s="7"/>
      <c r="J192" s="146"/>
      <c r="K192" s="60"/>
      <c r="L192" s="60"/>
      <c r="M192" s="60"/>
    </row>
    <row r="193" spans="1:13" ht="56.25" customHeight="1" x14ac:dyDescent="0.25">
      <c r="A193" s="152" t="s">
        <v>619</v>
      </c>
      <c r="B193" s="153" t="s">
        <v>233</v>
      </c>
      <c r="C193" s="157" t="s">
        <v>620</v>
      </c>
      <c r="D193" s="15"/>
      <c r="E193" s="146" t="s">
        <v>93</v>
      </c>
      <c r="F193" s="189">
        <v>1</v>
      </c>
      <c r="G193" s="18"/>
      <c r="H193" s="194">
        <f t="shared" si="3"/>
        <v>0</v>
      </c>
      <c r="I193" s="7"/>
      <c r="J193" s="146"/>
      <c r="K193" s="60"/>
      <c r="L193" s="60"/>
      <c r="M193" s="60"/>
    </row>
    <row r="194" spans="1:13" ht="75" customHeight="1" x14ac:dyDescent="0.25">
      <c r="A194" s="152" t="s">
        <v>621</v>
      </c>
      <c r="B194" s="153" t="s">
        <v>234</v>
      </c>
      <c r="C194" s="165" t="s">
        <v>1286</v>
      </c>
      <c r="D194" s="15"/>
      <c r="E194" s="146" t="s">
        <v>93</v>
      </c>
      <c r="F194" s="189">
        <v>1</v>
      </c>
      <c r="G194" s="18"/>
      <c r="H194" s="194">
        <f t="shared" si="3"/>
        <v>0</v>
      </c>
      <c r="I194" s="7"/>
      <c r="J194" s="146"/>
      <c r="K194" s="60"/>
      <c r="L194" s="60"/>
      <c r="M194" s="60"/>
    </row>
    <row r="195" spans="1:13" ht="50.1" customHeight="1" x14ac:dyDescent="0.25">
      <c r="A195" s="160" t="s">
        <v>622</v>
      </c>
      <c r="B195" s="153" t="s">
        <v>235</v>
      </c>
      <c r="C195" s="166" t="s">
        <v>1287</v>
      </c>
      <c r="D195" s="15"/>
      <c r="E195" s="146" t="s">
        <v>93</v>
      </c>
      <c r="F195" s="189">
        <v>2</v>
      </c>
      <c r="G195" s="18"/>
      <c r="H195" s="194">
        <f t="shared" si="3"/>
        <v>0</v>
      </c>
      <c r="I195" s="7"/>
      <c r="J195" s="146"/>
      <c r="K195" s="60"/>
      <c r="L195" s="60"/>
      <c r="M195" s="60"/>
    </row>
    <row r="196" spans="1:13" ht="50.1" customHeight="1" x14ac:dyDescent="0.25">
      <c r="A196" s="160" t="s">
        <v>623</v>
      </c>
      <c r="B196" s="153" t="s">
        <v>236</v>
      </c>
      <c r="C196" s="166" t="s">
        <v>624</v>
      </c>
      <c r="D196" s="15"/>
      <c r="E196" s="146" t="s">
        <v>93</v>
      </c>
      <c r="F196" s="189">
        <v>2</v>
      </c>
      <c r="G196" s="18"/>
      <c r="H196" s="194">
        <f t="shared" si="3"/>
        <v>0</v>
      </c>
      <c r="I196" s="7"/>
      <c r="J196" s="146"/>
      <c r="K196" s="60"/>
      <c r="L196" s="60"/>
      <c r="M196" s="60"/>
    </row>
    <row r="197" spans="1:13" ht="50.1" customHeight="1" x14ac:dyDescent="0.25">
      <c r="A197" s="152" t="s">
        <v>625</v>
      </c>
      <c r="B197" s="153" t="s">
        <v>627</v>
      </c>
      <c r="C197" s="166" t="s">
        <v>626</v>
      </c>
      <c r="D197" s="15"/>
      <c r="E197" s="146" t="s">
        <v>93</v>
      </c>
      <c r="F197" s="189">
        <v>1</v>
      </c>
      <c r="G197" s="18"/>
      <c r="H197" s="194">
        <f t="shared" si="3"/>
        <v>0</v>
      </c>
      <c r="I197" s="7"/>
      <c r="J197" s="146"/>
      <c r="K197" s="60"/>
      <c r="L197" s="60"/>
      <c r="M197" s="60"/>
    </row>
    <row r="198" spans="1:13" ht="50.1" customHeight="1" x14ac:dyDescent="0.25">
      <c r="A198" s="152" t="s">
        <v>631</v>
      </c>
      <c r="B198" s="153" t="s">
        <v>628</v>
      </c>
      <c r="C198" s="166" t="s">
        <v>630</v>
      </c>
      <c r="D198" s="15"/>
      <c r="E198" s="146" t="s">
        <v>93</v>
      </c>
      <c r="F198" s="189">
        <v>1</v>
      </c>
      <c r="G198" s="18"/>
      <c r="H198" s="194">
        <f t="shared" si="3"/>
        <v>0</v>
      </c>
      <c r="I198" s="7"/>
      <c r="J198" s="146"/>
      <c r="K198" s="60"/>
      <c r="L198" s="60"/>
      <c r="M198" s="60"/>
    </row>
    <row r="199" spans="1:13" ht="50.1" customHeight="1" x14ac:dyDescent="0.25">
      <c r="A199" s="152" t="s">
        <v>632</v>
      </c>
      <c r="B199" s="153" t="s">
        <v>629</v>
      </c>
      <c r="C199" s="166" t="s">
        <v>633</v>
      </c>
      <c r="D199" s="15"/>
      <c r="E199" s="146" t="s">
        <v>93</v>
      </c>
      <c r="F199" s="189">
        <v>1</v>
      </c>
      <c r="G199" s="18"/>
      <c r="H199" s="194">
        <f t="shared" si="3"/>
        <v>0</v>
      </c>
      <c r="I199" s="7"/>
      <c r="J199" s="146"/>
      <c r="K199" s="60"/>
      <c r="L199" s="60"/>
      <c r="M199" s="60"/>
    </row>
    <row r="200" spans="1:13" ht="92.25" customHeight="1" x14ac:dyDescent="0.25">
      <c r="A200" s="152" t="s">
        <v>634</v>
      </c>
      <c r="B200" s="153" t="s">
        <v>237</v>
      </c>
      <c r="C200" s="166" t="s">
        <v>1342</v>
      </c>
      <c r="D200" s="15"/>
      <c r="E200" s="146" t="s">
        <v>93</v>
      </c>
      <c r="F200" s="189">
        <v>1</v>
      </c>
      <c r="G200" s="18"/>
      <c r="H200" s="194">
        <f t="shared" si="3"/>
        <v>0</v>
      </c>
      <c r="I200" s="7"/>
      <c r="J200" s="146"/>
      <c r="K200" s="60"/>
      <c r="L200" s="60"/>
      <c r="M200" s="60"/>
    </row>
    <row r="201" spans="1:13" ht="67.5" customHeight="1" x14ac:dyDescent="0.25">
      <c r="A201" s="152" t="s">
        <v>635</v>
      </c>
      <c r="B201" s="153" t="s">
        <v>238</v>
      </c>
      <c r="C201" s="166" t="s">
        <v>1288</v>
      </c>
      <c r="D201" s="15"/>
      <c r="E201" s="146" t="s">
        <v>92</v>
      </c>
      <c r="F201" s="189">
        <v>1</v>
      </c>
      <c r="G201" s="18"/>
      <c r="H201" s="194">
        <f t="shared" si="3"/>
        <v>0</v>
      </c>
      <c r="I201" s="7"/>
      <c r="J201" s="146"/>
      <c r="K201" s="60"/>
      <c r="L201" s="60"/>
      <c r="M201" s="60"/>
    </row>
    <row r="202" spans="1:13" ht="50.1" customHeight="1" x14ac:dyDescent="0.25">
      <c r="A202" s="152" t="s">
        <v>636</v>
      </c>
      <c r="B202" s="153" t="s">
        <v>639</v>
      </c>
      <c r="C202" s="166" t="s">
        <v>637</v>
      </c>
      <c r="D202" s="15"/>
      <c r="E202" s="146" t="s">
        <v>93</v>
      </c>
      <c r="F202" s="189">
        <v>1</v>
      </c>
      <c r="G202" s="18"/>
      <c r="H202" s="194">
        <f t="shared" si="3"/>
        <v>0</v>
      </c>
      <c r="I202" s="7"/>
      <c r="J202" s="146"/>
      <c r="K202" s="60"/>
      <c r="L202" s="60"/>
      <c r="M202" s="60"/>
    </row>
    <row r="203" spans="1:13" ht="50.1" customHeight="1" x14ac:dyDescent="0.25">
      <c r="A203" s="152" t="s">
        <v>638</v>
      </c>
      <c r="B203" s="153" t="s">
        <v>640</v>
      </c>
      <c r="C203" s="166" t="s">
        <v>643</v>
      </c>
      <c r="D203" s="15"/>
      <c r="E203" s="146" t="s">
        <v>93</v>
      </c>
      <c r="F203" s="189">
        <v>1</v>
      </c>
      <c r="G203" s="18"/>
      <c r="H203" s="194">
        <f t="shared" si="3"/>
        <v>0</v>
      </c>
      <c r="I203" s="7"/>
      <c r="J203" s="146"/>
      <c r="K203" s="60"/>
      <c r="L203" s="60"/>
      <c r="M203" s="60"/>
    </row>
    <row r="204" spans="1:13" ht="55.5" customHeight="1" x14ac:dyDescent="0.25">
      <c r="A204" s="152" t="s">
        <v>646</v>
      </c>
      <c r="B204" s="153" t="s">
        <v>641</v>
      </c>
      <c r="C204" s="166" t="s">
        <v>644</v>
      </c>
      <c r="D204" s="15"/>
      <c r="E204" s="146" t="s">
        <v>93</v>
      </c>
      <c r="F204" s="189">
        <v>1</v>
      </c>
      <c r="G204" s="18"/>
      <c r="H204" s="194">
        <f t="shared" si="3"/>
        <v>0</v>
      </c>
      <c r="I204" s="7"/>
      <c r="J204" s="146"/>
      <c r="K204" s="60"/>
      <c r="L204" s="60"/>
      <c r="M204" s="60"/>
    </row>
    <row r="205" spans="1:13" ht="63" customHeight="1" x14ac:dyDescent="0.25">
      <c r="A205" s="152" t="s">
        <v>647</v>
      </c>
      <c r="B205" s="153" t="s">
        <v>642</v>
      </c>
      <c r="C205" s="166" t="s">
        <v>645</v>
      </c>
      <c r="D205" s="15"/>
      <c r="E205" s="146" t="s">
        <v>93</v>
      </c>
      <c r="F205" s="189">
        <v>1</v>
      </c>
      <c r="G205" s="18"/>
      <c r="H205" s="194">
        <f t="shared" si="3"/>
        <v>0</v>
      </c>
      <c r="I205" s="7"/>
      <c r="J205" s="146"/>
      <c r="K205" s="60"/>
      <c r="L205" s="60"/>
      <c r="M205" s="60"/>
    </row>
    <row r="206" spans="1:13" ht="75.75" customHeight="1" x14ac:dyDescent="0.25">
      <c r="A206" s="152" t="s">
        <v>648</v>
      </c>
      <c r="B206" s="153" t="s">
        <v>239</v>
      </c>
      <c r="C206" s="125" t="s">
        <v>1289</v>
      </c>
      <c r="D206" s="15"/>
      <c r="E206" s="146" t="s">
        <v>92</v>
      </c>
      <c r="F206" s="189">
        <v>1</v>
      </c>
      <c r="G206" s="18"/>
      <c r="H206" s="194">
        <f t="shared" si="3"/>
        <v>0</v>
      </c>
      <c r="I206" s="7"/>
      <c r="J206" s="146"/>
      <c r="K206" s="60"/>
      <c r="L206" s="60"/>
      <c r="M206" s="60"/>
    </row>
    <row r="207" spans="1:13" ht="82.5" customHeight="1" x14ac:dyDescent="0.25">
      <c r="A207" s="152" t="s">
        <v>649</v>
      </c>
      <c r="B207" s="153" t="s">
        <v>240</v>
      </c>
      <c r="C207" s="170" t="s">
        <v>1290</v>
      </c>
      <c r="D207" s="66"/>
      <c r="E207" s="146" t="s">
        <v>92</v>
      </c>
      <c r="F207" s="189">
        <v>1</v>
      </c>
      <c r="G207" s="18"/>
      <c r="H207" s="194">
        <f t="shared" si="3"/>
        <v>0</v>
      </c>
      <c r="I207" s="7"/>
      <c r="J207" s="146"/>
      <c r="K207" s="60"/>
      <c r="L207" s="60"/>
      <c r="M207" s="60"/>
    </row>
    <row r="208" spans="1:13" ht="69.75" customHeight="1" x14ac:dyDescent="0.25">
      <c r="A208" s="152" t="s">
        <v>650</v>
      </c>
      <c r="B208" s="153" t="s">
        <v>241</v>
      </c>
      <c r="C208" s="171" t="s">
        <v>651</v>
      </c>
      <c r="D208" s="67"/>
      <c r="E208" s="146" t="s">
        <v>93</v>
      </c>
      <c r="F208" s="189">
        <v>1</v>
      </c>
      <c r="G208" s="18"/>
      <c r="H208" s="194">
        <f t="shared" si="3"/>
        <v>0</v>
      </c>
      <c r="I208" s="7"/>
      <c r="J208" s="146"/>
      <c r="K208" s="60"/>
      <c r="L208" s="60"/>
      <c r="M208" s="60"/>
    </row>
    <row r="209" spans="1:13" ht="63" customHeight="1" x14ac:dyDescent="0.25">
      <c r="A209" s="152" t="s">
        <v>652</v>
      </c>
      <c r="B209" s="153" t="s">
        <v>242</v>
      </c>
      <c r="C209" s="165" t="s">
        <v>1291</v>
      </c>
      <c r="D209" s="67"/>
      <c r="E209" s="146" t="s">
        <v>93</v>
      </c>
      <c r="F209" s="189">
        <v>1</v>
      </c>
      <c r="G209" s="18"/>
      <c r="H209" s="194">
        <f t="shared" si="3"/>
        <v>0</v>
      </c>
      <c r="I209" s="7"/>
      <c r="J209" s="146"/>
      <c r="K209" s="60"/>
      <c r="L209" s="60"/>
      <c r="M209" s="60"/>
    </row>
    <row r="210" spans="1:13" ht="92.25" customHeight="1" x14ac:dyDescent="0.25">
      <c r="A210" s="160" t="s">
        <v>653</v>
      </c>
      <c r="B210" s="153" t="s">
        <v>243</v>
      </c>
      <c r="C210" s="165" t="s">
        <v>1292</v>
      </c>
      <c r="D210" s="67"/>
      <c r="E210" s="146" t="s">
        <v>93</v>
      </c>
      <c r="F210" s="189">
        <v>2</v>
      </c>
      <c r="G210" s="18"/>
      <c r="H210" s="194">
        <f t="shared" si="3"/>
        <v>0</v>
      </c>
      <c r="I210" s="7"/>
      <c r="J210" s="146"/>
      <c r="K210" s="60"/>
      <c r="L210" s="60"/>
      <c r="M210" s="60"/>
    </row>
    <row r="211" spans="1:13" ht="50.1" customHeight="1" x14ac:dyDescent="0.25">
      <c r="A211" s="160" t="s">
        <v>654</v>
      </c>
      <c r="B211" s="153" t="s">
        <v>244</v>
      </c>
      <c r="C211" s="125" t="s">
        <v>655</v>
      </c>
      <c r="D211" s="67"/>
      <c r="E211" s="146" t="s">
        <v>92</v>
      </c>
      <c r="F211" s="189">
        <v>2</v>
      </c>
      <c r="G211" s="18"/>
      <c r="H211" s="194">
        <f t="shared" si="3"/>
        <v>0</v>
      </c>
      <c r="I211" s="7"/>
      <c r="J211" s="146"/>
      <c r="K211" s="60"/>
      <c r="L211" s="60"/>
      <c r="M211" s="60"/>
    </row>
    <row r="212" spans="1:13" ht="50.1" customHeight="1" x14ac:dyDescent="0.25">
      <c r="A212" s="152" t="s">
        <v>656</v>
      </c>
      <c r="B212" s="153" t="s">
        <v>658</v>
      </c>
      <c r="C212" s="171" t="s">
        <v>657</v>
      </c>
      <c r="D212" s="67"/>
      <c r="E212" s="146" t="s">
        <v>92</v>
      </c>
      <c r="F212" s="189">
        <v>1</v>
      </c>
      <c r="G212" s="18"/>
      <c r="H212" s="194">
        <f t="shared" si="3"/>
        <v>0</v>
      </c>
      <c r="I212" s="7"/>
      <c r="J212" s="146"/>
      <c r="K212" s="60"/>
      <c r="L212" s="60"/>
      <c r="M212" s="60"/>
    </row>
    <row r="213" spans="1:13" ht="50.1" customHeight="1" x14ac:dyDescent="0.25">
      <c r="A213" s="152" t="s">
        <v>661</v>
      </c>
      <c r="B213" s="153" t="s">
        <v>659</v>
      </c>
      <c r="C213" s="171" t="s">
        <v>663</v>
      </c>
      <c r="D213" s="67"/>
      <c r="E213" s="146" t="s">
        <v>93</v>
      </c>
      <c r="F213" s="189">
        <v>1</v>
      </c>
      <c r="G213" s="18"/>
      <c r="H213" s="194">
        <f t="shared" si="3"/>
        <v>0</v>
      </c>
      <c r="I213" s="7"/>
      <c r="J213" s="146"/>
      <c r="K213" s="60"/>
      <c r="L213" s="60"/>
      <c r="M213" s="60"/>
    </row>
    <row r="214" spans="1:13" ht="50.1" customHeight="1" x14ac:dyDescent="0.25">
      <c r="A214" s="152" t="s">
        <v>662</v>
      </c>
      <c r="B214" s="153" t="s">
        <v>660</v>
      </c>
      <c r="C214" s="171" t="s">
        <v>664</v>
      </c>
      <c r="D214" s="67"/>
      <c r="E214" s="146" t="s">
        <v>93</v>
      </c>
      <c r="F214" s="189">
        <v>1</v>
      </c>
      <c r="G214" s="18"/>
      <c r="H214" s="194">
        <f t="shared" si="3"/>
        <v>0</v>
      </c>
      <c r="I214" s="7"/>
      <c r="J214" s="146"/>
      <c r="K214" s="60"/>
      <c r="L214" s="60"/>
      <c r="M214" s="60"/>
    </row>
    <row r="215" spans="1:13" ht="49.5" customHeight="1" x14ac:dyDescent="0.25">
      <c r="A215" s="152" t="s">
        <v>744</v>
      </c>
      <c r="B215" s="153" t="s">
        <v>745</v>
      </c>
      <c r="C215" s="120" t="s">
        <v>746</v>
      </c>
      <c r="D215" s="15"/>
      <c r="E215" s="146" t="s">
        <v>92</v>
      </c>
      <c r="F215" s="189">
        <v>1</v>
      </c>
      <c r="G215" s="18"/>
      <c r="H215" s="194">
        <f t="shared" si="3"/>
        <v>0</v>
      </c>
      <c r="I215" s="7"/>
      <c r="J215" s="146"/>
      <c r="K215" s="60"/>
      <c r="L215" s="60"/>
      <c r="M215" s="60"/>
    </row>
    <row r="216" spans="1:13" ht="52.5" customHeight="1" x14ac:dyDescent="0.25">
      <c r="A216" s="152" t="s">
        <v>747</v>
      </c>
      <c r="B216" s="153" t="s">
        <v>245</v>
      </c>
      <c r="C216" s="125" t="s">
        <v>748</v>
      </c>
      <c r="D216" s="15"/>
      <c r="E216" s="146" t="s">
        <v>92</v>
      </c>
      <c r="F216" s="189">
        <v>1</v>
      </c>
      <c r="G216" s="18"/>
      <c r="H216" s="194">
        <f t="shared" si="3"/>
        <v>0</v>
      </c>
      <c r="I216" s="7"/>
      <c r="J216" s="146"/>
      <c r="K216" s="60"/>
      <c r="L216" s="60"/>
      <c r="M216" s="60"/>
    </row>
    <row r="217" spans="1:13" ht="50.1" customHeight="1" x14ac:dyDescent="0.25">
      <c r="A217" s="152" t="s">
        <v>749</v>
      </c>
      <c r="B217" s="153" t="s">
        <v>658</v>
      </c>
      <c r="C217" s="166" t="s">
        <v>750</v>
      </c>
      <c r="D217" s="15"/>
      <c r="E217" s="146" t="s">
        <v>92</v>
      </c>
      <c r="F217" s="189">
        <v>1</v>
      </c>
      <c r="G217" s="18"/>
      <c r="H217" s="194">
        <f t="shared" si="3"/>
        <v>0</v>
      </c>
      <c r="I217" s="7"/>
      <c r="J217" s="146"/>
      <c r="K217" s="60"/>
      <c r="L217" s="60"/>
      <c r="M217" s="60"/>
    </row>
    <row r="218" spans="1:13" ht="50.1" customHeight="1" x14ac:dyDescent="0.25">
      <c r="A218" s="152" t="s">
        <v>751</v>
      </c>
      <c r="B218" s="153" t="s">
        <v>659</v>
      </c>
      <c r="C218" s="166" t="s">
        <v>752</v>
      </c>
      <c r="D218" s="15"/>
      <c r="E218" s="146" t="s">
        <v>92</v>
      </c>
      <c r="F218" s="189">
        <v>1</v>
      </c>
      <c r="G218" s="18"/>
      <c r="H218" s="194">
        <f t="shared" si="3"/>
        <v>0</v>
      </c>
      <c r="I218" s="7"/>
      <c r="J218" s="146"/>
      <c r="K218" s="60"/>
      <c r="L218" s="60"/>
      <c r="M218" s="60"/>
    </row>
    <row r="219" spans="1:13" ht="50.1" customHeight="1" x14ac:dyDescent="0.25">
      <c r="A219" s="152" t="s">
        <v>754</v>
      </c>
      <c r="B219" s="153" t="s">
        <v>660</v>
      </c>
      <c r="C219" s="166" t="s">
        <v>755</v>
      </c>
      <c r="D219" s="15"/>
      <c r="E219" s="146" t="s">
        <v>92</v>
      </c>
      <c r="F219" s="189">
        <v>1</v>
      </c>
      <c r="G219" s="18"/>
      <c r="H219" s="194">
        <f t="shared" si="3"/>
        <v>0</v>
      </c>
      <c r="I219" s="7"/>
      <c r="J219" s="146"/>
      <c r="K219" s="60"/>
      <c r="L219" s="60"/>
      <c r="M219" s="60"/>
    </row>
    <row r="220" spans="1:13" ht="50.1" customHeight="1" x14ac:dyDescent="0.2">
      <c r="A220" s="152" t="s">
        <v>757</v>
      </c>
      <c r="B220" s="153" t="s">
        <v>753</v>
      </c>
      <c r="C220" s="166" t="s">
        <v>756</v>
      </c>
      <c r="D220" s="68"/>
      <c r="E220" s="146" t="s">
        <v>92</v>
      </c>
      <c r="F220" s="189">
        <v>1</v>
      </c>
      <c r="G220" s="69"/>
      <c r="H220" s="195">
        <f>F220*G220</f>
        <v>0</v>
      </c>
      <c r="I220" s="70"/>
      <c r="J220" s="204"/>
    </row>
    <row r="221" spans="1:13" s="51" customFormat="1" ht="50.1" customHeight="1" x14ac:dyDescent="0.25">
      <c r="A221" s="160" t="s">
        <v>758</v>
      </c>
      <c r="B221" s="153" t="s">
        <v>23</v>
      </c>
      <c r="C221" s="120" t="s">
        <v>759</v>
      </c>
      <c r="D221" s="14"/>
      <c r="E221" s="146" t="s">
        <v>93</v>
      </c>
      <c r="F221" s="189">
        <v>4</v>
      </c>
      <c r="G221" s="17"/>
      <c r="H221" s="143">
        <f t="shared" si="3"/>
        <v>0</v>
      </c>
      <c r="I221" s="1"/>
      <c r="J221" s="146"/>
    </row>
    <row r="222" spans="1:13" s="51" customFormat="1" ht="50.1" customHeight="1" x14ac:dyDescent="0.25">
      <c r="A222" s="152" t="s">
        <v>760</v>
      </c>
      <c r="B222" s="153" t="s">
        <v>246</v>
      </c>
      <c r="C222" s="125" t="s">
        <v>761</v>
      </c>
      <c r="D222" s="14"/>
      <c r="E222" s="146" t="s">
        <v>92</v>
      </c>
      <c r="F222" s="189">
        <v>1</v>
      </c>
      <c r="G222" s="17"/>
      <c r="H222" s="143">
        <f t="shared" si="3"/>
        <v>0</v>
      </c>
      <c r="I222" s="1"/>
      <c r="J222" s="146"/>
    </row>
    <row r="223" spans="1:13" s="51" customFormat="1" ht="39.75" customHeight="1" x14ac:dyDescent="0.25">
      <c r="A223" s="160" t="s">
        <v>762</v>
      </c>
      <c r="B223" s="153" t="s">
        <v>24</v>
      </c>
      <c r="C223" s="125" t="s">
        <v>763</v>
      </c>
      <c r="D223" s="14"/>
      <c r="E223" s="146" t="s">
        <v>92</v>
      </c>
      <c r="F223" s="189">
        <v>2</v>
      </c>
      <c r="G223" s="17"/>
      <c r="H223" s="143">
        <f t="shared" si="3"/>
        <v>0</v>
      </c>
      <c r="I223" s="1"/>
      <c r="J223" s="146"/>
    </row>
    <row r="224" spans="1:13" s="51" customFormat="1" ht="50.1" customHeight="1" x14ac:dyDescent="0.25">
      <c r="A224" s="152" t="s">
        <v>764</v>
      </c>
      <c r="B224" s="153" t="s">
        <v>247</v>
      </c>
      <c r="C224" s="120" t="s">
        <v>765</v>
      </c>
      <c r="D224" s="14"/>
      <c r="E224" s="146" t="s">
        <v>93</v>
      </c>
      <c r="F224" s="189">
        <v>1</v>
      </c>
      <c r="G224" s="17"/>
      <c r="H224" s="143">
        <f t="shared" si="3"/>
        <v>0</v>
      </c>
      <c r="I224" s="1"/>
      <c r="J224" s="146"/>
    </row>
    <row r="225" spans="1:10" s="51" customFormat="1" ht="50.1" customHeight="1" x14ac:dyDescent="0.25">
      <c r="A225" s="152" t="s">
        <v>766</v>
      </c>
      <c r="B225" s="153" t="s">
        <v>769</v>
      </c>
      <c r="C225" s="125" t="s">
        <v>767</v>
      </c>
      <c r="D225" s="14"/>
      <c r="E225" s="146" t="s">
        <v>93</v>
      </c>
      <c r="F225" s="189">
        <v>1</v>
      </c>
      <c r="G225" s="17"/>
      <c r="H225" s="143">
        <f t="shared" si="3"/>
        <v>0</v>
      </c>
      <c r="I225" s="1"/>
      <c r="J225" s="146"/>
    </row>
    <row r="226" spans="1:10" s="51" customFormat="1" ht="50.1" customHeight="1" x14ac:dyDescent="0.25">
      <c r="A226" s="152" t="s">
        <v>768</v>
      </c>
      <c r="B226" s="153" t="s">
        <v>770</v>
      </c>
      <c r="C226" s="125" t="s">
        <v>771</v>
      </c>
      <c r="D226" s="14"/>
      <c r="E226" s="146" t="s">
        <v>93</v>
      </c>
      <c r="F226" s="189">
        <v>1</v>
      </c>
      <c r="G226" s="17"/>
      <c r="H226" s="143">
        <f t="shared" si="3"/>
        <v>0</v>
      </c>
      <c r="I226" s="1"/>
      <c r="J226" s="146"/>
    </row>
    <row r="227" spans="1:10" s="51" customFormat="1" ht="50.1" customHeight="1" x14ac:dyDescent="0.25">
      <c r="A227" s="152" t="s">
        <v>772</v>
      </c>
      <c r="B227" s="153" t="s">
        <v>248</v>
      </c>
      <c r="C227" s="120" t="s">
        <v>773</v>
      </c>
      <c r="D227" s="14"/>
      <c r="E227" s="146" t="s">
        <v>92</v>
      </c>
      <c r="F227" s="189">
        <v>1</v>
      </c>
      <c r="G227" s="17"/>
      <c r="H227" s="143">
        <f t="shared" si="3"/>
        <v>0</v>
      </c>
      <c r="I227" s="1"/>
      <c r="J227" s="146"/>
    </row>
    <row r="228" spans="1:10" s="51" customFormat="1" ht="61.5" customHeight="1" x14ac:dyDescent="0.25">
      <c r="A228" s="152" t="s">
        <v>774</v>
      </c>
      <c r="B228" s="153" t="s">
        <v>249</v>
      </c>
      <c r="C228" s="120" t="s">
        <v>775</v>
      </c>
      <c r="D228" s="14"/>
      <c r="E228" s="146" t="s">
        <v>92</v>
      </c>
      <c r="F228" s="189">
        <v>1</v>
      </c>
      <c r="G228" s="17"/>
      <c r="H228" s="143">
        <f t="shared" si="3"/>
        <v>0</v>
      </c>
      <c r="I228" s="1"/>
      <c r="J228" s="146"/>
    </row>
    <row r="229" spans="1:10" s="51" customFormat="1" ht="50.1" customHeight="1" x14ac:dyDescent="0.25">
      <c r="A229" s="152" t="s">
        <v>776</v>
      </c>
      <c r="B229" s="153" t="s">
        <v>250</v>
      </c>
      <c r="C229" s="120" t="s">
        <v>777</v>
      </c>
      <c r="D229" s="14"/>
      <c r="E229" s="146" t="s">
        <v>92</v>
      </c>
      <c r="F229" s="189">
        <v>1</v>
      </c>
      <c r="G229" s="17"/>
      <c r="H229" s="143">
        <f t="shared" si="3"/>
        <v>0</v>
      </c>
      <c r="I229" s="1"/>
      <c r="J229" s="146"/>
    </row>
    <row r="230" spans="1:10" s="51" customFormat="1" ht="87" customHeight="1" x14ac:dyDescent="0.25">
      <c r="A230" s="152" t="s">
        <v>778</v>
      </c>
      <c r="B230" s="153" t="s">
        <v>781</v>
      </c>
      <c r="C230" s="125" t="s">
        <v>783</v>
      </c>
      <c r="D230" s="14"/>
      <c r="E230" s="146" t="s">
        <v>92</v>
      </c>
      <c r="F230" s="189">
        <v>1</v>
      </c>
      <c r="G230" s="17"/>
      <c r="H230" s="143">
        <f t="shared" si="3"/>
        <v>0</v>
      </c>
      <c r="I230" s="1"/>
      <c r="J230" s="146"/>
    </row>
    <row r="231" spans="1:10" s="51" customFormat="1" ht="69" customHeight="1" x14ac:dyDescent="0.25">
      <c r="A231" s="152" t="s">
        <v>784</v>
      </c>
      <c r="B231" s="153" t="s">
        <v>782</v>
      </c>
      <c r="C231" s="125" t="s">
        <v>785</v>
      </c>
      <c r="D231" s="14"/>
      <c r="E231" s="146" t="s">
        <v>93</v>
      </c>
      <c r="F231" s="189">
        <v>1</v>
      </c>
      <c r="G231" s="17"/>
      <c r="H231" s="143">
        <f t="shared" si="3"/>
        <v>0</v>
      </c>
      <c r="I231" s="1"/>
      <c r="J231" s="146"/>
    </row>
    <row r="232" spans="1:10" s="51" customFormat="1" ht="67.5" customHeight="1" x14ac:dyDescent="0.25">
      <c r="A232" s="152" t="s">
        <v>786</v>
      </c>
      <c r="B232" s="153" t="s">
        <v>251</v>
      </c>
      <c r="C232" s="120" t="s">
        <v>787</v>
      </c>
      <c r="D232" s="14"/>
      <c r="E232" s="146" t="s">
        <v>93</v>
      </c>
      <c r="F232" s="189">
        <v>1</v>
      </c>
      <c r="G232" s="17"/>
      <c r="H232" s="143">
        <f t="shared" si="3"/>
        <v>0</v>
      </c>
      <c r="I232" s="1"/>
      <c r="J232" s="146"/>
    </row>
    <row r="233" spans="1:10" s="51" customFormat="1" ht="88.5" customHeight="1" x14ac:dyDescent="0.25">
      <c r="A233" s="152" t="s">
        <v>788</v>
      </c>
      <c r="B233" s="153" t="s">
        <v>251</v>
      </c>
      <c r="C233" s="125" t="s">
        <v>789</v>
      </c>
      <c r="D233" s="14"/>
      <c r="E233" s="146" t="s">
        <v>93</v>
      </c>
      <c r="F233" s="189">
        <v>1</v>
      </c>
      <c r="G233" s="17"/>
      <c r="H233" s="143">
        <f t="shared" si="3"/>
        <v>0</v>
      </c>
      <c r="I233" s="1"/>
      <c r="J233" s="146"/>
    </row>
    <row r="234" spans="1:10" s="51" customFormat="1" ht="50.1" customHeight="1" x14ac:dyDescent="0.25">
      <c r="A234" s="152" t="s">
        <v>790</v>
      </c>
      <c r="B234" s="153" t="s">
        <v>25</v>
      </c>
      <c r="C234" s="120" t="s">
        <v>791</v>
      </c>
      <c r="D234" s="14"/>
      <c r="E234" s="146" t="s">
        <v>92</v>
      </c>
      <c r="F234" s="189">
        <v>1</v>
      </c>
      <c r="G234" s="17"/>
      <c r="H234" s="143">
        <f t="shared" si="3"/>
        <v>0</v>
      </c>
      <c r="I234" s="1"/>
      <c r="J234" s="146"/>
    </row>
    <row r="235" spans="1:10" s="51" customFormat="1" ht="50.1" customHeight="1" x14ac:dyDescent="0.25">
      <c r="A235" s="152" t="s">
        <v>792</v>
      </c>
      <c r="B235" s="153" t="s">
        <v>793</v>
      </c>
      <c r="C235" s="120" t="s">
        <v>794</v>
      </c>
      <c r="D235" s="14"/>
      <c r="E235" s="146" t="s">
        <v>93</v>
      </c>
      <c r="F235" s="189">
        <v>1</v>
      </c>
      <c r="G235" s="17"/>
      <c r="H235" s="143">
        <f t="shared" si="3"/>
        <v>0</v>
      </c>
      <c r="I235" s="1"/>
      <c r="J235" s="146"/>
    </row>
    <row r="236" spans="1:10" s="51" customFormat="1" ht="61.5" customHeight="1" x14ac:dyDescent="0.25">
      <c r="A236" s="152" t="s">
        <v>795</v>
      </c>
      <c r="B236" s="153" t="s">
        <v>253</v>
      </c>
      <c r="C236" s="120" t="s">
        <v>796</v>
      </c>
      <c r="D236" s="14"/>
      <c r="E236" s="146" t="s">
        <v>93</v>
      </c>
      <c r="F236" s="189">
        <v>1</v>
      </c>
      <c r="G236" s="17"/>
      <c r="H236" s="143">
        <f t="shared" si="3"/>
        <v>0</v>
      </c>
      <c r="I236" s="1"/>
      <c r="J236" s="146"/>
    </row>
    <row r="237" spans="1:10" s="51" customFormat="1" ht="50.1" customHeight="1" x14ac:dyDescent="0.25">
      <c r="A237" s="152" t="s">
        <v>797</v>
      </c>
      <c r="B237" s="153" t="s">
        <v>254</v>
      </c>
      <c r="C237" s="125" t="s">
        <v>798</v>
      </c>
      <c r="D237" s="14"/>
      <c r="E237" s="146" t="s">
        <v>93</v>
      </c>
      <c r="F237" s="189">
        <v>1</v>
      </c>
      <c r="G237" s="17"/>
      <c r="H237" s="143">
        <f t="shared" si="3"/>
        <v>0</v>
      </c>
      <c r="I237" s="1"/>
      <c r="J237" s="146"/>
    </row>
    <row r="238" spans="1:10" s="51" customFormat="1" ht="67.5" customHeight="1" x14ac:dyDescent="0.25">
      <c r="A238" s="152" t="s">
        <v>799</v>
      </c>
      <c r="B238" s="153" t="s">
        <v>255</v>
      </c>
      <c r="C238" s="120" t="s">
        <v>800</v>
      </c>
      <c r="D238" s="14"/>
      <c r="E238" s="146" t="s">
        <v>92</v>
      </c>
      <c r="F238" s="189">
        <v>1</v>
      </c>
      <c r="G238" s="17"/>
      <c r="H238" s="143">
        <f t="shared" si="3"/>
        <v>0</v>
      </c>
      <c r="I238" s="1"/>
      <c r="J238" s="146"/>
    </row>
    <row r="239" spans="1:10" s="51" customFormat="1" ht="42" customHeight="1" x14ac:dyDescent="0.25">
      <c r="A239" s="152" t="s">
        <v>801</v>
      </c>
      <c r="B239" s="153" t="s">
        <v>802</v>
      </c>
      <c r="C239" s="125" t="s">
        <v>805</v>
      </c>
      <c r="D239" s="14"/>
      <c r="E239" s="146" t="s">
        <v>93</v>
      </c>
      <c r="F239" s="189">
        <v>1</v>
      </c>
      <c r="G239" s="17"/>
      <c r="H239" s="143">
        <f t="shared" si="3"/>
        <v>0</v>
      </c>
      <c r="I239" s="1"/>
      <c r="J239" s="146"/>
    </row>
    <row r="240" spans="1:10" s="51" customFormat="1" ht="40.5" customHeight="1" x14ac:dyDescent="0.25">
      <c r="A240" s="152" t="s">
        <v>804</v>
      </c>
      <c r="B240" s="153" t="s">
        <v>803</v>
      </c>
      <c r="C240" s="161" t="s">
        <v>806</v>
      </c>
      <c r="D240" s="14"/>
      <c r="E240" s="146" t="s">
        <v>93</v>
      </c>
      <c r="F240" s="189">
        <v>1</v>
      </c>
      <c r="G240" s="17"/>
      <c r="H240" s="143">
        <f t="shared" si="3"/>
        <v>0</v>
      </c>
      <c r="I240" s="1"/>
      <c r="J240" s="146"/>
    </row>
    <row r="241" spans="1:10" s="51" customFormat="1" ht="63" customHeight="1" x14ac:dyDescent="0.25">
      <c r="A241" s="152" t="s">
        <v>807</v>
      </c>
      <c r="B241" s="153" t="s">
        <v>256</v>
      </c>
      <c r="C241" s="122" t="s">
        <v>808</v>
      </c>
      <c r="D241" s="14"/>
      <c r="E241" s="146" t="s">
        <v>92</v>
      </c>
      <c r="F241" s="189">
        <v>1</v>
      </c>
      <c r="G241" s="17"/>
      <c r="H241" s="143">
        <f t="shared" si="3"/>
        <v>0</v>
      </c>
      <c r="I241" s="1"/>
      <c r="J241" s="146"/>
    </row>
    <row r="242" spans="1:10" s="51" customFormat="1" ht="59.25" customHeight="1" x14ac:dyDescent="0.25">
      <c r="A242" s="152" t="s">
        <v>809</v>
      </c>
      <c r="B242" s="153" t="s">
        <v>810</v>
      </c>
      <c r="C242" s="125" t="s">
        <v>812</v>
      </c>
      <c r="D242" s="14"/>
      <c r="E242" s="146" t="s">
        <v>93</v>
      </c>
      <c r="F242" s="189">
        <v>1</v>
      </c>
      <c r="G242" s="17"/>
      <c r="H242" s="143">
        <f t="shared" si="3"/>
        <v>0</v>
      </c>
      <c r="I242" s="1"/>
      <c r="J242" s="146"/>
    </row>
    <row r="243" spans="1:10" s="51" customFormat="1" ht="59.25" customHeight="1" x14ac:dyDescent="0.25">
      <c r="A243" s="152" t="s">
        <v>814</v>
      </c>
      <c r="B243" s="153" t="s">
        <v>811</v>
      </c>
      <c r="C243" s="125" t="s">
        <v>813</v>
      </c>
      <c r="D243" s="14"/>
      <c r="E243" s="146" t="s">
        <v>93</v>
      </c>
      <c r="F243" s="189">
        <v>1</v>
      </c>
      <c r="G243" s="17"/>
      <c r="H243" s="143">
        <f t="shared" si="3"/>
        <v>0</v>
      </c>
      <c r="I243" s="1"/>
      <c r="J243" s="146"/>
    </row>
    <row r="244" spans="1:10" s="51" customFormat="1" ht="50.1" customHeight="1" x14ac:dyDescent="0.25">
      <c r="A244" s="152" t="s">
        <v>815</v>
      </c>
      <c r="B244" s="153" t="s">
        <v>257</v>
      </c>
      <c r="C244" s="122" t="s">
        <v>816</v>
      </c>
      <c r="D244" s="14"/>
      <c r="E244" s="146" t="s">
        <v>93</v>
      </c>
      <c r="F244" s="189">
        <v>1</v>
      </c>
      <c r="G244" s="17"/>
      <c r="H244" s="143">
        <f t="shared" si="3"/>
        <v>0</v>
      </c>
      <c r="I244" s="1"/>
      <c r="J244" s="146"/>
    </row>
    <row r="245" spans="1:10" s="51" customFormat="1" ht="51" customHeight="1" x14ac:dyDescent="0.25">
      <c r="A245" s="152" t="s">
        <v>817</v>
      </c>
      <c r="B245" s="153" t="s">
        <v>258</v>
      </c>
      <c r="C245" s="156" t="s">
        <v>1086</v>
      </c>
      <c r="D245" s="14"/>
      <c r="E245" s="146" t="s">
        <v>92</v>
      </c>
      <c r="F245" s="189">
        <v>1</v>
      </c>
      <c r="G245" s="17"/>
      <c r="H245" s="143">
        <f t="shared" ref="H245:H248" si="4">F245*G245</f>
        <v>0</v>
      </c>
      <c r="I245" s="1"/>
      <c r="J245" s="146"/>
    </row>
    <row r="246" spans="1:10" s="51" customFormat="1" ht="50.1" customHeight="1" x14ac:dyDescent="0.25">
      <c r="A246" s="152" t="s">
        <v>818</v>
      </c>
      <c r="B246" s="153" t="s">
        <v>259</v>
      </c>
      <c r="C246" s="156" t="s">
        <v>1087</v>
      </c>
      <c r="D246" s="14"/>
      <c r="E246" s="146" t="s">
        <v>92</v>
      </c>
      <c r="F246" s="189">
        <v>1</v>
      </c>
      <c r="G246" s="17"/>
      <c r="H246" s="143">
        <f t="shared" si="4"/>
        <v>0</v>
      </c>
      <c r="I246" s="1"/>
      <c r="J246" s="146"/>
    </row>
    <row r="247" spans="1:10" s="51" customFormat="1" ht="50.1" customHeight="1" x14ac:dyDescent="0.25">
      <c r="A247" s="152" t="s">
        <v>819</v>
      </c>
      <c r="B247" s="153" t="s">
        <v>260</v>
      </c>
      <c r="C247" s="156" t="s">
        <v>1088</v>
      </c>
      <c r="D247" s="14"/>
      <c r="E247" s="146" t="s">
        <v>92</v>
      </c>
      <c r="F247" s="189">
        <v>1</v>
      </c>
      <c r="G247" s="17"/>
      <c r="H247" s="143">
        <f t="shared" si="4"/>
        <v>0</v>
      </c>
      <c r="I247" s="1"/>
      <c r="J247" s="146"/>
    </row>
    <row r="248" spans="1:10" s="51" customFormat="1" ht="50.1" customHeight="1" x14ac:dyDescent="0.25">
      <c r="A248" s="152" t="s">
        <v>820</v>
      </c>
      <c r="B248" s="153" t="s">
        <v>258</v>
      </c>
      <c r="C248" s="125" t="s">
        <v>821</v>
      </c>
      <c r="D248" s="14"/>
      <c r="E248" s="146" t="s">
        <v>92</v>
      </c>
      <c r="F248" s="189">
        <v>1</v>
      </c>
      <c r="G248" s="17"/>
      <c r="H248" s="143">
        <f t="shared" si="4"/>
        <v>0</v>
      </c>
      <c r="I248" s="1"/>
      <c r="J248" s="146"/>
    </row>
    <row r="249" spans="1:10" s="51" customFormat="1" ht="50.1" customHeight="1" x14ac:dyDescent="0.25">
      <c r="A249" s="152" t="s">
        <v>823</v>
      </c>
      <c r="B249" s="153" t="s">
        <v>172</v>
      </c>
      <c r="C249" s="172" t="s">
        <v>822</v>
      </c>
      <c r="D249" s="71"/>
      <c r="E249" s="146" t="s">
        <v>93</v>
      </c>
      <c r="F249" s="189">
        <v>1</v>
      </c>
      <c r="G249" s="72"/>
      <c r="H249" s="196">
        <f t="shared" ref="H249:H280" si="5">F249*G249</f>
        <v>0</v>
      </c>
      <c r="I249" s="71"/>
      <c r="J249" s="205"/>
    </row>
    <row r="250" spans="1:10" s="51" customFormat="1" ht="50.1" customHeight="1" x14ac:dyDescent="0.25">
      <c r="A250" s="152" t="s">
        <v>824</v>
      </c>
      <c r="B250" s="153" t="s">
        <v>170</v>
      </c>
      <c r="C250" s="172" t="s">
        <v>825</v>
      </c>
      <c r="D250" s="71"/>
      <c r="E250" s="146" t="s">
        <v>92</v>
      </c>
      <c r="F250" s="189">
        <v>1</v>
      </c>
      <c r="G250" s="72"/>
      <c r="H250" s="196">
        <f t="shared" si="5"/>
        <v>0</v>
      </c>
      <c r="I250" s="71"/>
      <c r="J250" s="205"/>
    </row>
    <row r="251" spans="1:10" s="51" customFormat="1" ht="50.1" customHeight="1" x14ac:dyDescent="0.25">
      <c r="A251" s="152" t="s">
        <v>826</v>
      </c>
      <c r="B251" s="153" t="s">
        <v>171</v>
      </c>
      <c r="C251" s="172" t="s">
        <v>827</v>
      </c>
      <c r="D251" s="71"/>
      <c r="E251" s="146" t="s">
        <v>93</v>
      </c>
      <c r="F251" s="189">
        <v>1</v>
      </c>
      <c r="G251" s="72"/>
      <c r="H251" s="196">
        <f t="shared" si="5"/>
        <v>0</v>
      </c>
      <c r="I251" s="71"/>
      <c r="J251" s="205"/>
    </row>
    <row r="252" spans="1:10" s="51" customFormat="1" ht="50.1" customHeight="1" x14ac:dyDescent="0.25">
      <c r="A252" s="152" t="s">
        <v>828</v>
      </c>
      <c r="B252" s="153" t="s">
        <v>261</v>
      </c>
      <c r="C252" s="125" t="s">
        <v>829</v>
      </c>
      <c r="D252" s="73"/>
      <c r="E252" s="146" t="s">
        <v>93</v>
      </c>
      <c r="F252" s="189">
        <v>1</v>
      </c>
      <c r="G252" s="74"/>
      <c r="H252" s="197">
        <f t="shared" si="5"/>
        <v>0</v>
      </c>
      <c r="I252" s="75"/>
      <c r="J252" s="206"/>
    </row>
    <row r="253" spans="1:10" s="51" customFormat="1" ht="72" customHeight="1" x14ac:dyDescent="0.25">
      <c r="A253" s="152" t="s">
        <v>830</v>
      </c>
      <c r="B253" s="153" t="s">
        <v>831</v>
      </c>
      <c r="C253" s="120" t="s">
        <v>832</v>
      </c>
      <c r="D253" s="73"/>
      <c r="E253" s="146" t="s">
        <v>93</v>
      </c>
      <c r="F253" s="189">
        <v>1</v>
      </c>
      <c r="G253" s="74"/>
      <c r="H253" s="197">
        <f t="shared" si="5"/>
        <v>0</v>
      </c>
      <c r="I253" s="75"/>
      <c r="J253" s="206"/>
    </row>
    <row r="254" spans="1:10" s="51" customFormat="1" ht="55.5" customHeight="1" x14ac:dyDescent="0.25">
      <c r="A254" s="152" t="s">
        <v>833</v>
      </c>
      <c r="B254" s="153" t="s">
        <v>26</v>
      </c>
      <c r="C254" s="120" t="s">
        <v>834</v>
      </c>
      <c r="D254" s="73"/>
      <c r="E254" s="146" t="s">
        <v>92</v>
      </c>
      <c r="F254" s="189">
        <v>1</v>
      </c>
      <c r="G254" s="74"/>
      <c r="H254" s="197">
        <f t="shared" si="5"/>
        <v>0</v>
      </c>
      <c r="I254" s="75"/>
      <c r="J254" s="206"/>
    </row>
    <row r="255" spans="1:10" s="51" customFormat="1" ht="59.25" customHeight="1" x14ac:dyDescent="0.25">
      <c r="A255" s="152" t="s">
        <v>835</v>
      </c>
      <c r="B255" s="153" t="s">
        <v>262</v>
      </c>
      <c r="C255" s="125" t="s">
        <v>836</v>
      </c>
      <c r="D255" s="73"/>
      <c r="E255" s="146" t="s">
        <v>93</v>
      </c>
      <c r="F255" s="189">
        <v>1</v>
      </c>
      <c r="G255" s="74"/>
      <c r="H255" s="197">
        <f t="shared" si="5"/>
        <v>0</v>
      </c>
      <c r="I255" s="75"/>
      <c r="J255" s="206"/>
    </row>
    <row r="256" spans="1:10" s="51" customFormat="1" ht="67.5" customHeight="1" x14ac:dyDescent="0.25">
      <c r="A256" s="152" t="s">
        <v>837</v>
      </c>
      <c r="B256" s="153" t="s">
        <v>840</v>
      </c>
      <c r="C256" s="120" t="s">
        <v>838</v>
      </c>
      <c r="D256" s="73"/>
      <c r="E256" s="146" t="s">
        <v>93</v>
      </c>
      <c r="F256" s="189">
        <v>1</v>
      </c>
      <c r="G256" s="74"/>
      <c r="H256" s="197">
        <f t="shared" si="5"/>
        <v>0</v>
      </c>
      <c r="I256" s="75"/>
      <c r="J256" s="206"/>
    </row>
    <row r="257" spans="1:10" s="51" customFormat="1" ht="69" customHeight="1" x14ac:dyDescent="0.25">
      <c r="A257" s="152" t="s">
        <v>839</v>
      </c>
      <c r="B257" s="153" t="s">
        <v>841</v>
      </c>
      <c r="C257" s="120" t="s">
        <v>843</v>
      </c>
      <c r="D257" s="73"/>
      <c r="E257" s="146" t="s">
        <v>93</v>
      </c>
      <c r="F257" s="189">
        <v>1</v>
      </c>
      <c r="G257" s="74"/>
      <c r="H257" s="197">
        <f t="shared" si="5"/>
        <v>0</v>
      </c>
      <c r="I257" s="75"/>
      <c r="J257" s="206"/>
    </row>
    <row r="258" spans="1:10" s="51" customFormat="1" ht="71.25" customHeight="1" x14ac:dyDescent="0.25">
      <c r="A258" s="152" t="s">
        <v>844</v>
      </c>
      <c r="B258" s="153" t="s">
        <v>842</v>
      </c>
      <c r="C258" s="157" t="s">
        <v>846</v>
      </c>
      <c r="D258" s="73"/>
      <c r="E258" s="146" t="s">
        <v>92</v>
      </c>
      <c r="F258" s="189">
        <v>1</v>
      </c>
      <c r="G258" s="74"/>
      <c r="H258" s="197">
        <f t="shared" si="5"/>
        <v>0</v>
      </c>
      <c r="I258" s="75"/>
      <c r="J258" s="206"/>
    </row>
    <row r="259" spans="1:10" s="51" customFormat="1" ht="86.25" customHeight="1" x14ac:dyDescent="0.25">
      <c r="A259" s="152" t="s">
        <v>847</v>
      </c>
      <c r="B259" s="153" t="s">
        <v>845</v>
      </c>
      <c r="C259" s="159" t="s">
        <v>1293</v>
      </c>
      <c r="D259" s="73"/>
      <c r="E259" s="146" t="s">
        <v>92</v>
      </c>
      <c r="F259" s="189">
        <v>1</v>
      </c>
      <c r="G259" s="74"/>
      <c r="H259" s="197">
        <f t="shared" si="5"/>
        <v>0</v>
      </c>
      <c r="I259" s="75"/>
      <c r="J259" s="206"/>
    </row>
    <row r="260" spans="1:10" s="51" customFormat="1" ht="83.25" customHeight="1" x14ac:dyDescent="0.25">
      <c r="A260" s="152" t="s">
        <v>848</v>
      </c>
      <c r="B260" s="153" t="s">
        <v>263</v>
      </c>
      <c r="C260" s="120" t="s">
        <v>849</v>
      </c>
      <c r="D260" s="73"/>
      <c r="E260" s="146" t="s">
        <v>93</v>
      </c>
      <c r="F260" s="189">
        <v>1</v>
      </c>
      <c r="G260" s="74"/>
      <c r="H260" s="197">
        <f t="shared" si="5"/>
        <v>0</v>
      </c>
      <c r="I260" s="75"/>
      <c r="J260" s="206"/>
    </row>
    <row r="261" spans="1:10" s="51" customFormat="1" ht="66.75" customHeight="1" x14ac:dyDescent="0.25">
      <c r="A261" s="152" t="s">
        <v>850</v>
      </c>
      <c r="B261" s="153" t="s">
        <v>264</v>
      </c>
      <c r="C261" s="125" t="s">
        <v>851</v>
      </c>
      <c r="D261" s="73"/>
      <c r="E261" s="146" t="s">
        <v>93</v>
      </c>
      <c r="F261" s="189">
        <v>1</v>
      </c>
      <c r="G261" s="74"/>
      <c r="H261" s="197">
        <f t="shared" si="5"/>
        <v>0</v>
      </c>
      <c r="I261" s="75"/>
      <c r="J261" s="206"/>
    </row>
    <row r="262" spans="1:10" s="51" customFormat="1" ht="66" customHeight="1" x14ac:dyDescent="0.25">
      <c r="A262" s="160" t="s">
        <v>852</v>
      </c>
      <c r="B262" s="153" t="s">
        <v>265</v>
      </c>
      <c r="C262" s="125" t="s">
        <v>853</v>
      </c>
      <c r="D262" s="76"/>
      <c r="E262" s="146" t="s">
        <v>92</v>
      </c>
      <c r="F262" s="189">
        <v>2</v>
      </c>
      <c r="G262" s="77"/>
      <c r="H262" s="198">
        <f t="shared" si="5"/>
        <v>0</v>
      </c>
      <c r="I262" s="78"/>
      <c r="J262" s="186"/>
    </row>
    <row r="263" spans="1:10" s="51" customFormat="1" ht="88.5" customHeight="1" x14ac:dyDescent="0.25">
      <c r="A263" s="152" t="s">
        <v>854</v>
      </c>
      <c r="B263" s="153" t="s">
        <v>857</v>
      </c>
      <c r="C263" s="120" t="s">
        <v>855</v>
      </c>
      <c r="D263" s="76"/>
      <c r="E263" s="146" t="s">
        <v>92</v>
      </c>
      <c r="F263" s="189">
        <v>1</v>
      </c>
      <c r="G263" s="77"/>
      <c r="H263" s="198">
        <f t="shared" si="5"/>
        <v>0</v>
      </c>
      <c r="I263" s="78"/>
      <c r="J263" s="186"/>
    </row>
    <row r="264" spans="1:10" s="51" customFormat="1" ht="50.1" customHeight="1" x14ac:dyDescent="0.25">
      <c r="A264" s="152" t="s">
        <v>856</v>
      </c>
      <c r="B264" s="153" t="s">
        <v>858</v>
      </c>
      <c r="C264" s="120" t="s">
        <v>859</v>
      </c>
      <c r="D264" s="76"/>
      <c r="E264" s="146" t="s">
        <v>93</v>
      </c>
      <c r="F264" s="189">
        <v>1</v>
      </c>
      <c r="G264" s="77"/>
      <c r="H264" s="198">
        <f t="shared" si="5"/>
        <v>0</v>
      </c>
      <c r="I264" s="78"/>
      <c r="J264" s="186"/>
    </row>
    <row r="265" spans="1:10" s="51" customFormat="1" ht="50.1" customHeight="1" x14ac:dyDescent="0.25">
      <c r="A265" s="152" t="s">
        <v>860</v>
      </c>
      <c r="B265" s="153" t="s">
        <v>27</v>
      </c>
      <c r="C265" s="120" t="s">
        <v>861</v>
      </c>
      <c r="D265" s="76"/>
      <c r="E265" s="146" t="s">
        <v>93</v>
      </c>
      <c r="F265" s="189">
        <v>1</v>
      </c>
      <c r="G265" s="77"/>
      <c r="H265" s="198">
        <f t="shared" si="5"/>
        <v>0</v>
      </c>
      <c r="I265" s="78"/>
      <c r="J265" s="186"/>
    </row>
    <row r="266" spans="1:10" s="51" customFormat="1" ht="50.1" customHeight="1" x14ac:dyDescent="0.25">
      <c r="A266" s="152" t="s">
        <v>862</v>
      </c>
      <c r="B266" s="153" t="s">
        <v>266</v>
      </c>
      <c r="C266" s="120" t="s">
        <v>865</v>
      </c>
      <c r="D266" s="76"/>
      <c r="E266" s="146" t="s">
        <v>93</v>
      </c>
      <c r="F266" s="189">
        <v>1</v>
      </c>
      <c r="G266" s="77"/>
      <c r="H266" s="198">
        <f t="shared" si="5"/>
        <v>0</v>
      </c>
      <c r="I266" s="78"/>
      <c r="J266" s="186"/>
    </row>
    <row r="267" spans="1:10" s="51" customFormat="1" ht="50.1" customHeight="1" x14ac:dyDescent="0.25">
      <c r="A267" s="152" t="s">
        <v>867</v>
      </c>
      <c r="B267" s="153" t="s">
        <v>863</v>
      </c>
      <c r="C267" s="120" t="s">
        <v>866</v>
      </c>
      <c r="D267" s="73"/>
      <c r="E267" s="146" t="s">
        <v>93</v>
      </c>
      <c r="F267" s="189">
        <v>1</v>
      </c>
      <c r="G267" s="74"/>
      <c r="H267" s="197">
        <f t="shared" si="5"/>
        <v>0</v>
      </c>
      <c r="I267" s="75"/>
      <c r="J267" s="206"/>
    </row>
    <row r="268" spans="1:10" s="51" customFormat="1" ht="50.1" customHeight="1" x14ac:dyDescent="0.25">
      <c r="A268" s="152" t="s">
        <v>868</v>
      </c>
      <c r="B268" s="153" t="s">
        <v>864</v>
      </c>
      <c r="C268" s="120" t="s">
        <v>869</v>
      </c>
      <c r="D268" s="73"/>
      <c r="E268" s="146" t="s">
        <v>93</v>
      </c>
      <c r="F268" s="189">
        <v>1</v>
      </c>
      <c r="G268" s="74"/>
      <c r="H268" s="197">
        <f t="shared" si="5"/>
        <v>0</v>
      </c>
      <c r="I268" s="75"/>
      <c r="J268" s="206"/>
    </row>
    <row r="269" spans="1:10" s="51" customFormat="1" ht="50.1" customHeight="1" x14ac:dyDescent="0.25">
      <c r="A269" s="152" t="s">
        <v>870</v>
      </c>
      <c r="B269" s="153" t="s">
        <v>872</v>
      </c>
      <c r="C269" s="125" t="s">
        <v>871</v>
      </c>
      <c r="D269" s="73"/>
      <c r="E269" s="146" t="s">
        <v>92</v>
      </c>
      <c r="F269" s="189">
        <v>1</v>
      </c>
      <c r="G269" s="74"/>
      <c r="H269" s="197">
        <f t="shared" si="5"/>
        <v>0</v>
      </c>
      <c r="I269" s="75"/>
      <c r="J269" s="206"/>
    </row>
    <row r="270" spans="1:10" s="51" customFormat="1" ht="50.1" customHeight="1" x14ac:dyDescent="0.25">
      <c r="A270" s="152" t="s">
        <v>873</v>
      </c>
      <c r="B270" s="153" t="s">
        <v>173</v>
      </c>
      <c r="C270" s="159" t="s">
        <v>1294</v>
      </c>
      <c r="D270" s="73"/>
      <c r="E270" s="146" t="s">
        <v>93</v>
      </c>
      <c r="F270" s="189">
        <v>1</v>
      </c>
      <c r="G270" s="74"/>
      <c r="H270" s="197">
        <f t="shared" si="5"/>
        <v>0</v>
      </c>
      <c r="I270" s="75"/>
      <c r="J270" s="206"/>
    </row>
    <row r="271" spans="1:10" s="51" customFormat="1" ht="74.25" customHeight="1" x14ac:dyDescent="0.25">
      <c r="A271" s="152" t="s">
        <v>874</v>
      </c>
      <c r="B271" s="153" t="s">
        <v>267</v>
      </c>
      <c r="C271" s="125" t="s">
        <v>1295</v>
      </c>
      <c r="D271" s="73"/>
      <c r="E271" s="146" t="s">
        <v>93</v>
      </c>
      <c r="F271" s="189">
        <v>1</v>
      </c>
      <c r="G271" s="74"/>
      <c r="H271" s="197">
        <f t="shared" si="5"/>
        <v>0</v>
      </c>
      <c r="I271" s="75"/>
      <c r="J271" s="206"/>
    </row>
    <row r="272" spans="1:10" s="51" customFormat="1" ht="83.25" customHeight="1" x14ac:dyDescent="0.25">
      <c r="A272" s="152" t="s">
        <v>875</v>
      </c>
      <c r="B272" s="153" t="s">
        <v>268</v>
      </c>
      <c r="C272" s="120" t="s">
        <v>1296</v>
      </c>
      <c r="D272" s="73"/>
      <c r="E272" s="146" t="s">
        <v>93</v>
      </c>
      <c r="F272" s="189">
        <v>1</v>
      </c>
      <c r="G272" s="74"/>
      <c r="H272" s="197">
        <f t="shared" si="5"/>
        <v>0</v>
      </c>
      <c r="I272" s="75"/>
      <c r="J272" s="206"/>
    </row>
    <row r="273" spans="1:10" s="51" customFormat="1" ht="63.75" customHeight="1" x14ac:dyDescent="0.25">
      <c r="A273" s="152" t="s">
        <v>876</v>
      </c>
      <c r="B273" s="153" t="s">
        <v>269</v>
      </c>
      <c r="C273" s="120" t="s">
        <v>877</v>
      </c>
      <c r="D273" s="73"/>
      <c r="E273" s="146" t="s">
        <v>92</v>
      </c>
      <c r="F273" s="189">
        <v>1</v>
      </c>
      <c r="G273" s="74"/>
      <c r="H273" s="197">
        <f t="shared" si="5"/>
        <v>0</v>
      </c>
      <c r="I273" s="75"/>
      <c r="J273" s="206"/>
    </row>
    <row r="274" spans="1:10" s="51" customFormat="1" ht="50.1" customHeight="1" x14ac:dyDescent="0.25">
      <c r="A274" s="152" t="s">
        <v>878</v>
      </c>
      <c r="B274" s="153" t="s">
        <v>270</v>
      </c>
      <c r="C274" s="159" t="s">
        <v>879</v>
      </c>
      <c r="D274" s="73"/>
      <c r="E274" s="146" t="s">
        <v>92</v>
      </c>
      <c r="F274" s="189">
        <v>1</v>
      </c>
      <c r="G274" s="74"/>
      <c r="H274" s="197">
        <f t="shared" si="5"/>
        <v>0</v>
      </c>
      <c r="I274" s="75"/>
      <c r="J274" s="206"/>
    </row>
    <row r="275" spans="1:10" s="51" customFormat="1" ht="50.1" customHeight="1" x14ac:dyDescent="0.25">
      <c r="A275" s="152" t="s">
        <v>880</v>
      </c>
      <c r="B275" s="153" t="s">
        <v>271</v>
      </c>
      <c r="C275" s="120" t="s">
        <v>1226</v>
      </c>
      <c r="D275" s="73"/>
      <c r="E275" s="146" t="s">
        <v>92</v>
      </c>
      <c r="F275" s="189">
        <v>1</v>
      </c>
      <c r="G275" s="74"/>
      <c r="H275" s="197">
        <f t="shared" si="5"/>
        <v>0</v>
      </c>
      <c r="I275" s="75"/>
      <c r="J275" s="206"/>
    </row>
    <row r="276" spans="1:10" s="51" customFormat="1" ht="50.1" customHeight="1" x14ac:dyDescent="0.25">
      <c r="A276" s="152" t="s">
        <v>881</v>
      </c>
      <c r="B276" s="153" t="s">
        <v>272</v>
      </c>
      <c r="C276" s="171" t="s">
        <v>1225</v>
      </c>
      <c r="D276" s="73"/>
      <c r="E276" s="146" t="s">
        <v>92</v>
      </c>
      <c r="F276" s="189">
        <v>1</v>
      </c>
      <c r="G276" s="74"/>
      <c r="H276" s="197">
        <f t="shared" si="5"/>
        <v>0</v>
      </c>
      <c r="I276" s="75"/>
      <c r="J276" s="206"/>
    </row>
    <row r="277" spans="1:10" s="51" customFormat="1" ht="50.1" customHeight="1" x14ac:dyDescent="0.25">
      <c r="A277" s="152" t="s">
        <v>882</v>
      </c>
      <c r="B277" s="153" t="s">
        <v>273</v>
      </c>
      <c r="C277" s="120" t="s">
        <v>1224</v>
      </c>
      <c r="D277" s="73"/>
      <c r="E277" s="146" t="s">
        <v>93</v>
      </c>
      <c r="F277" s="189">
        <v>1</v>
      </c>
      <c r="G277" s="74"/>
      <c r="H277" s="197">
        <f t="shared" si="5"/>
        <v>0</v>
      </c>
      <c r="I277" s="75"/>
      <c r="J277" s="206"/>
    </row>
    <row r="278" spans="1:10" s="51" customFormat="1" ht="50.1" customHeight="1" x14ac:dyDescent="0.25">
      <c r="A278" s="152" t="s">
        <v>885</v>
      </c>
      <c r="B278" s="153" t="s">
        <v>274</v>
      </c>
      <c r="C278" s="120" t="s">
        <v>883</v>
      </c>
      <c r="D278" s="73"/>
      <c r="E278" s="146" t="s">
        <v>92</v>
      </c>
      <c r="F278" s="189">
        <v>1</v>
      </c>
      <c r="G278" s="74"/>
      <c r="H278" s="197">
        <f t="shared" si="5"/>
        <v>0</v>
      </c>
      <c r="I278" s="75"/>
      <c r="J278" s="206"/>
    </row>
    <row r="279" spans="1:10" s="51" customFormat="1" ht="50.1" customHeight="1" x14ac:dyDescent="0.25">
      <c r="A279" s="152" t="s">
        <v>886</v>
      </c>
      <c r="B279" s="153" t="s">
        <v>275</v>
      </c>
      <c r="C279" s="123" t="s">
        <v>884</v>
      </c>
      <c r="D279" s="73"/>
      <c r="E279" s="146" t="s">
        <v>92</v>
      </c>
      <c r="F279" s="189">
        <v>1</v>
      </c>
      <c r="G279" s="74"/>
      <c r="H279" s="197">
        <f t="shared" si="5"/>
        <v>0</v>
      </c>
      <c r="I279" s="75"/>
      <c r="J279" s="206"/>
    </row>
    <row r="280" spans="1:10" s="51" customFormat="1" ht="68.25" customHeight="1" x14ac:dyDescent="0.25">
      <c r="A280" s="152" t="s">
        <v>887</v>
      </c>
      <c r="B280" s="153" t="s">
        <v>276</v>
      </c>
      <c r="C280" s="120" t="s">
        <v>888</v>
      </c>
      <c r="D280" s="73"/>
      <c r="E280" s="146" t="s">
        <v>92</v>
      </c>
      <c r="F280" s="189">
        <v>1</v>
      </c>
      <c r="G280" s="74"/>
      <c r="H280" s="197">
        <f t="shared" si="5"/>
        <v>0</v>
      </c>
      <c r="I280" s="75"/>
      <c r="J280" s="206"/>
    </row>
    <row r="281" spans="1:10" s="51" customFormat="1" ht="50.1" customHeight="1" x14ac:dyDescent="0.25">
      <c r="A281" s="152" t="s">
        <v>889</v>
      </c>
      <c r="B281" s="153" t="s">
        <v>277</v>
      </c>
      <c r="C281" s="120" t="s">
        <v>1223</v>
      </c>
      <c r="D281" s="73"/>
      <c r="E281" s="146" t="s">
        <v>92</v>
      </c>
      <c r="F281" s="189">
        <v>1</v>
      </c>
      <c r="G281" s="74"/>
      <c r="H281" s="197">
        <f t="shared" ref="H281:H312" si="6">F281*G281</f>
        <v>0</v>
      </c>
      <c r="I281" s="75"/>
      <c r="J281" s="206"/>
    </row>
    <row r="282" spans="1:10" s="51" customFormat="1" ht="50.1" customHeight="1" x14ac:dyDescent="0.25">
      <c r="A282" s="152" t="s">
        <v>891</v>
      </c>
      <c r="B282" s="153" t="s">
        <v>278</v>
      </c>
      <c r="C282" s="171" t="s">
        <v>890</v>
      </c>
      <c r="D282" s="73"/>
      <c r="E282" s="146" t="s">
        <v>92</v>
      </c>
      <c r="F282" s="189">
        <v>1</v>
      </c>
      <c r="G282" s="74"/>
      <c r="H282" s="197">
        <f t="shared" si="6"/>
        <v>0</v>
      </c>
      <c r="I282" s="75"/>
      <c r="J282" s="206"/>
    </row>
    <row r="283" spans="1:10" s="51" customFormat="1" ht="50.1" customHeight="1" x14ac:dyDescent="0.25">
      <c r="A283" s="160" t="s">
        <v>892</v>
      </c>
      <c r="B283" s="153" t="s">
        <v>279</v>
      </c>
      <c r="C283" s="120" t="s">
        <v>1221</v>
      </c>
      <c r="D283" s="73"/>
      <c r="E283" s="146" t="s">
        <v>92</v>
      </c>
      <c r="F283" s="189">
        <v>2</v>
      </c>
      <c r="G283" s="74"/>
      <c r="H283" s="197">
        <f t="shared" si="6"/>
        <v>0</v>
      </c>
      <c r="I283" s="75"/>
      <c r="J283" s="206"/>
    </row>
    <row r="284" spans="1:10" s="51" customFormat="1" ht="50.1" customHeight="1" x14ac:dyDescent="0.25">
      <c r="A284" s="152" t="s">
        <v>893</v>
      </c>
      <c r="B284" s="153" t="s">
        <v>1220</v>
      </c>
      <c r="C284" s="125" t="s">
        <v>1222</v>
      </c>
      <c r="D284" s="73"/>
      <c r="E284" s="146" t="s">
        <v>92</v>
      </c>
      <c r="F284" s="189">
        <v>1</v>
      </c>
      <c r="G284" s="74"/>
      <c r="H284" s="197">
        <f t="shared" si="6"/>
        <v>0</v>
      </c>
      <c r="I284" s="75"/>
      <c r="J284" s="206"/>
    </row>
    <row r="285" spans="1:10" s="51" customFormat="1" ht="50.1" customHeight="1" x14ac:dyDescent="0.25">
      <c r="A285" s="152" t="s">
        <v>894</v>
      </c>
      <c r="B285" s="153" t="s">
        <v>280</v>
      </c>
      <c r="C285" s="120" t="s">
        <v>895</v>
      </c>
      <c r="D285" s="73"/>
      <c r="E285" s="146" t="s">
        <v>92</v>
      </c>
      <c r="F285" s="189">
        <v>1</v>
      </c>
      <c r="G285" s="74"/>
      <c r="H285" s="197">
        <f t="shared" si="6"/>
        <v>0</v>
      </c>
      <c r="I285" s="75"/>
      <c r="J285" s="206"/>
    </row>
    <row r="286" spans="1:10" s="51" customFormat="1" ht="54" customHeight="1" x14ac:dyDescent="0.25">
      <c r="A286" s="152" t="s">
        <v>896</v>
      </c>
      <c r="B286" s="153" t="s">
        <v>28</v>
      </c>
      <c r="C286" s="171" t="s">
        <v>897</v>
      </c>
      <c r="D286" s="73"/>
      <c r="E286" s="146" t="s">
        <v>92</v>
      </c>
      <c r="F286" s="189">
        <v>1</v>
      </c>
      <c r="G286" s="74"/>
      <c r="H286" s="197">
        <f t="shared" si="6"/>
        <v>0</v>
      </c>
      <c r="I286" s="75"/>
      <c r="J286" s="206"/>
    </row>
    <row r="287" spans="1:10" s="51" customFormat="1" ht="50.1" customHeight="1" x14ac:dyDescent="0.25">
      <c r="A287" s="152" t="s">
        <v>898</v>
      </c>
      <c r="B287" s="153" t="s">
        <v>281</v>
      </c>
      <c r="C287" s="120" t="s">
        <v>899</v>
      </c>
      <c r="D287" s="73"/>
      <c r="E287" s="146" t="s">
        <v>92</v>
      </c>
      <c r="F287" s="189">
        <v>1</v>
      </c>
      <c r="G287" s="74"/>
      <c r="H287" s="197">
        <f t="shared" si="6"/>
        <v>0</v>
      </c>
      <c r="I287" s="75"/>
      <c r="J287" s="206"/>
    </row>
    <row r="288" spans="1:10" s="51" customFormat="1" ht="50.1" customHeight="1" x14ac:dyDescent="0.25">
      <c r="A288" s="152" t="s">
        <v>900</v>
      </c>
      <c r="B288" s="153" t="s">
        <v>282</v>
      </c>
      <c r="C288" s="120" t="s">
        <v>899</v>
      </c>
      <c r="D288" s="73"/>
      <c r="E288" s="146" t="s">
        <v>92</v>
      </c>
      <c r="F288" s="189">
        <v>1</v>
      </c>
      <c r="G288" s="74"/>
      <c r="H288" s="197">
        <f t="shared" si="6"/>
        <v>0</v>
      </c>
      <c r="I288" s="75"/>
      <c r="J288" s="206"/>
    </row>
    <row r="289" spans="1:10" s="51" customFormat="1" ht="50.1" customHeight="1" x14ac:dyDescent="0.25">
      <c r="A289" s="152" t="s">
        <v>901</v>
      </c>
      <c r="B289" s="153" t="s">
        <v>56</v>
      </c>
      <c r="C289" s="120" t="s">
        <v>902</v>
      </c>
      <c r="D289" s="73"/>
      <c r="E289" s="146" t="s">
        <v>92</v>
      </c>
      <c r="F289" s="189">
        <v>1</v>
      </c>
      <c r="G289" s="74"/>
      <c r="H289" s="197">
        <f t="shared" si="6"/>
        <v>0</v>
      </c>
      <c r="I289" s="75"/>
      <c r="J289" s="206"/>
    </row>
    <row r="290" spans="1:10" s="51" customFormat="1" ht="50.1" customHeight="1" x14ac:dyDescent="0.25">
      <c r="A290" s="152" t="s">
        <v>903</v>
      </c>
      <c r="B290" s="153" t="s">
        <v>283</v>
      </c>
      <c r="C290" s="120" t="s">
        <v>904</v>
      </c>
      <c r="D290" s="73"/>
      <c r="E290" s="146" t="s">
        <v>92</v>
      </c>
      <c r="F290" s="189">
        <v>1</v>
      </c>
      <c r="G290" s="74"/>
      <c r="H290" s="197">
        <f t="shared" si="6"/>
        <v>0</v>
      </c>
      <c r="I290" s="75"/>
      <c r="J290" s="206"/>
    </row>
    <row r="291" spans="1:10" s="51" customFormat="1" ht="50.1" customHeight="1" x14ac:dyDescent="0.25">
      <c r="A291" s="152" t="s">
        <v>905</v>
      </c>
      <c r="B291" s="153" t="s">
        <v>180</v>
      </c>
      <c r="C291" s="125" t="s">
        <v>906</v>
      </c>
      <c r="D291" s="73"/>
      <c r="E291" s="146" t="s">
        <v>92</v>
      </c>
      <c r="F291" s="189">
        <v>1</v>
      </c>
      <c r="G291" s="74"/>
      <c r="H291" s="197">
        <f t="shared" si="6"/>
        <v>0</v>
      </c>
      <c r="I291" s="75"/>
      <c r="J291" s="206"/>
    </row>
    <row r="292" spans="1:10" s="51" customFormat="1" ht="60.75" customHeight="1" x14ac:dyDescent="0.25">
      <c r="A292" s="152" t="s">
        <v>907</v>
      </c>
      <c r="B292" s="153" t="s">
        <v>284</v>
      </c>
      <c r="C292" s="120" t="s">
        <v>908</v>
      </c>
      <c r="D292" s="73"/>
      <c r="E292" s="146" t="s">
        <v>92</v>
      </c>
      <c r="F292" s="189">
        <v>1</v>
      </c>
      <c r="G292" s="74"/>
      <c r="H292" s="197">
        <f t="shared" si="6"/>
        <v>0</v>
      </c>
      <c r="I292" s="75"/>
      <c r="J292" s="206"/>
    </row>
    <row r="293" spans="1:10" s="51" customFormat="1" ht="50.1" customHeight="1" x14ac:dyDescent="0.25">
      <c r="A293" s="152" t="s">
        <v>909</v>
      </c>
      <c r="B293" s="153" t="s">
        <v>285</v>
      </c>
      <c r="C293" s="125" t="s">
        <v>910</v>
      </c>
      <c r="D293" s="73"/>
      <c r="E293" s="146" t="s">
        <v>92</v>
      </c>
      <c r="F293" s="189">
        <v>1</v>
      </c>
      <c r="G293" s="74"/>
      <c r="H293" s="197">
        <f t="shared" si="6"/>
        <v>0</v>
      </c>
      <c r="I293" s="75"/>
      <c r="J293" s="206"/>
    </row>
    <row r="294" spans="1:10" s="51" customFormat="1" ht="82.5" customHeight="1" x14ac:dyDescent="0.25">
      <c r="A294" s="152" t="s">
        <v>911</v>
      </c>
      <c r="B294" s="153" t="s">
        <v>29</v>
      </c>
      <c r="C294" s="120" t="s">
        <v>1297</v>
      </c>
      <c r="D294" s="73"/>
      <c r="E294" s="146" t="s">
        <v>92</v>
      </c>
      <c r="F294" s="189">
        <v>1</v>
      </c>
      <c r="G294" s="74"/>
      <c r="H294" s="197">
        <f t="shared" si="6"/>
        <v>0</v>
      </c>
      <c r="I294" s="75"/>
      <c r="J294" s="206"/>
    </row>
    <row r="295" spans="1:10" s="51" customFormat="1" ht="63.75" customHeight="1" x14ac:dyDescent="0.25">
      <c r="A295" s="152" t="s">
        <v>912</v>
      </c>
      <c r="B295" s="153" t="s">
        <v>913</v>
      </c>
      <c r="C295" s="171" t="s">
        <v>916</v>
      </c>
      <c r="D295" s="73"/>
      <c r="E295" s="146" t="s">
        <v>92</v>
      </c>
      <c r="F295" s="189">
        <v>1</v>
      </c>
      <c r="G295" s="74"/>
      <c r="H295" s="197">
        <f t="shared" si="6"/>
        <v>0</v>
      </c>
      <c r="I295" s="75"/>
      <c r="J295" s="206"/>
    </row>
    <row r="296" spans="1:10" s="51" customFormat="1" ht="70.5" customHeight="1" x14ac:dyDescent="0.25">
      <c r="A296" s="152" t="s">
        <v>915</v>
      </c>
      <c r="B296" s="153" t="s">
        <v>914</v>
      </c>
      <c r="C296" s="120" t="s">
        <v>917</v>
      </c>
      <c r="D296" s="73"/>
      <c r="E296" s="146" t="s">
        <v>92</v>
      </c>
      <c r="F296" s="189">
        <v>1</v>
      </c>
      <c r="G296" s="74"/>
      <c r="H296" s="197">
        <f t="shared" si="6"/>
        <v>0</v>
      </c>
      <c r="I296" s="75"/>
      <c r="J296" s="206"/>
    </row>
    <row r="297" spans="1:10" s="51" customFormat="1" ht="69" customHeight="1" x14ac:dyDescent="0.25">
      <c r="A297" s="152" t="s">
        <v>918</v>
      </c>
      <c r="B297" s="153" t="s">
        <v>286</v>
      </c>
      <c r="C297" s="120" t="s">
        <v>919</v>
      </c>
      <c r="D297" s="73"/>
      <c r="E297" s="146" t="s">
        <v>92</v>
      </c>
      <c r="F297" s="189">
        <v>1</v>
      </c>
      <c r="G297" s="74"/>
      <c r="H297" s="197">
        <f t="shared" si="6"/>
        <v>0</v>
      </c>
      <c r="I297" s="75"/>
      <c r="J297" s="206"/>
    </row>
    <row r="298" spans="1:10" s="51" customFormat="1" ht="60.75" customHeight="1" x14ac:dyDescent="0.25">
      <c r="A298" s="160" t="s">
        <v>920</v>
      </c>
      <c r="B298" s="153" t="s">
        <v>287</v>
      </c>
      <c r="C298" s="120" t="s">
        <v>921</v>
      </c>
      <c r="D298" s="73"/>
      <c r="E298" s="146" t="s">
        <v>93</v>
      </c>
      <c r="F298" s="189">
        <v>4</v>
      </c>
      <c r="G298" s="74"/>
      <c r="H298" s="197">
        <f t="shared" si="6"/>
        <v>0</v>
      </c>
      <c r="I298" s="75"/>
      <c r="J298" s="206"/>
    </row>
    <row r="299" spans="1:10" s="51" customFormat="1" ht="39.75" customHeight="1" x14ac:dyDescent="0.25">
      <c r="A299" s="152" t="s">
        <v>922</v>
      </c>
      <c r="B299" s="153" t="s">
        <v>923</v>
      </c>
      <c r="C299" s="120" t="s">
        <v>925</v>
      </c>
      <c r="D299" s="73"/>
      <c r="E299" s="146" t="s">
        <v>92</v>
      </c>
      <c r="F299" s="189">
        <v>1</v>
      </c>
      <c r="G299" s="74"/>
      <c r="H299" s="197">
        <f t="shared" si="6"/>
        <v>0</v>
      </c>
      <c r="I299" s="75"/>
      <c r="J299" s="206"/>
    </row>
    <row r="300" spans="1:10" s="51" customFormat="1" ht="50.1" customHeight="1" x14ac:dyDescent="0.25">
      <c r="A300" s="152" t="s">
        <v>927</v>
      </c>
      <c r="B300" s="153" t="s">
        <v>924</v>
      </c>
      <c r="C300" s="120" t="s">
        <v>926</v>
      </c>
      <c r="D300" s="73"/>
      <c r="E300" s="146" t="s">
        <v>92</v>
      </c>
      <c r="F300" s="189">
        <v>1</v>
      </c>
      <c r="G300" s="74"/>
      <c r="H300" s="197">
        <f t="shared" si="6"/>
        <v>0</v>
      </c>
      <c r="I300" s="75"/>
      <c r="J300" s="206"/>
    </row>
    <row r="301" spans="1:10" s="51" customFormat="1" ht="80.25" customHeight="1" x14ac:dyDescent="0.25">
      <c r="A301" s="152" t="s">
        <v>928</v>
      </c>
      <c r="B301" s="153" t="s">
        <v>288</v>
      </c>
      <c r="C301" s="123" t="s">
        <v>929</v>
      </c>
      <c r="D301" s="73"/>
      <c r="E301" s="146" t="s">
        <v>93</v>
      </c>
      <c r="F301" s="189">
        <v>1</v>
      </c>
      <c r="G301" s="74"/>
      <c r="H301" s="197">
        <f t="shared" si="6"/>
        <v>0</v>
      </c>
      <c r="I301" s="75"/>
      <c r="J301" s="206"/>
    </row>
    <row r="302" spans="1:10" s="51" customFormat="1" ht="63" customHeight="1" x14ac:dyDescent="0.25">
      <c r="A302" s="152" t="s">
        <v>930</v>
      </c>
      <c r="B302" s="153" t="s">
        <v>289</v>
      </c>
      <c r="C302" s="120" t="s">
        <v>931</v>
      </c>
      <c r="D302" s="73"/>
      <c r="E302" s="146" t="s">
        <v>93</v>
      </c>
      <c r="F302" s="189">
        <v>1</v>
      </c>
      <c r="G302" s="74"/>
      <c r="H302" s="197">
        <f t="shared" si="6"/>
        <v>0</v>
      </c>
      <c r="I302" s="75"/>
      <c r="J302" s="206"/>
    </row>
    <row r="303" spans="1:10" s="51" customFormat="1" ht="61.5" customHeight="1" x14ac:dyDescent="0.25">
      <c r="A303" s="152" t="s">
        <v>932</v>
      </c>
      <c r="B303" s="153" t="s">
        <v>933</v>
      </c>
      <c r="C303" s="120" t="s">
        <v>935</v>
      </c>
      <c r="D303" s="73"/>
      <c r="E303" s="146" t="s">
        <v>92</v>
      </c>
      <c r="F303" s="189">
        <v>1</v>
      </c>
      <c r="G303" s="74"/>
      <c r="H303" s="197">
        <f t="shared" si="6"/>
        <v>0</v>
      </c>
      <c r="I303" s="75"/>
      <c r="J303" s="206"/>
    </row>
    <row r="304" spans="1:10" s="51" customFormat="1" ht="68.25" customHeight="1" x14ac:dyDescent="0.25">
      <c r="A304" s="152" t="s">
        <v>936</v>
      </c>
      <c r="B304" s="153" t="s">
        <v>934</v>
      </c>
      <c r="C304" s="125" t="s">
        <v>937</v>
      </c>
      <c r="D304" s="73"/>
      <c r="E304" s="146" t="s">
        <v>92</v>
      </c>
      <c r="F304" s="189">
        <v>1</v>
      </c>
      <c r="G304" s="74"/>
      <c r="H304" s="197">
        <f t="shared" si="6"/>
        <v>0</v>
      </c>
      <c r="I304" s="75"/>
      <c r="J304" s="206"/>
    </row>
    <row r="305" spans="1:10" s="51" customFormat="1" ht="50.1" customHeight="1" x14ac:dyDescent="0.25">
      <c r="A305" s="152" t="s">
        <v>938</v>
      </c>
      <c r="B305" s="153" t="s">
        <v>939</v>
      </c>
      <c r="C305" s="120" t="s">
        <v>940</v>
      </c>
      <c r="D305" s="73"/>
      <c r="E305" s="146" t="s">
        <v>92</v>
      </c>
      <c r="F305" s="189">
        <v>1</v>
      </c>
      <c r="G305" s="74"/>
      <c r="H305" s="197">
        <f t="shared" si="6"/>
        <v>0</v>
      </c>
      <c r="I305" s="75"/>
      <c r="J305" s="206"/>
    </row>
    <row r="306" spans="1:10" s="51" customFormat="1" ht="74.25" customHeight="1" x14ac:dyDescent="0.25">
      <c r="A306" s="152" t="s">
        <v>941</v>
      </c>
      <c r="B306" s="153" t="s">
        <v>942</v>
      </c>
      <c r="C306" s="125" t="s">
        <v>1298</v>
      </c>
      <c r="D306" s="73"/>
      <c r="E306" s="146" t="s">
        <v>92</v>
      </c>
      <c r="F306" s="189">
        <v>1</v>
      </c>
      <c r="G306" s="74"/>
      <c r="H306" s="197">
        <f t="shared" si="6"/>
        <v>0</v>
      </c>
      <c r="I306" s="75"/>
      <c r="J306" s="206"/>
    </row>
    <row r="307" spans="1:10" s="51" customFormat="1" ht="63.75" customHeight="1" x14ac:dyDescent="0.25">
      <c r="A307" s="160" t="s">
        <v>951</v>
      </c>
      <c r="B307" s="153" t="s">
        <v>945</v>
      </c>
      <c r="C307" s="125" t="s">
        <v>1299</v>
      </c>
      <c r="D307" s="73"/>
      <c r="E307" s="146" t="s">
        <v>92</v>
      </c>
      <c r="F307" s="189">
        <v>2</v>
      </c>
      <c r="G307" s="74"/>
      <c r="H307" s="197">
        <f t="shared" si="6"/>
        <v>0</v>
      </c>
      <c r="I307" s="75"/>
      <c r="J307" s="206"/>
    </row>
    <row r="308" spans="1:10" s="51" customFormat="1" ht="84.75" customHeight="1" x14ac:dyDescent="0.25">
      <c r="A308" s="152" t="s">
        <v>952</v>
      </c>
      <c r="B308" s="153" t="s">
        <v>943</v>
      </c>
      <c r="C308" s="120" t="s">
        <v>1300</v>
      </c>
      <c r="D308" s="73"/>
      <c r="E308" s="146" t="s">
        <v>92</v>
      </c>
      <c r="F308" s="189">
        <v>1</v>
      </c>
      <c r="G308" s="74"/>
      <c r="H308" s="197">
        <f t="shared" si="6"/>
        <v>0</v>
      </c>
      <c r="I308" s="75"/>
      <c r="J308" s="206"/>
    </row>
    <row r="309" spans="1:10" s="51" customFormat="1" ht="84.75" customHeight="1" x14ac:dyDescent="0.25">
      <c r="A309" s="152" t="s">
        <v>953</v>
      </c>
      <c r="B309" s="153" t="s">
        <v>944</v>
      </c>
      <c r="C309" s="173" t="s">
        <v>1301</v>
      </c>
      <c r="D309" s="73"/>
      <c r="E309" s="146" t="s">
        <v>92</v>
      </c>
      <c r="F309" s="189">
        <v>1</v>
      </c>
      <c r="G309" s="74"/>
      <c r="H309" s="197">
        <f t="shared" si="6"/>
        <v>0</v>
      </c>
      <c r="I309" s="75"/>
      <c r="J309" s="206"/>
    </row>
    <row r="310" spans="1:10" s="51" customFormat="1" ht="76.5" customHeight="1" x14ac:dyDescent="0.25">
      <c r="A310" s="152" t="s">
        <v>955</v>
      </c>
      <c r="B310" s="153" t="s">
        <v>946</v>
      </c>
      <c r="C310" s="161" t="s">
        <v>1302</v>
      </c>
      <c r="D310" s="73"/>
      <c r="E310" s="146" t="s">
        <v>92</v>
      </c>
      <c r="F310" s="189">
        <v>1</v>
      </c>
      <c r="G310" s="74"/>
      <c r="H310" s="197">
        <f t="shared" si="6"/>
        <v>0</v>
      </c>
      <c r="I310" s="75"/>
      <c r="J310" s="206"/>
    </row>
    <row r="311" spans="1:10" s="51" customFormat="1" ht="56.25" customHeight="1" x14ac:dyDescent="0.25">
      <c r="A311" s="152" t="s">
        <v>956</v>
      </c>
      <c r="B311" s="153" t="s">
        <v>290</v>
      </c>
      <c r="C311" s="120" t="s">
        <v>954</v>
      </c>
      <c r="D311" s="73"/>
      <c r="E311" s="146" t="s">
        <v>92</v>
      </c>
      <c r="F311" s="189">
        <v>1</v>
      </c>
      <c r="G311" s="74"/>
      <c r="H311" s="197">
        <f t="shared" si="6"/>
        <v>0</v>
      </c>
      <c r="I311" s="75"/>
      <c r="J311" s="206"/>
    </row>
    <row r="312" spans="1:10" s="51" customFormat="1" ht="61.5" customHeight="1" x14ac:dyDescent="0.25">
      <c r="A312" s="152" t="s">
        <v>957</v>
      </c>
      <c r="B312" s="153" t="s">
        <v>947</v>
      </c>
      <c r="C312" s="120" t="s">
        <v>958</v>
      </c>
      <c r="D312" s="73"/>
      <c r="E312" s="146" t="s">
        <v>92</v>
      </c>
      <c r="F312" s="189">
        <v>1</v>
      </c>
      <c r="G312" s="74"/>
      <c r="H312" s="197">
        <f t="shared" si="6"/>
        <v>0</v>
      </c>
      <c r="I312" s="75"/>
      <c r="J312" s="206"/>
    </row>
    <row r="313" spans="1:10" s="51" customFormat="1" ht="75" customHeight="1" x14ac:dyDescent="0.25">
      <c r="A313" s="152" t="s">
        <v>961</v>
      </c>
      <c r="B313" s="153" t="s">
        <v>959</v>
      </c>
      <c r="C313" s="125" t="s">
        <v>960</v>
      </c>
      <c r="D313" s="73"/>
      <c r="E313" s="146" t="s">
        <v>92</v>
      </c>
      <c r="F313" s="189">
        <v>1</v>
      </c>
      <c r="G313" s="74"/>
      <c r="H313" s="197">
        <f t="shared" ref="H313:H344" si="7">F313*G313</f>
        <v>0</v>
      </c>
      <c r="I313" s="75"/>
      <c r="J313" s="206"/>
    </row>
    <row r="314" spans="1:10" s="51" customFormat="1" ht="50.1" customHeight="1" x14ac:dyDescent="0.25">
      <c r="A314" s="152" t="s">
        <v>962</v>
      </c>
      <c r="B314" s="153" t="s">
        <v>291</v>
      </c>
      <c r="C314" s="120" t="s">
        <v>963</v>
      </c>
      <c r="D314" s="73"/>
      <c r="E314" s="146" t="s">
        <v>92</v>
      </c>
      <c r="F314" s="189">
        <v>1</v>
      </c>
      <c r="G314" s="74"/>
      <c r="H314" s="197">
        <f t="shared" si="7"/>
        <v>0</v>
      </c>
      <c r="I314" s="75"/>
      <c r="J314" s="206"/>
    </row>
    <row r="315" spans="1:10" s="51" customFormat="1" ht="81" customHeight="1" x14ac:dyDescent="0.25">
      <c r="A315" s="152" t="s">
        <v>964</v>
      </c>
      <c r="B315" s="153" t="s">
        <v>950</v>
      </c>
      <c r="C315" s="125" t="s">
        <v>965</v>
      </c>
      <c r="D315" s="73"/>
      <c r="E315" s="146" t="s">
        <v>92</v>
      </c>
      <c r="F315" s="189">
        <v>1</v>
      </c>
      <c r="G315" s="74"/>
      <c r="H315" s="197">
        <f t="shared" si="7"/>
        <v>0</v>
      </c>
      <c r="I315" s="75"/>
      <c r="J315" s="206"/>
    </row>
    <row r="316" spans="1:10" s="51" customFormat="1" ht="50.1" customHeight="1" x14ac:dyDescent="0.25">
      <c r="A316" s="152" t="s">
        <v>968</v>
      </c>
      <c r="B316" s="153" t="s">
        <v>948</v>
      </c>
      <c r="C316" s="125" t="s">
        <v>969</v>
      </c>
      <c r="D316" s="73"/>
      <c r="E316" s="146" t="s">
        <v>92</v>
      </c>
      <c r="F316" s="189">
        <v>1</v>
      </c>
      <c r="G316" s="74"/>
      <c r="H316" s="197">
        <f t="shared" si="7"/>
        <v>0</v>
      </c>
      <c r="I316" s="75"/>
      <c r="J316" s="206"/>
    </row>
    <row r="317" spans="1:10" s="51" customFormat="1" ht="50.1" customHeight="1" x14ac:dyDescent="0.25">
      <c r="A317" s="152" t="s">
        <v>971</v>
      </c>
      <c r="B317" s="153" t="s">
        <v>949</v>
      </c>
      <c r="C317" s="123" t="s">
        <v>970</v>
      </c>
      <c r="D317" s="73"/>
      <c r="E317" s="146" t="s">
        <v>93</v>
      </c>
      <c r="F317" s="189">
        <v>1</v>
      </c>
      <c r="G317" s="74"/>
      <c r="H317" s="197">
        <f t="shared" si="7"/>
        <v>0</v>
      </c>
      <c r="I317" s="75"/>
      <c r="J317" s="206"/>
    </row>
    <row r="318" spans="1:10" s="51" customFormat="1" ht="69" customHeight="1" x14ac:dyDescent="0.25">
      <c r="A318" s="152" t="s">
        <v>972</v>
      </c>
      <c r="B318" s="153" t="s">
        <v>30</v>
      </c>
      <c r="C318" s="120" t="s">
        <v>1332</v>
      </c>
      <c r="D318" s="73"/>
      <c r="E318" s="146" t="s">
        <v>92</v>
      </c>
      <c r="F318" s="189">
        <v>1</v>
      </c>
      <c r="G318" s="74"/>
      <c r="H318" s="197">
        <f t="shared" si="7"/>
        <v>0</v>
      </c>
      <c r="I318" s="75"/>
      <c r="J318" s="206"/>
    </row>
    <row r="319" spans="1:10" s="51" customFormat="1" ht="50.1" customHeight="1" x14ac:dyDescent="0.25">
      <c r="A319" s="152" t="s">
        <v>973</v>
      </c>
      <c r="B319" s="153" t="s">
        <v>292</v>
      </c>
      <c r="C319" s="120" t="s">
        <v>974</v>
      </c>
      <c r="D319" s="73"/>
      <c r="E319" s="146" t="s">
        <v>93</v>
      </c>
      <c r="F319" s="189">
        <v>1</v>
      </c>
      <c r="G319" s="74"/>
      <c r="H319" s="197">
        <f t="shared" si="7"/>
        <v>0</v>
      </c>
      <c r="I319" s="75"/>
      <c r="J319" s="206"/>
    </row>
    <row r="320" spans="1:10" s="51" customFormat="1" ht="50.1" customHeight="1" x14ac:dyDescent="0.25">
      <c r="A320" s="152" t="s">
        <v>975</v>
      </c>
      <c r="B320" s="153" t="s">
        <v>293</v>
      </c>
      <c r="C320" s="120" t="s">
        <v>976</v>
      </c>
      <c r="D320" s="73"/>
      <c r="E320" s="146" t="s">
        <v>93</v>
      </c>
      <c r="F320" s="189">
        <v>1</v>
      </c>
      <c r="G320" s="74"/>
      <c r="H320" s="197">
        <f t="shared" si="7"/>
        <v>0</v>
      </c>
      <c r="I320" s="75"/>
      <c r="J320" s="206"/>
    </row>
    <row r="321" spans="1:10" s="51" customFormat="1" ht="50.1" customHeight="1" x14ac:dyDescent="0.25">
      <c r="A321" s="152" t="s">
        <v>977</v>
      </c>
      <c r="B321" s="153" t="s">
        <v>966</v>
      </c>
      <c r="C321" s="120" t="s">
        <v>978</v>
      </c>
      <c r="D321" s="73"/>
      <c r="E321" s="146" t="s">
        <v>93</v>
      </c>
      <c r="F321" s="189">
        <v>1</v>
      </c>
      <c r="G321" s="74"/>
      <c r="H321" s="197">
        <f t="shared" si="7"/>
        <v>0</v>
      </c>
      <c r="I321" s="75"/>
      <c r="J321" s="206"/>
    </row>
    <row r="322" spans="1:10" s="51" customFormat="1" ht="50.1" customHeight="1" x14ac:dyDescent="0.25">
      <c r="A322" s="152" t="s">
        <v>980</v>
      </c>
      <c r="B322" s="153" t="s">
        <v>294</v>
      </c>
      <c r="C322" s="120" t="s">
        <v>979</v>
      </c>
      <c r="D322" s="73"/>
      <c r="E322" s="146" t="s">
        <v>93</v>
      </c>
      <c r="F322" s="189">
        <v>1</v>
      </c>
      <c r="G322" s="74"/>
      <c r="H322" s="197">
        <f t="shared" si="7"/>
        <v>0</v>
      </c>
      <c r="I322" s="75"/>
      <c r="J322" s="206"/>
    </row>
    <row r="323" spans="1:10" s="51" customFormat="1" ht="50.1" customHeight="1" x14ac:dyDescent="0.25">
      <c r="A323" s="152" t="s">
        <v>981</v>
      </c>
      <c r="B323" s="153" t="s">
        <v>295</v>
      </c>
      <c r="C323" s="120" t="s">
        <v>982</v>
      </c>
      <c r="D323" s="73"/>
      <c r="E323" s="146" t="s">
        <v>93</v>
      </c>
      <c r="F323" s="189">
        <v>1</v>
      </c>
      <c r="G323" s="74"/>
      <c r="H323" s="197">
        <f t="shared" si="7"/>
        <v>0</v>
      </c>
      <c r="I323" s="75"/>
      <c r="J323" s="206"/>
    </row>
    <row r="324" spans="1:10" s="51" customFormat="1" ht="50.1" customHeight="1" x14ac:dyDescent="0.25">
      <c r="A324" s="152" t="s">
        <v>983</v>
      </c>
      <c r="B324" s="153" t="s">
        <v>967</v>
      </c>
      <c r="C324" s="120" t="s">
        <v>984</v>
      </c>
      <c r="D324" s="73"/>
      <c r="E324" s="146" t="s">
        <v>93</v>
      </c>
      <c r="F324" s="189">
        <v>1</v>
      </c>
      <c r="G324" s="74"/>
      <c r="H324" s="197">
        <f t="shared" si="7"/>
        <v>0</v>
      </c>
      <c r="I324" s="75"/>
      <c r="J324" s="206"/>
    </row>
    <row r="325" spans="1:10" s="51" customFormat="1" ht="50.1" customHeight="1" x14ac:dyDescent="0.25">
      <c r="A325" s="152" t="s">
        <v>985</v>
      </c>
      <c r="B325" s="153" t="s">
        <v>296</v>
      </c>
      <c r="C325" s="120" t="s">
        <v>986</v>
      </c>
      <c r="D325" s="73"/>
      <c r="E325" s="146" t="s">
        <v>93</v>
      </c>
      <c r="F325" s="189">
        <v>1</v>
      </c>
      <c r="G325" s="74"/>
      <c r="H325" s="197">
        <f t="shared" si="7"/>
        <v>0</v>
      </c>
      <c r="I325" s="75"/>
      <c r="J325" s="206"/>
    </row>
    <row r="326" spans="1:10" s="51" customFormat="1" ht="50.1" customHeight="1" x14ac:dyDescent="0.25">
      <c r="A326" s="152" t="s">
        <v>987</v>
      </c>
      <c r="B326" s="153" t="s">
        <v>297</v>
      </c>
      <c r="C326" s="120" t="s">
        <v>988</v>
      </c>
      <c r="D326" s="73"/>
      <c r="E326" s="146" t="s">
        <v>93</v>
      </c>
      <c r="F326" s="189">
        <v>1</v>
      </c>
      <c r="G326" s="74"/>
      <c r="H326" s="197">
        <f t="shared" si="7"/>
        <v>0</v>
      </c>
      <c r="I326" s="75"/>
      <c r="J326" s="206"/>
    </row>
    <row r="327" spans="1:10" s="51" customFormat="1" ht="50.1" customHeight="1" x14ac:dyDescent="0.25">
      <c r="A327" s="152" t="s">
        <v>989</v>
      </c>
      <c r="B327" s="153" t="s">
        <v>298</v>
      </c>
      <c r="C327" s="120" t="s">
        <v>990</v>
      </c>
      <c r="D327" s="73"/>
      <c r="E327" s="146" t="s">
        <v>93</v>
      </c>
      <c r="F327" s="189">
        <v>1</v>
      </c>
      <c r="G327" s="74"/>
      <c r="H327" s="197">
        <f t="shared" si="7"/>
        <v>0</v>
      </c>
      <c r="I327" s="75"/>
      <c r="J327" s="206"/>
    </row>
    <row r="328" spans="1:10" s="51" customFormat="1" ht="50.1" customHeight="1" x14ac:dyDescent="0.25">
      <c r="A328" s="152" t="s">
        <v>992</v>
      </c>
      <c r="B328" s="153" t="s">
        <v>299</v>
      </c>
      <c r="C328" s="123" t="s">
        <v>991</v>
      </c>
      <c r="D328" s="73"/>
      <c r="E328" s="146" t="s">
        <v>93</v>
      </c>
      <c r="F328" s="189">
        <v>1</v>
      </c>
      <c r="G328" s="74"/>
      <c r="H328" s="197">
        <f t="shared" si="7"/>
        <v>0</v>
      </c>
      <c r="I328" s="75"/>
      <c r="J328" s="206"/>
    </row>
    <row r="329" spans="1:10" s="51" customFormat="1" ht="50.1" customHeight="1" x14ac:dyDescent="0.25">
      <c r="A329" s="152" t="s">
        <v>993</v>
      </c>
      <c r="B329" s="153" t="s">
        <v>31</v>
      </c>
      <c r="C329" s="120" t="s">
        <v>994</v>
      </c>
      <c r="D329" s="73"/>
      <c r="E329" s="146" t="s">
        <v>93</v>
      </c>
      <c r="F329" s="189">
        <v>1</v>
      </c>
      <c r="G329" s="74"/>
      <c r="H329" s="197">
        <f t="shared" si="7"/>
        <v>0</v>
      </c>
      <c r="I329" s="75"/>
      <c r="J329" s="206"/>
    </row>
    <row r="330" spans="1:10" s="51" customFormat="1" ht="54.75" customHeight="1" x14ac:dyDescent="0.25">
      <c r="A330" s="152" t="s">
        <v>1089</v>
      </c>
      <c r="B330" s="153" t="s">
        <v>120</v>
      </c>
      <c r="C330" s="174" t="s">
        <v>1082</v>
      </c>
      <c r="D330" s="79"/>
      <c r="E330" s="146" t="s">
        <v>93</v>
      </c>
      <c r="F330" s="189">
        <v>1</v>
      </c>
      <c r="G330" s="74"/>
      <c r="H330" s="197">
        <f t="shared" si="7"/>
        <v>0</v>
      </c>
      <c r="I330" s="75"/>
      <c r="J330" s="206"/>
    </row>
    <row r="331" spans="1:10" s="51" customFormat="1" ht="50.1" customHeight="1" x14ac:dyDescent="0.25">
      <c r="A331" s="152" t="s">
        <v>1091</v>
      </c>
      <c r="B331" s="153" t="s">
        <v>32</v>
      </c>
      <c r="C331" s="120" t="s">
        <v>995</v>
      </c>
      <c r="D331" s="73"/>
      <c r="E331" s="146" t="s">
        <v>93</v>
      </c>
      <c r="F331" s="189">
        <v>1</v>
      </c>
      <c r="G331" s="74"/>
      <c r="H331" s="197">
        <f t="shared" si="7"/>
        <v>0</v>
      </c>
      <c r="I331" s="75"/>
      <c r="J331" s="206"/>
    </row>
    <row r="332" spans="1:10" s="51" customFormat="1" ht="50.1" customHeight="1" x14ac:dyDescent="0.25">
      <c r="A332" s="160" t="s">
        <v>1092</v>
      </c>
      <c r="B332" s="153" t="s">
        <v>33</v>
      </c>
      <c r="C332" s="171" t="s">
        <v>996</v>
      </c>
      <c r="D332" s="73"/>
      <c r="E332" s="146" t="s">
        <v>93</v>
      </c>
      <c r="F332" s="189">
        <v>2</v>
      </c>
      <c r="G332" s="74"/>
      <c r="H332" s="197">
        <f t="shared" si="7"/>
        <v>0</v>
      </c>
      <c r="I332" s="75"/>
      <c r="J332" s="206"/>
    </row>
    <row r="333" spans="1:10" s="51" customFormat="1" ht="50.1" customHeight="1" x14ac:dyDescent="0.25">
      <c r="A333" s="160" t="s">
        <v>1093</v>
      </c>
      <c r="B333" s="153" t="s">
        <v>34</v>
      </c>
      <c r="C333" s="125" t="s">
        <v>997</v>
      </c>
      <c r="D333" s="73"/>
      <c r="E333" s="146" t="s">
        <v>93</v>
      </c>
      <c r="F333" s="189">
        <v>2</v>
      </c>
      <c r="G333" s="74"/>
      <c r="H333" s="197">
        <f t="shared" si="7"/>
        <v>0</v>
      </c>
      <c r="I333" s="75"/>
      <c r="J333" s="206"/>
    </row>
    <row r="334" spans="1:10" s="51" customFormat="1" ht="50.1" customHeight="1" x14ac:dyDescent="0.25">
      <c r="A334" s="152" t="s">
        <v>1094</v>
      </c>
      <c r="B334" s="153" t="s">
        <v>998</v>
      </c>
      <c r="C334" s="175" t="s">
        <v>1095</v>
      </c>
      <c r="D334" s="73"/>
      <c r="E334" s="146" t="s">
        <v>93</v>
      </c>
      <c r="F334" s="189">
        <v>1</v>
      </c>
      <c r="G334" s="74"/>
      <c r="H334" s="197">
        <f t="shared" si="7"/>
        <v>0</v>
      </c>
      <c r="I334" s="75"/>
      <c r="J334" s="206"/>
    </row>
    <row r="335" spans="1:10" s="51" customFormat="1" ht="50.1" customHeight="1" x14ac:dyDescent="0.25">
      <c r="A335" s="152" t="s">
        <v>1099</v>
      </c>
      <c r="B335" s="153" t="s">
        <v>999</v>
      </c>
      <c r="C335" s="125" t="s">
        <v>1096</v>
      </c>
      <c r="D335" s="73"/>
      <c r="E335" s="146" t="s">
        <v>93</v>
      </c>
      <c r="F335" s="189">
        <v>1</v>
      </c>
      <c r="G335" s="74"/>
      <c r="H335" s="197">
        <f t="shared" si="7"/>
        <v>0</v>
      </c>
      <c r="I335" s="75"/>
      <c r="J335" s="206"/>
    </row>
    <row r="336" spans="1:10" s="51" customFormat="1" ht="50.1" customHeight="1" x14ac:dyDescent="0.25">
      <c r="A336" s="160" t="s">
        <v>1100</v>
      </c>
      <c r="B336" s="153" t="s">
        <v>1000</v>
      </c>
      <c r="C336" s="125" t="s">
        <v>1097</v>
      </c>
      <c r="D336" s="73"/>
      <c r="E336" s="146" t="s">
        <v>93</v>
      </c>
      <c r="F336" s="189">
        <v>2</v>
      </c>
      <c r="G336" s="74"/>
      <c r="H336" s="197">
        <f t="shared" si="7"/>
        <v>0</v>
      </c>
      <c r="I336" s="75"/>
      <c r="J336" s="206"/>
    </row>
    <row r="337" spans="1:10" s="51" customFormat="1" ht="50.1" customHeight="1" x14ac:dyDescent="0.25">
      <c r="A337" s="152" t="s">
        <v>1101</v>
      </c>
      <c r="B337" s="153" t="s">
        <v>1001</v>
      </c>
      <c r="C337" s="176" t="s">
        <v>1098</v>
      </c>
      <c r="D337" s="76"/>
      <c r="E337" s="146" t="s">
        <v>93</v>
      </c>
      <c r="F337" s="189">
        <v>1</v>
      </c>
      <c r="G337" s="77"/>
      <c r="H337" s="198">
        <f t="shared" si="7"/>
        <v>0</v>
      </c>
      <c r="I337" s="78"/>
      <c r="J337" s="186"/>
    </row>
    <row r="338" spans="1:10" s="51" customFormat="1" ht="50.1" customHeight="1" x14ac:dyDescent="0.25">
      <c r="A338" s="152" t="s">
        <v>1102</v>
      </c>
      <c r="B338" s="153" t="s">
        <v>300</v>
      </c>
      <c r="C338" s="120" t="s">
        <v>1002</v>
      </c>
      <c r="D338" s="73"/>
      <c r="E338" s="146" t="s">
        <v>93</v>
      </c>
      <c r="F338" s="189">
        <v>1</v>
      </c>
      <c r="G338" s="74"/>
      <c r="H338" s="197">
        <f t="shared" si="7"/>
        <v>0</v>
      </c>
      <c r="I338" s="75"/>
      <c r="J338" s="206"/>
    </row>
    <row r="339" spans="1:10" s="51" customFormat="1" ht="50.1" customHeight="1" x14ac:dyDescent="0.25">
      <c r="A339" s="152" t="s">
        <v>1103</v>
      </c>
      <c r="B339" s="153" t="s">
        <v>301</v>
      </c>
      <c r="C339" s="123" t="s">
        <v>1003</v>
      </c>
      <c r="D339" s="73"/>
      <c r="E339" s="146" t="s">
        <v>93</v>
      </c>
      <c r="F339" s="189">
        <v>1</v>
      </c>
      <c r="G339" s="74"/>
      <c r="H339" s="197">
        <f t="shared" si="7"/>
        <v>0</v>
      </c>
      <c r="I339" s="75"/>
      <c r="J339" s="206"/>
    </row>
    <row r="340" spans="1:10" s="51" customFormat="1" ht="50.1" customHeight="1" x14ac:dyDescent="0.25">
      <c r="A340" s="152" t="s">
        <v>1104</v>
      </c>
      <c r="B340" s="153" t="s">
        <v>1005</v>
      </c>
      <c r="C340" s="120" t="s">
        <v>1004</v>
      </c>
      <c r="D340" s="73"/>
      <c r="E340" s="146" t="s">
        <v>93</v>
      </c>
      <c r="F340" s="189">
        <v>1</v>
      </c>
      <c r="G340" s="74"/>
      <c r="H340" s="197">
        <f t="shared" si="7"/>
        <v>0</v>
      </c>
      <c r="I340" s="75"/>
      <c r="J340" s="206"/>
    </row>
    <row r="341" spans="1:10" s="51" customFormat="1" ht="69" customHeight="1" x14ac:dyDescent="0.25">
      <c r="A341" s="152" t="s">
        <v>1106</v>
      </c>
      <c r="B341" s="153" t="s">
        <v>1105</v>
      </c>
      <c r="C341" s="120" t="s">
        <v>1107</v>
      </c>
      <c r="D341" s="73"/>
      <c r="E341" s="146" t="s">
        <v>93</v>
      </c>
      <c r="F341" s="189">
        <v>1</v>
      </c>
      <c r="G341" s="74"/>
      <c r="H341" s="197">
        <f t="shared" si="7"/>
        <v>0</v>
      </c>
      <c r="I341" s="75"/>
      <c r="J341" s="206"/>
    </row>
    <row r="342" spans="1:10" s="51" customFormat="1" ht="63.75" customHeight="1" x14ac:dyDescent="0.25">
      <c r="A342" s="152" t="s">
        <v>1108</v>
      </c>
      <c r="B342" s="153" t="s">
        <v>302</v>
      </c>
      <c r="C342" s="177" t="s">
        <v>1006</v>
      </c>
      <c r="D342" s="73"/>
      <c r="E342" s="146" t="s">
        <v>93</v>
      </c>
      <c r="F342" s="189">
        <v>1</v>
      </c>
      <c r="G342" s="74"/>
      <c r="H342" s="197">
        <f t="shared" si="7"/>
        <v>0</v>
      </c>
      <c r="I342" s="75"/>
      <c r="J342" s="206"/>
    </row>
    <row r="343" spans="1:10" s="51" customFormat="1" ht="60" customHeight="1" x14ac:dyDescent="0.25">
      <c r="A343" s="152" t="s">
        <v>1109</v>
      </c>
      <c r="B343" s="153" t="s">
        <v>35</v>
      </c>
      <c r="C343" s="120" t="s">
        <v>1007</v>
      </c>
      <c r="D343" s="73"/>
      <c r="E343" s="146" t="s">
        <v>93</v>
      </c>
      <c r="F343" s="189">
        <v>1</v>
      </c>
      <c r="G343" s="74"/>
      <c r="H343" s="197">
        <f t="shared" si="7"/>
        <v>0</v>
      </c>
      <c r="I343" s="75"/>
      <c r="J343" s="206"/>
    </row>
    <row r="344" spans="1:10" s="51" customFormat="1" ht="50.1" customHeight="1" x14ac:dyDescent="0.25">
      <c r="A344" s="152" t="s">
        <v>1110</v>
      </c>
      <c r="B344" s="153" t="s">
        <v>303</v>
      </c>
      <c r="C344" s="120" t="s">
        <v>1008</v>
      </c>
      <c r="D344" s="73"/>
      <c r="E344" s="146" t="s">
        <v>93</v>
      </c>
      <c r="F344" s="189">
        <v>1</v>
      </c>
      <c r="G344" s="74"/>
      <c r="H344" s="197">
        <f t="shared" si="7"/>
        <v>0</v>
      </c>
      <c r="I344" s="75"/>
      <c r="J344" s="206"/>
    </row>
    <row r="345" spans="1:10" s="51" customFormat="1" ht="50.1" customHeight="1" x14ac:dyDescent="0.25">
      <c r="A345" s="152" t="s">
        <v>1111</v>
      </c>
      <c r="B345" s="153" t="s">
        <v>304</v>
      </c>
      <c r="C345" s="120" t="s">
        <v>1009</v>
      </c>
      <c r="D345" s="73"/>
      <c r="E345" s="146" t="s">
        <v>93</v>
      </c>
      <c r="F345" s="189">
        <v>1</v>
      </c>
      <c r="G345" s="74"/>
      <c r="H345" s="197">
        <f t="shared" ref="H345:H376" si="8">F345*G345</f>
        <v>0</v>
      </c>
      <c r="I345" s="75"/>
      <c r="J345" s="206"/>
    </row>
    <row r="346" spans="1:10" s="51" customFormat="1" ht="50.1" customHeight="1" x14ac:dyDescent="0.25">
      <c r="A346" s="152" t="s">
        <v>1112</v>
      </c>
      <c r="B346" s="153" t="s">
        <v>1114</v>
      </c>
      <c r="C346" s="169" t="s">
        <v>1010</v>
      </c>
      <c r="D346" s="73"/>
      <c r="E346" s="146" t="s">
        <v>93</v>
      </c>
      <c r="F346" s="189">
        <v>1</v>
      </c>
      <c r="G346" s="74"/>
      <c r="H346" s="197">
        <f t="shared" si="8"/>
        <v>0</v>
      </c>
      <c r="I346" s="75"/>
      <c r="J346" s="206"/>
    </row>
    <row r="347" spans="1:10" s="51" customFormat="1" ht="50.1" customHeight="1" x14ac:dyDescent="0.25">
      <c r="A347" s="160" t="s">
        <v>1113</v>
      </c>
      <c r="B347" s="153" t="s">
        <v>1011</v>
      </c>
      <c r="C347" s="125" t="s">
        <v>1012</v>
      </c>
      <c r="D347" s="73"/>
      <c r="E347" s="146" t="s">
        <v>93</v>
      </c>
      <c r="F347" s="189">
        <v>2</v>
      </c>
      <c r="G347" s="74"/>
      <c r="H347" s="197">
        <f t="shared" si="8"/>
        <v>0</v>
      </c>
      <c r="I347" s="75"/>
      <c r="J347" s="206"/>
    </row>
    <row r="348" spans="1:10" s="51" customFormat="1" ht="81" customHeight="1" x14ac:dyDescent="0.25">
      <c r="A348" s="152" t="s">
        <v>1115</v>
      </c>
      <c r="B348" s="153" t="s">
        <v>305</v>
      </c>
      <c r="C348" s="171" t="s">
        <v>1013</v>
      </c>
      <c r="D348" s="73"/>
      <c r="E348" s="146" t="s">
        <v>93</v>
      </c>
      <c r="F348" s="189">
        <v>1</v>
      </c>
      <c r="G348" s="74"/>
      <c r="H348" s="197">
        <f t="shared" si="8"/>
        <v>0</v>
      </c>
      <c r="I348" s="75"/>
      <c r="J348" s="206"/>
    </row>
    <row r="349" spans="1:10" s="51" customFormat="1" ht="64.5" customHeight="1" x14ac:dyDescent="0.25">
      <c r="A349" s="152" t="s">
        <v>1116</v>
      </c>
      <c r="B349" s="153" t="s">
        <v>36</v>
      </c>
      <c r="C349" s="170" t="s">
        <v>1014</v>
      </c>
      <c r="D349" s="73"/>
      <c r="E349" s="146" t="s">
        <v>93</v>
      </c>
      <c r="F349" s="189">
        <v>1</v>
      </c>
      <c r="G349" s="74"/>
      <c r="H349" s="197">
        <f t="shared" si="8"/>
        <v>0</v>
      </c>
      <c r="I349" s="75"/>
      <c r="J349" s="206"/>
    </row>
    <row r="350" spans="1:10" s="51" customFormat="1" ht="52.5" customHeight="1" x14ac:dyDescent="0.25">
      <c r="A350" s="152" t="s">
        <v>1117</v>
      </c>
      <c r="B350" s="153" t="s">
        <v>306</v>
      </c>
      <c r="C350" s="125" t="s">
        <v>1015</v>
      </c>
      <c r="D350" s="73"/>
      <c r="E350" s="146" t="s">
        <v>92</v>
      </c>
      <c r="F350" s="189">
        <v>1</v>
      </c>
      <c r="G350" s="74"/>
      <c r="H350" s="197">
        <f t="shared" si="8"/>
        <v>0</v>
      </c>
      <c r="I350" s="75"/>
      <c r="J350" s="206"/>
    </row>
    <row r="351" spans="1:10" s="51" customFormat="1" ht="50.1" customHeight="1" x14ac:dyDescent="0.25">
      <c r="A351" s="152" t="s">
        <v>1118</v>
      </c>
      <c r="B351" s="153" t="s">
        <v>1017</v>
      </c>
      <c r="C351" s="120" t="s">
        <v>1016</v>
      </c>
      <c r="D351" s="73"/>
      <c r="E351" s="146" t="s">
        <v>92</v>
      </c>
      <c r="F351" s="189">
        <v>1</v>
      </c>
      <c r="G351" s="74"/>
      <c r="H351" s="197">
        <f t="shared" si="8"/>
        <v>0</v>
      </c>
      <c r="I351" s="75"/>
      <c r="J351" s="206"/>
    </row>
    <row r="352" spans="1:10" s="51" customFormat="1" ht="78.75" customHeight="1" x14ac:dyDescent="0.25">
      <c r="A352" s="152" t="s">
        <v>1119</v>
      </c>
      <c r="B352" s="153" t="s">
        <v>307</v>
      </c>
      <c r="C352" s="120" t="s">
        <v>1018</v>
      </c>
      <c r="D352" s="73"/>
      <c r="E352" s="146" t="s">
        <v>92</v>
      </c>
      <c r="F352" s="189">
        <v>1</v>
      </c>
      <c r="G352" s="74"/>
      <c r="H352" s="197">
        <f t="shared" si="8"/>
        <v>0</v>
      </c>
      <c r="I352" s="75"/>
      <c r="J352" s="206"/>
    </row>
    <row r="353" spans="1:10" s="51" customFormat="1" ht="50.1" customHeight="1" x14ac:dyDescent="0.25">
      <c r="A353" s="160" t="s">
        <v>1120</v>
      </c>
      <c r="B353" s="153" t="s">
        <v>115</v>
      </c>
      <c r="C353" s="120" t="s">
        <v>1020</v>
      </c>
      <c r="D353" s="73"/>
      <c r="E353" s="146" t="s">
        <v>92</v>
      </c>
      <c r="F353" s="189">
        <v>2</v>
      </c>
      <c r="G353" s="74"/>
      <c r="H353" s="197">
        <f t="shared" si="8"/>
        <v>0</v>
      </c>
      <c r="I353" s="75"/>
      <c r="J353" s="206"/>
    </row>
    <row r="354" spans="1:10" s="51" customFormat="1" ht="63.75" customHeight="1" x14ac:dyDescent="0.25">
      <c r="A354" s="152" t="s">
        <v>1121</v>
      </c>
      <c r="B354" s="153" t="s">
        <v>308</v>
      </c>
      <c r="C354" s="120" t="s">
        <v>1019</v>
      </c>
      <c r="D354" s="73"/>
      <c r="E354" s="146" t="s">
        <v>92</v>
      </c>
      <c r="F354" s="189">
        <v>1</v>
      </c>
      <c r="G354" s="74"/>
      <c r="H354" s="197">
        <f t="shared" si="8"/>
        <v>0</v>
      </c>
      <c r="I354" s="75"/>
      <c r="J354" s="206"/>
    </row>
    <row r="355" spans="1:10" s="51" customFormat="1" ht="63" customHeight="1" x14ac:dyDescent="0.25">
      <c r="A355" s="152" t="s">
        <v>1122</v>
      </c>
      <c r="B355" s="153" t="s">
        <v>309</v>
      </c>
      <c r="C355" s="120" t="s">
        <v>1021</v>
      </c>
      <c r="D355" s="73"/>
      <c r="E355" s="146" t="s">
        <v>92</v>
      </c>
      <c r="F355" s="189">
        <v>1</v>
      </c>
      <c r="G355" s="74"/>
      <c r="H355" s="197">
        <f t="shared" si="8"/>
        <v>0</v>
      </c>
      <c r="I355" s="75"/>
      <c r="J355" s="206"/>
    </row>
    <row r="356" spans="1:10" s="51" customFormat="1" ht="50.1" customHeight="1" x14ac:dyDescent="0.25">
      <c r="A356" s="152" t="s">
        <v>1123</v>
      </c>
      <c r="B356" s="153" t="s">
        <v>38</v>
      </c>
      <c r="C356" s="171" t="s">
        <v>1022</v>
      </c>
      <c r="D356" s="73"/>
      <c r="E356" s="146" t="s">
        <v>93</v>
      </c>
      <c r="F356" s="189">
        <v>1</v>
      </c>
      <c r="G356" s="74"/>
      <c r="H356" s="197">
        <f t="shared" si="8"/>
        <v>0</v>
      </c>
      <c r="I356" s="75"/>
      <c r="J356" s="206"/>
    </row>
    <row r="357" spans="1:10" s="51" customFormat="1" ht="50.1" customHeight="1" x14ac:dyDescent="0.25">
      <c r="A357" s="152" t="s">
        <v>1124</v>
      </c>
      <c r="B357" s="153" t="s">
        <v>310</v>
      </c>
      <c r="C357" s="125" t="s">
        <v>1023</v>
      </c>
      <c r="D357" s="73"/>
      <c r="E357" s="146" t="s">
        <v>92</v>
      </c>
      <c r="F357" s="189">
        <v>1</v>
      </c>
      <c r="G357" s="74"/>
      <c r="H357" s="197">
        <f t="shared" si="8"/>
        <v>0</v>
      </c>
      <c r="I357" s="75"/>
      <c r="J357" s="206"/>
    </row>
    <row r="358" spans="1:10" s="51" customFormat="1" ht="50.1" customHeight="1" x14ac:dyDescent="0.25">
      <c r="A358" s="152" t="s">
        <v>1125</v>
      </c>
      <c r="B358" s="153" t="s">
        <v>311</v>
      </c>
      <c r="C358" s="171" t="s">
        <v>1024</v>
      </c>
      <c r="D358" s="73"/>
      <c r="E358" s="146" t="s">
        <v>93</v>
      </c>
      <c r="F358" s="189">
        <v>1</v>
      </c>
      <c r="G358" s="74"/>
      <c r="H358" s="197">
        <f t="shared" si="8"/>
        <v>0</v>
      </c>
      <c r="I358" s="75"/>
      <c r="J358" s="206"/>
    </row>
    <row r="359" spans="1:10" s="51" customFormat="1" ht="75" customHeight="1" x14ac:dyDescent="0.25">
      <c r="A359" s="152" t="s">
        <v>1126</v>
      </c>
      <c r="B359" s="153" t="s">
        <v>39</v>
      </c>
      <c r="C359" s="123" t="s">
        <v>1025</v>
      </c>
      <c r="D359" s="73"/>
      <c r="E359" s="146" t="s">
        <v>93</v>
      </c>
      <c r="F359" s="189">
        <v>1</v>
      </c>
      <c r="G359" s="74"/>
      <c r="H359" s="197">
        <f t="shared" si="8"/>
        <v>0</v>
      </c>
      <c r="I359" s="75"/>
      <c r="J359" s="206"/>
    </row>
    <row r="360" spans="1:10" s="51" customFormat="1" ht="48.75" customHeight="1" x14ac:dyDescent="0.25">
      <c r="A360" s="152" t="s">
        <v>1127</v>
      </c>
      <c r="B360" s="178" t="s">
        <v>312</v>
      </c>
      <c r="C360" s="179" t="s">
        <v>1026</v>
      </c>
      <c r="D360" s="73"/>
      <c r="E360" s="146" t="s">
        <v>93</v>
      </c>
      <c r="F360" s="189">
        <v>1</v>
      </c>
      <c r="G360" s="74"/>
      <c r="H360" s="197">
        <f t="shared" si="8"/>
        <v>0</v>
      </c>
      <c r="I360" s="75"/>
      <c r="J360" s="206"/>
    </row>
    <row r="361" spans="1:10" s="51" customFormat="1" ht="78.75" customHeight="1" x14ac:dyDescent="0.25">
      <c r="A361" s="152" t="s">
        <v>1128</v>
      </c>
      <c r="B361" s="178" t="s">
        <v>40</v>
      </c>
      <c r="C361" s="180" t="s">
        <v>1027</v>
      </c>
      <c r="D361" s="73"/>
      <c r="E361" s="146" t="s">
        <v>93</v>
      </c>
      <c r="F361" s="189">
        <v>1</v>
      </c>
      <c r="G361" s="74"/>
      <c r="H361" s="197">
        <f t="shared" si="8"/>
        <v>0</v>
      </c>
      <c r="I361" s="75"/>
      <c r="J361" s="206"/>
    </row>
    <row r="362" spans="1:10" s="51" customFormat="1" ht="57.75" customHeight="1" x14ac:dyDescent="0.25">
      <c r="A362" s="152" t="s">
        <v>1129</v>
      </c>
      <c r="B362" s="178" t="s">
        <v>313</v>
      </c>
      <c r="C362" s="179" t="s">
        <v>1028</v>
      </c>
      <c r="D362" s="73"/>
      <c r="E362" s="146" t="s">
        <v>93</v>
      </c>
      <c r="F362" s="189">
        <v>1</v>
      </c>
      <c r="G362" s="74"/>
      <c r="H362" s="197">
        <f t="shared" si="8"/>
        <v>0</v>
      </c>
      <c r="I362" s="75"/>
      <c r="J362" s="206"/>
    </row>
    <row r="363" spans="1:10" s="51" customFormat="1" ht="54" customHeight="1" x14ac:dyDescent="0.25">
      <c r="A363" s="152" t="s">
        <v>1130</v>
      </c>
      <c r="B363" s="178" t="s">
        <v>314</v>
      </c>
      <c r="C363" s="179" t="s">
        <v>1029</v>
      </c>
      <c r="D363" s="73"/>
      <c r="E363" s="146" t="s">
        <v>93</v>
      </c>
      <c r="F363" s="189">
        <v>1</v>
      </c>
      <c r="G363" s="74"/>
      <c r="H363" s="197">
        <f t="shared" si="8"/>
        <v>0</v>
      </c>
      <c r="I363" s="75"/>
      <c r="J363" s="206"/>
    </row>
    <row r="364" spans="1:10" s="51" customFormat="1" ht="50.25" customHeight="1" x14ac:dyDescent="0.25">
      <c r="A364" s="152" t="s">
        <v>1131</v>
      </c>
      <c r="B364" s="178" t="s">
        <v>315</v>
      </c>
      <c r="C364" s="179" t="s">
        <v>1030</v>
      </c>
      <c r="D364" s="73"/>
      <c r="E364" s="146" t="s">
        <v>93</v>
      </c>
      <c r="F364" s="189">
        <v>1</v>
      </c>
      <c r="G364" s="74"/>
      <c r="H364" s="197">
        <f t="shared" si="8"/>
        <v>0</v>
      </c>
      <c r="I364" s="75"/>
      <c r="J364" s="206"/>
    </row>
    <row r="365" spans="1:10" s="51" customFormat="1" ht="54.75" customHeight="1" x14ac:dyDescent="0.25">
      <c r="A365" s="152" t="s">
        <v>1132</v>
      </c>
      <c r="B365" s="178" t="s">
        <v>316</v>
      </c>
      <c r="C365" s="179" t="s">
        <v>1031</v>
      </c>
      <c r="D365" s="73"/>
      <c r="E365" s="146" t="s">
        <v>93</v>
      </c>
      <c r="F365" s="189">
        <v>1</v>
      </c>
      <c r="G365" s="74"/>
      <c r="H365" s="197">
        <f t="shared" si="8"/>
        <v>0</v>
      </c>
      <c r="I365" s="75"/>
      <c r="J365" s="206"/>
    </row>
    <row r="366" spans="1:10" s="51" customFormat="1" ht="80.25" customHeight="1" x14ac:dyDescent="0.25">
      <c r="A366" s="152" t="s">
        <v>1133</v>
      </c>
      <c r="B366" s="178" t="s">
        <v>1032</v>
      </c>
      <c r="C366" s="179" t="s">
        <v>1033</v>
      </c>
      <c r="D366" s="73"/>
      <c r="E366" s="146" t="s">
        <v>93</v>
      </c>
      <c r="F366" s="189">
        <v>1</v>
      </c>
      <c r="G366" s="74"/>
      <c r="H366" s="197">
        <f t="shared" si="8"/>
        <v>0</v>
      </c>
      <c r="I366" s="75"/>
      <c r="J366" s="206"/>
    </row>
    <row r="367" spans="1:10" s="51" customFormat="1" ht="54" customHeight="1" x14ac:dyDescent="0.25">
      <c r="A367" s="152" t="s">
        <v>1134</v>
      </c>
      <c r="B367" s="178" t="s">
        <v>317</v>
      </c>
      <c r="C367" s="181" t="s">
        <v>1034</v>
      </c>
      <c r="D367" s="76"/>
      <c r="E367" s="146" t="s">
        <v>92</v>
      </c>
      <c r="F367" s="189">
        <v>1</v>
      </c>
      <c r="G367" s="77"/>
      <c r="H367" s="198">
        <f t="shared" si="8"/>
        <v>0</v>
      </c>
      <c r="I367" s="78"/>
      <c r="J367" s="186"/>
    </row>
    <row r="368" spans="1:10" s="51" customFormat="1" ht="46.5" customHeight="1" x14ac:dyDescent="0.25">
      <c r="A368" s="152" t="s">
        <v>1135</v>
      </c>
      <c r="B368" s="178" t="s">
        <v>318</v>
      </c>
      <c r="C368" s="179" t="s">
        <v>1035</v>
      </c>
      <c r="D368" s="73"/>
      <c r="E368" s="146" t="s">
        <v>93</v>
      </c>
      <c r="F368" s="189">
        <v>1</v>
      </c>
      <c r="G368" s="74"/>
      <c r="H368" s="197">
        <f t="shared" si="8"/>
        <v>0</v>
      </c>
      <c r="I368" s="75"/>
      <c r="J368" s="206"/>
    </row>
    <row r="369" spans="1:10" s="51" customFormat="1" ht="51.75" customHeight="1" x14ac:dyDescent="0.25">
      <c r="A369" s="160" t="s">
        <v>1136</v>
      </c>
      <c r="B369" s="178" t="s">
        <v>1038</v>
      </c>
      <c r="C369" s="179" t="s">
        <v>1036</v>
      </c>
      <c r="D369" s="73"/>
      <c r="E369" s="146" t="s">
        <v>93</v>
      </c>
      <c r="F369" s="189">
        <v>2</v>
      </c>
      <c r="G369" s="74"/>
      <c r="H369" s="197">
        <f t="shared" si="8"/>
        <v>0</v>
      </c>
      <c r="I369" s="75"/>
      <c r="J369" s="206"/>
    </row>
    <row r="370" spans="1:10" s="51" customFormat="1" ht="51.75" customHeight="1" x14ac:dyDescent="0.25">
      <c r="A370" s="152" t="s">
        <v>1137</v>
      </c>
      <c r="B370" s="178" t="s">
        <v>1039</v>
      </c>
      <c r="C370" s="179" t="s">
        <v>1037</v>
      </c>
      <c r="D370" s="73"/>
      <c r="E370" s="146" t="s">
        <v>93</v>
      </c>
      <c r="F370" s="189">
        <v>1</v>
      </c>
      <c r="G370" s="74"/>
      <c r="H370" s="197">
        <f t="shared" si="8"/>
        <v>0</v>
      </c>
      <c r="I370" s="75"/>
      <c r="J370" s="206"/>
    </row>
    <row r="371" spans="1:10" s="51" customFormat="1" ht="51.75" customHeight="1" x14ac:dyDescent="0.25">
      <c r="A371" s="152" t="s">
        <v>1138</v>
      </c>
      <c r="B371" s="178" t="s">
        <v>1040</v>
      </c>
      <c r="C371" s="179" t="s">
        <v>1041</v>
      </c>
      <c r="D371" s="73"/>
      <c r="E371" s="146" t="s">
        <v>93</v>
      </c>
      <c r="F371" s="189">
        <v>1</v>
      </c>
      <c r="G371" s="74"/>
      <c r="H371" s="197">
        <f t="shared" si="8"/>
        <v>0</v>
      </c>
      <c r="I371" s="75"/>
      <c r="J371" s="206"/>
    </row>
    <row r="372" spans="1:10" s="51" customFormat="1" ht="51.75" customHeight="1" x14ac:dyDescent="0.25">
      <c r="A372" s="160" t="s">
        <v>1139</v>
      </c>
      <c r="B372" s="178" t="s">
        <v>1046</v>
      </c>
      <c r="C372" s="182" t="s">
        <v>1047</v>
      </c>
      <c r="D372" s="1"/>
      <c r="E372" s="146" t="s">
        <v>93</v>
      </c>
      <c r="F372" s="189">
        <v>2</v>
      </c>
      <c r="G372" s="74"/>
      <c r="H372" s="197">
        <f t="shared" si="8"/>
        <v>0</v>
      </c>
      <c r="I372" s="75"/>
      <c r="J372" s="206"/>
    </row>
    <row r="373" spans="1:10" s="51" customFormat="1" ht="60.75" customHeight="1" x14ac:dyDescent="0.25">
      <c r="A373" s="152" t="s">
        <v>1140</v>
      </c>
      <c r="B373" s="178" t="s">
        <v>1045</v>
      </c>
      <c r="C373" s="179" t="s">
        <v>1048</v>
      </c>
      <c r="D373" s="73"/>
      <c r="E373" s="146" t="s">
        <v>93</v>
      </c>
      <c r="F373" s="189">
        <v>1</v>
      </c>
      <c r="G373" s="74"/>
      <c r="H373" s="197">
        <f t="shared" si="8"/>
        <v>0</v>
      </c>
      <c r="I373" s="75"/>
      <c r="J373" s="206"/>
    </row>
    <row r="374" spans="1:10" s="51" customFormat="1" ht="59.25" customHeight="1" x14ac:dyDescent="0.25">
      <c r="A374" s="160" t="s">
        <v>1141</v>
      </c>
      <c r="B374" s="178" t="s">
        <v>41</v>
      </c>
      <c r="C374" s="179" t="s">
        <v>1044</v>
      </c>
      <c r="D374" s="73"/>
      <c r="E374" s="146" t="s">
        <v>93</v>
      </c>
      <c r="F374" s="189">
        <v>2</v>
      </c>
      <c r="G374" s="74"/>
      <c r="H374" s="197">
        <f t="shared" si="8"/>
        <v>0</v>
      </c>
      <c r="I374" s="75"/>
      <c r="J374" s="206"/>
    </row>
    <row r="375" spans="1:10" s="51" customFormat="1" ht="59.25" customHeight="1" x14ac:dyDescent="0.25">
      <c r="A375" s="160" t="s">
        <v>1142</v>
      </c>
      <c r="B375" s="183" t="s">
        <v>319</v>
      </c>
      <c r="C375" s="179" t="s">
        <v>1043</v>
      </c>
      <c r="D375" s="73"/>
      <c r="E375" s="146" t="s">
        <v>93</v>
      </c>
      <c r="F375" s="189">
        <v>2</v>
      </c>
      <c r="G375" s="74"/>
      <c r="H375" s="197">
        <f t="shared" si="8"/>
        <v>0</v>
      </c>
      <c r="I375" s="75"/>
      <c r="J375" s="206"/>
    </row>
    <row r="376" spans="1:10" s="51" customFormat="1" ht="59.25" customHeight="1" x14ac:dyDescent="0.25">
      <c r="A376" s="160" t="s">
        <v>1143</v>
      </c>
      <c r="B376" s="178" t="s">
        <v>1049</v>
      </c>
      <c r="C376" s="182" t="s">
        <v>1042</v>
      </c>
      <c r="D376" s="73"/>
      <c r="E376" s="146" t="s">
        <v>93</v>
      </c>
      <c r="F376" s="189">
        <v>2</v>
      </c>
      <c r="G376" s="74"/>
      <c r="H376" s="197">
        <f t="shared" si="8"/>
        <v>0</v>
      </c>
      <c r="I376" s="75"/>
      <c r="J376" s="206"/>
    </row>
    <row r="377" spans="1:10" s="51" customFormat="1" ht="70.5" customHeight="1" x14ac:dyDescent="0.25">
      <c r="A377" s="160" t="s">
        <v>1144</v>
      </c>
      <c r="B377" s="178" t="s">
        <v>1050</v>
      </c>
      <c r="C377" s="184" t="s">
        <v>1051</v>
      </c>
      <c r="D377" s="73"/>
      <c r="E377" s="146" t="s">
        <v>93</v>
      </c>
      <c r="F377" s="189">
        <v>4</v>
      </c>
      <c r="G377" s="74"/>
      <c r="H377" s="197">
        <f t="shared" ref="H377:H408" si="9">F377*G377</f>
        <v>0</v>
      </c>
      <c r="I377" s="75"/>
      <c r="J377" s="206"/>
    </row>
    <row r="378" spans="1:10" s="51" customFormat="1" ht="100.5" customHeight="1" x14ac:dyDescent="0.25">
      <c r="A378" s="152" t="s">
        <v>1145</v>
      </c>
      <c r="B378" s="178" t="s">
        <v>320</v>
      </c>
      <c r="C378" s="185" t="s">
        <v>1303</v>
      </c>
      <c r="D378" s="73"/>
      <c r="E378" s="146" t="s">
        <v>92</v>
      </c>
      <c r="F378" s="189">
        <v>1</v>
      </c>
      <c r="G378" s="74"/>
      <c r="H378" s="197">
        <f t="shared" si="9"/>
        <v>0</v>
      </c>
      <c r="I378" s="75"/>
      <c r="J378" s="206"/>
    </row>
    <row r="379" spans="1:10" s="51" customFormat="1" ht="61.5" customHeight="1" x14ac:dyDescent="0.25">
      <c r="A379" s="152" t="s">
        <v>1146</v>
      </c>
      <c r="B379" s="178" t="s">
        <v>321</v>
      </c>
      <c r="C379" s="180" t="s">
        <v>1052</v>
      </c>
      <c r="D379" s="73"/>
      <c r="E379" s="146" t="s">
        <v>93</v>
      </c>
      <c r="F379" s="189">
        <v>1</v>
      </c>
      <c r="G379" s="74"/>
      <c r="H379" s="197">
        <f t="shared" si="9"/>
        <v>0</v>
      </c>
      <c r="I379" s="75"/>
      <c r="J379" s="206"/>
    </row>
    <row r="380" spans="1:10" s="51" customFormat="1" ht="61.5" customHeight="1" x14ac:dyDescent="0.25">
      <c r="A380" s="152" t="s">
        <v>1148</v>
      </c>
      <c r="B380" s="178" t="s">
        <v>322</v>
      </c>
      <c r="C380" s="125" t="s">
        <v>1147</v>
      </c>
      <c r="D380" s="73"/>
      <c r="E380" s="146" t="s">
        <v>92</v>
      </c>
      <c r="F380" s="189">
        <v>1</v>
      </c>
      <c r="G380" s="74"/>
      <c r="H380" s="197">
        <f t="shared" si="9"/>
        <v>0</v>
      </c>
      <c r="I380" s="75"/>
      <c r="J380" s="206"/>
    </row>
    <row r="381" spans="1:10" s="51" customFormat="1" ht="73.5" customHeight="1" x14ac:dyDescent="0.25">
      <c r="A381" s="152" t="s">
        <v>1149</v>
      </c>
      <c r="B381" s="178" t="s">
        <v>1054</v>
      </c>
      <c r="C381" s="179" t="s">
        <v>1055</v>
      </c>
      <c r="D381" s="73"/>
      <c r="E381" s="146" t="s">
        <v>93</v>
      </c>
      <c r="F381" s="189">
        <v>1</v>
      </c>
      <c r="G381" s="74"/>
      <c r="H381" s="197">
        <f t="shared" si="9"/>
        <v>0</v>
      </c>
      <c r="I381" s="75"/>
      <c r="J381" s="206"/>
    </row>
    <row r="382" spans="1:10" s="51" customFormat="1" ht="77.25" customHeight="1" x14ac:dyDescent="0.25">
      <c r="A382" s="152" t="s">
        <v>1150</v>
      </c>
      <c r="B382" s="178" t="s">
        <v>323</v>
      </c>
      <c r="C382" s="174" t="s">
        <v>1053</v>
      </c>
      <c r="D382" s="79"/>
      <c r="E382" s="190" t="s">
        <v>92</v>
      </c>
      <c r="F382" s="191">
        <v>1</v>
      </c>
      <c r="G382" s="74"/>
      <c r="H382" s="197">
        <f t="shared" si="9"/>
        <v>0</v>
      </c>
      <c r="I382" s="75"/>
      <c r="J382" s="206"/>
    </row>
    <row r="383" spans="1:10" s="51" customFormat="1" ht="77.25" customHeight="1" x14ac:dyDescent="0.25">
      <c r="A383" s="152" t="s">
        <v>1151</v>
      </c>
      <c r="B383" s="178" t="s">
        <v>324</v>
      </c>
      <c r="C383" s="179" t="s">
        <v>1056</v>
      </c>
      <c r="D383" s="73"/>
      <c r="E383" s="190" t="s">
        <v>92</v>
      </c>
      <c r="F383" s="191">
        <v>1</v>
      </c>
      <c r="G383" s="74"/>
      <c r="H383" s="197">
        <f t="shared" si="9"/>
        <v>0</v>
      </c>
      <c r="I383" s="75"/>
      <c r="J383" s="206"/>
    </row>
    <row r="384" spans="1:10" s="51" customFormat="1" ht="66.75" customHeight="1" x14ac:dyDescent="0.25">
      <c r="A384" s="152" t="s">
        <v>1152</v>
      </c>
      <c r="B384" s="178" t="s">
        <v>252</v>
      </c>
      <c r="C384" s="179" t="s">
        <v>1057</v>
      </c>
      <c r="D384" s="73"/>
      <c r="E384" s="190" t="s">
        <v>93</v>
      </c>
      <c r="F384" s="191">
        <v>1</v>
      </c>
      <c r="G384" s="74"/>
      <c r="H384" s="197">
        <f t="shared" si="9"/>
        <v>0</v>
      </c>
      <c r="I384" s="75"/>
      <c r="J384" s="206"/>
    </row>
    <row r="385" spans="1:10" s="51" customFormat="1" ht="51.75" customHeight="1" x14ac:dyDescent="0.25">
      <c r="A385" s="152" t="s">
        <v>1153</v>
      </c>
      <c r="B385" s="178" t="s">
        <v>1154</v>
      </c>
      <c r="C385" s="182" t="s">
        <v>1058</v>
      </c>
      <c r="D385" s="73"/>
      <c r="E385" s="190" t="s">
        <v>92</v>
      </c>
      <c r="F385" s="191">
        <v>1</v>
      </c>
      <c r="G385" s="74"/>
      <c r="H385" s="197">
        <f t="shared" si="9"/>
        <v>0</v>
      </c>
      <c r="I385" s="75"/>
      <c r="J385" s="206"/>
    </row>
    <row r="386" spans="1:10" s="51" customFormat="1" ht="66.75" customHeight="1" x14ac:dyDescent="0.25">
      <c r="A386" s="152" t="s">
        <v>1155</v>
      </c>
      <c r="B386" s="178" t="s">
        <v>1064</v>
      </c>
      <c r="C386" s="179" t="s">
        <v>1059</v>
      </c>
      <c r="D386" s="73"/>
      <c r="E386" s="190" t="s">
        <v>93</v>
      </c>
      <c r="F386" s="191">
        <v>1</v>
      </c>
      <c r="G386" s="74"/>
      <c r="H386" s="197">
        <f t="shared" si="9"/>
        <v>0</v>
      </c>
      <c r="I386" s="75"/>
      <c r="J386" s="206"/>
    </row>
    <row r="387" spans="1:10" s="51" customFormat="1" ht="54.75" customHeight="1" x14ac:dyDescent="0.25">
      <c r="A387" s="152" t="s">
        <v>1159</v>
      </c>
      <c r="B387" s="178" t="s">
        <v>1065</v>
      </c>
      <c r="C387" s="174" t="s">
        <v>1066</v>
      </c>
      <c r="D387" s="73"/>
      <c r="E387" s="190" t="s">
        <v>93</v>
      </c>
      <c r="F387" s="191">
        <v>1</v>
      </c>
      <c r="G387" s="74"/>
      <c r="H387" s="197">
        <f t="shared" si="9"/>
        <v>0</v>
      </c>
      <c r="I387" s="75"/>
      <c r="J387" s="206"/>
    </row>
    <row r="388" spans="1:10" s="51" customFormat="1" ht="58.5" customHeight="1" x14ac:dyDescent="0.25">
      <c r="A388" s="160" t="s">
        <v>1160</v>
      </c>
      <c r="B388" s="178" t="s">
        <v>1060</v>
      </c>
      <c r="C388" s="179" t="s">
        <v>1158</v>
      </c>
      <c r="D388" s="73"/>
      <c r="E388" s="190" t="s">
        <v>93</v>
      </c>
      <c r="F388" s="191">
        <v>4</v>
      </c>
      <c r="G388" s="74"/>
      <c r="H388" s="197">
        <f t="shared" si="9"/>
        <v>0</v>
      </c>
      <c r="I388" s="75"/>
      <c r="J388" s="206"/>
    </row>
    <row r="389" spans="1:10" s="51" customFormat="1" ht="58.5" customHeight="1" x14ac:dyDescent="0.25">
      <c r="A389" s="152" t="s">
        <v>1161</v>
      </c>
      <c r="B389" s="178" t="s">
        <v>1156</v>
      </c>
      <c r="C389" s="179" t="s">
        <v>1061</v>
      </c>
      <c r="D389" s="73"/>
      <c r="E389" s="190" t="s">
        <v>92</v>
      </c>
      <c r="F389" s="191">
        <v>1</v>
      </c>
      <c r="G389" s="74"/>
      <c r="H389" s="197">
        <f t="shared" si="9"/>
        <v>0</v>
      </c>
      <c r="I389" s="75"/>
      <c r="J389" s="206"/>
    </row>
    <row r="390" spans="1:10" s="51" customFormat="1" ht="62.25" customHeight="1" x14ac:dyDescent="0.25">
      <c r="A390" s="152" t="s">
        <v>1162</v>
      </c>
      <c r="B390" s="178" t="s">
        <v>1157</v>
      </c>
      <c r="C390" s="179" t="s">
        <v>1062</v>
      </c>
      <c r="D390" s="73"/>
      <c r="E390" s="190" t="s">
        <v>92</v>
      </c>
      <c r="F390" s="191">
        <v>1</v>
      </c>
      <c r="G390" s="74"/>
      <c r="H390" s="197">
        <f t="shared" si="9"/>
        <v>0</v>
      </c>
      <c r="I390" s="75"/>
      <c r="J390" s="206"/>
    </row>
    <row r="391" spans="1:10" s="51" customFormat="1" ht="103.5" customHeight="1" x14ac:dyDescent="0.25">
      <c r="A391" s="152" t="s">
        <v>1163</v>
      </c>
      <c r="B391" s="178" t="s">
        <v>325</v>
      </c>
      <c r="C391" s="179" t="s">
        <v>1304</v>
      </c>
      <c r="D391" s="73"/>
      <c r="E391" s="190" t="s">
        <v>92</v>
      </c>
      <c r="F391" s="191">
        <v>1</v>
      </c>
      <c r="G391" s="74"/>
      <c r="H391" s="197">
        <f t="shared" si="9"/>
        <v>0</v>
      </c>
      <c r="I391" s="75"/>
      <c r="J391" s="206"/>
    </row>
    <row r="392" spans="1:10" s="51" customFormat="1" ht="86.25" customHeight="1" x14ac:dyDescent="0.25">
      <c r="A392" s="152" t="s">
        <v>1164</v>
      </c>
      <c r="B392" s="178" t="s">
        <v>42</v>
      </c>
      <c r="C392" s="186" t="s">
        <v>1305</v>
      </c>
      <c r="D392" s="73"/>
      <c r="E392" s="190" t="s">
        <v>92</v>
      </c>
      <c r="F392" s="191">
        <v>1</v>
      </c>
      <c r="G392" s="74"/>
      <c r="H392" s="197">
        <f t="shared" si="9"/>
        <v>0</v>
      </c>
      <c r="I392" s="75"/>
      <c r="J392" s="206"/>
    </row>
    <row r="393" spans="1:10" s="51" customFormat="1" ht="58.5" customHeight="1" x14ac:dyDescent="0.25">
      <c r="A393" s="152" t="s">
        <v>1165</v>
      </c>
      <c r="B393" s="178" t="s">
        <v>138</v>
      </c>
      <c r="C393" s="186" t="s">
        <v>1063</v>
      </c>
      <c r="D393" s="73"/>
      <c r="E393" s="190" t="s">
        <v>92</v>
      </c>
      <c r="F393" s="191">
        <v>1</v>
      </c>
      <c r="G393" s="74"/>
      <c r="H393" s="197">
        <f t="shared" si="9"/>
        <v>0</v>
      </c>
      <c r="I393" s="75"/>
      <c r="J393" s="206"/>
    </row>
    <row r="394" spans="1:10" s="51" customFormat="1" ht="54" customHeight="1" x14ac:dyDescent="0.25">
      <c r="A394" s="152" t="s">
        <v>1167</v>
      </c>
      <c r="B394" s="178" t="s">
        <v>137</v>
      </c>
      <c r="C394" s="186" t="s">
        <v>1166</v>
      </c>
      <c r="D394" s="73"/>
      <c r="E394" s="190" t="s">
        <v>92</v>
      </c>
      <c r="F394" s="191">
        <v>1</v>
      </c>
      <c r="G394" s="74"/>
      <c r="H394" s="197">
        <f t="shared" si="9"/>
        <v>0</v>
      </c>
      <c r="I394" s="75"/>
      <c r="J394" s="206"/>
    </row>
    <row r="395" spans="1:10" s="51" customFormat="1" ht="69.75" customHeight="1" x14ac:dyDescent="0.25">
      <c r="A395" s="152" t="s">
        <v>1168</v>
      </c>
      <c r="B395" s="178" t="s">
        <v>1068</v>
      </c>
      <c r="C395" s="186" t="s">
        <v>1067</v>
      </c>
      <c r="D395" s="73"/>
      <c r="E395" s="190" t="s">
        <v>93</v>
      </c>
      <c r="F395" s="191">
        <v>1</v>
      </c>
      <c r="G395" s="74"/>
      <c r="H395" s="197">
        <f t="shared" si="9"/>
        <v>0</v>
      </c>
      <c r="I395" s="75"/>
      <c r="J395" s="206"/>
    </row>
    <row r="396" spans="1:10" s="51" customFormat="1" ht="73.5" customHeight="1" x14ac:dyDescent="0.25">
      <c r="A396" s="152" t="s">
        <v>1169</v>
      </c>
      <c r="B396" s="178" t="s">
        <v>1069</v>
      </c>
      <c r="C396" s="186" t="s">
        <v>1070</v>
      </c>
      <c r="D396" s="73"/>
      <c r="E396" s="190" t="s">
        <v>93</v>
      </c>
      <c r="F396" s="191">
        <v>1</v>
      </c>
      <c r="G396" s="74"/>
      <c r="H396" s="197">
        <f t="shared" si="9"/>
        <v>0</v>
      </c>
      <c r="I396" s="75"/>
      <c r="J396" s="206"/>
    </row>
    <row r="397" spans="1:10" s="51" customFormat="1" ht="48" customHeight="1" x14ac:dyDescent="0.25">
      <c r="A397" s="160" t="s">
        <v>1170</v>
      </c>
      <c r="B397" s="178" t="s">
        <v>135</v>
      </c>
      <c r="C397" s="186" t="s">
        <v>1071</v>
      </c>
      <c r="D397" s="73"/>
      <c r="E397" s="190" t="s">
        <v>92</v>
      </c>
      <c r="F397" s="191">
        <v>2</v>
      </c>
      <c r="G397" s="74"/>
      <c r="H397" s="197">
        <f t="shared" si="9"/>
        <v>0</v>
      </c>
      <c r="I397" s="75"/>
      <c r="J397" s="206"/>
    </row>
    <row r="398" spans="1:10" s="51" customFormat="1" ht="68.25" customHeight="1" x14ac:dyDescent="0.25">
      <c r="A398" s="152" t="s">
        <v>1171</v>
      </c>
      <c r="B398" s="178" t="s">
        <v>134</v>
      </c>
      <c r="C398" s="186" t="s">
        <v>1072</v>
      </c>
      <c r="D398" s="73"/>
      <c r="E398" s="190" t="s">
        <v>93</v>
      </c>
      <c r="F398" s="191">
        <v>1</v>
      </c>
      <c r="G398" s="74"/>
      <c r="H398" s="197">
        <f t="shared" si="9"/>
        <v>0</v>
      </c>
      <c r="I398" s="75"/>
      <c r="J398" s="206"/>
    </row>
    <row r="399" spans="1:10" s="51" customFormat="1" ht="55.5" customHeight="1" x14ac:dyDescent="0.25">
      <c r="A399" s="152" t="s">
        <v>1172</v>
      </c>
      <c r="B399" s="178" t="s">
        <v>133</v>
      </c>
      <c r="C399" s="186" t="s">
        <v>1073</v>
      </c>
      <c r="D399" s="73"/>
      <c r="E399" s="190" t="s">
        <v>92</v>
      </c>
      <c r="F399" s="191">
        <v>1</v>
      </c>
      <c r="G399" s="74"/>
      <c r="H399" s="197">
        <f t="shared" si="9"/>
        <v>0</v>
      </c>
      <c r="I399" s="75"/>
      <c r="J399" s="206"/>
    </row>
    <row r="400" spans="1:10" s="51" customFormat="1" ht="51" customHeight="1" x14ac:dyDescent="0.25">
      <c r="A400" s="152" t="s">
        <v>1173</v>
      </c>
      <c r="B400" s="178" t="s">
        <v>132</v>
      </c>
      <c r="C400" s="186" t="s">
        <v>1074</v>
      </c>
      <c r="D400" s="73"/>
      <c r="E400" s="190" t="s">
        <v>92</v>
      </c>
      <c r="F400" s="191">
        <v>1</v>
      </c>
      <c r="G400" s="74"/>
      <c r="H400" s="197">
        <f t="shared" si="9"/>
        <v>0</v>
      </c>
      <c r="I400" s="75"/>
      <c r="J400" s="206"/>
    </row>
    <row r="401" spans="1:10" s="51" customFormat="1" ht="60" customHeight="1" x14ac:dyDescent="0.25">
      <c r="A401" s="152" t="s">
        <v>1174</v>
      </c>
      <c r="B401" s="178" t="s">
        <v>131</v>
      </c>
      <c r="C401" s="186" t="s">
        <v>1219</v>
      </c>
      <c r="D401" s="73"/>
      <c r="E401" s="190" t="s">
        <v>92</v>
      </c>
      <c r="F401" s="191">
        <v>1</v>
      </c>
      <c r="G401" s="74"/>
      <c r="H401" s="197">
        <f t="shared" si="9"/>
        <v>0</v>
      </c>
      <c r="I401" s="75"/>
      <c r="J401" s="206"/>
    </row>
    <row r="402" spans="1:10" s="51" customFormat="1" ht="72" customHeight="1" x14ac:dyDescent="0.25">
      <c r="A402" s="152" t="s">
        <v>1175</v>
      </c>
      <c r="B402" s="178" t="s">
        <v>130</v>
      </c>
      <c r="C402" s="186" t="s">
        <v>1306</v>
      </c>
      <c r="D402" s="73"/>
      <c r="E402" s="190" t="s">
        <v>92</v>
      </c>
      <c r="F402" s="191">
        <v>1</v>
      </c>
      <c r="G402" s="74"/>
      <c r="H402" s="197">
        <f t="shared" si="9"/>
        <v>0</v>
      </c>
      <c r="I402" s="75"/>
      <c r="J402" s="206"/>
    </row>
    <row r="403" spans="1:10" s="51" customFormat="1" ht="71.25" customHeight="1" x14ac:dyDescent="0.25">
      <c r="A403" s="152" t="s">
        <v>1176</v>
      </c>
      <c r="B403" s="178" t="s">
        <v>127</v>
      </c>
      <c r="C403" s="186" t="s">
        <v>1075</v>
      </c>
      <c r="D403" s="73"/>
      <c r="E403" s="190" t="s">
        <v>93</v>
      </c>
      <c r="F403" s="191">
        <v>1</v>
      </c>
      <c r="G403" s="74"/>
      <c r="H403" s="197">
        <f t="shared" si="9"/>
        <v>0</v>
      </c>
      <c r="I403" s="75"/>
      <c r="J403" s="206"/>
    </row>
    <row r="404" spans="1:10" s="51" customFormat="1" ht="67.5" customHeight="1" x14ac:dyDescent="0.25">
      <c r="A404" s="152" t="s">
        <v>1177</v>
      </c>
      <c r="B404" s="178" t="s">
        <v>129</v>
      </c>
      <c r="C404" s="186" t="s">
        <v>1178</v>
      </c>
      <c r="D404" s="73"/>
      <c r="E404" s="190" t="s">
        <v>93</v>
      </c>
      <c r="F404" s="191">
        <v>1</v>
      </c>
      <c r="G404" s="74"/>
      <c r="H404" s="197">
        <f t="shared" si="9"/>
        <v>0</v>
      </c>
      <c r="I404" s="75"/>
      <c r="J404" s="206"/>
    </row>
    <row r="405" spans="1:10" s="51" customFormat="1" ht="86.25" customHeight="1" x14ac:dyDescent="0.25">
      <c r="A405" s="152" t="s">
        <v>1179</v>
      </c>
      <c r="B405" s="178" t="s">
        <v>128</v>
      </c>
      <c r="C405" s="186" t="s">
        <v>1076</v>
      </c>
      <c r="D405" s="73"/>
      <c r="E405" s="190" t="s">
        <v>93</v>
      </c>
      <c r="F405" s="191">
        <v>1</v>
      </c>
      <c r="G405" s="74"/>
      <c r="H405" s="197">
        <f t="shared" si="9"/>
        <v>0</v>
      </c>
      <c r="I405" s="75"/>
      <c r="J405" s="206"/>
    </row>
    <row r="406" spans="1:10" s="51" customFormat="1" ht="63.75" customHeight="1" x14ac:dyDescent="0.25">
      <c r="A406" s="160" t="s">
        <v>1180</v>
      </c>
      <c r="B406" s="178" t="s">
        <v>129</v>
      </c>
      <c r="C406" s="186" t="s">
        <v>1181</v>
      </c>
      <c r="D406" s="82"/>
      <c r="E406" s="190" t="s">
        <v>93</v>
      </c>
      <c r="F406" s="191">
        <v>2</v>
      </c>
      <c r="G406" s="83"/>
      <c r="H406" s="199">
        <f t="shared" si="9"/>
        <v>0</v>
      </c>
      <c r="I406" s="84"/>
      <c r="J406" s="207"/>
    </row>
    <row r="407" spans="1:10" s="51" customFormat="1" ht="73.5" customHeight="1" x14ac:dyDescent="0.25">
      <c r="A407" s="152" t="s">
        <v>1182</v>
      </c>
      <c r="B407" s="178" t="s">
        <v>126</v>
      </c>
      <c r="C407" s="186" t="s">
        <v>1077</v>
      </c>
      <c r="D407" s="82"/>
      <c r="E407" s="190" t="s">
        <v>93</v>
      </c>
      <c r="F407" s="191">
        <v>1</v>
      </c>
      <c r="G407" s="83"/>
      <c r="H407" s="199">
        <f t="shared" si="9"/>
        <v>0</v>
      </c>
      <c r="I407" s="84"/>
      <c r="J407" s="207"/>
    </row>
    <row r="408" spans="1:10" s="51" customFormat="1" ht="73.5" customHeight="1" x14ac:dyDescent="0.25">
      <c r="A408" s="152" t="s">
        <v>1183</v>
      </c>
      <c r="B408" s="178" t="s">
        <v>125</v>
      </c>
      <c r="C408" s="186" t="s">
        <v>1078</v>
      </c>
      <c r="D408" s="73"/>
      <c r="E408" s="190" t="s">
        <v>92</v>
      </c>
      <c r="F408" s="191">
        <v>1</v>
      </c>
      <c r="G408" s="74"/>
      <c r="H408" s="197">
        <f t="shared" si="9"/>
        <v>0</v>
      </c>
      <c r="I408" s="75"/>
      <c r="J408" s="206"/>
    </row>
    <row r="409" spans="1:10" s="51" customFormat="1" ht="49.5" customHeight="1" x14ac:dyDescent="0.25">
      <c r="A409" s="152" t="s">
        <v>1184</v>
      </c>
      <c r="B409" s="178" t="s">
        <v>124</v>
      </c>
      <c r="C409" s="186" t="s">
        <v>1079</v>
      </c>
      <c r="D409" s="73"/>
      <c r="E409" s="190" t="s">
        <v>92</v>
      </c>
      <c r="F409" s="191">
        <v>1</v>
      </c>
      <c r="G409" s="74"/>
      <c r="H409" s="197">
        <f t="shared" ref="H409:H440" si="10">F409*G409</f>
        <v>0</v>
      </c>
      <c r="I409" s="75"/>
      <c r="J409" s="206"/>
    </row>
    <row r="410" spans="1:10" s="51" customFormat="1" ht="45" customHeight="1" x14ac:dyDescent="0.25">
      <c r="A410" s="152" t="s">
        <v>1185</v>
      </c>
      <c r="B410" s="178" t="s">
        <v>123</v>
      </c>
      <c r="C410" s="186" t="s">
        <v>1080</v>
      </c>
      <c r="D410" s="73"/>
      <c r="E410" s="190" t="s">
        <v>92</v>
      </c>
      <c r="F410" s="191">
        <v>1</v>
      </c>
      <c r="G410" s="74"/>
      <c r="H410" s="197">
        <f t="shared" si="10"/>
        <v>0</v>
      </c>
      <c r="I410" s="75"/>
      <c r="J410" s="206"/>
    </row>
    <row r="411" spans="1:10" s="51" customFormat="1" ht="50.25" customHeight="1" x14ac:dyDescent="0.25">
      <c r="A411" s="152" t="s">
        <v>1186</v>
      </c>
      <c r="B411" s="178" t="s">
        <v>122</v>
      </c>
      <c r="C411" s="186" t="s">
        <v>1081</v>
      </c>
      <c r="D411" s="73"/>
      <c r="E411" s="190" t="s">
        <v>92</v>
      </c>
      <c r="F411" s="191">
        <v>1</v>
      </c>
      <c r="G411" s="74"/>
      <c r="H411" s="197">
        <f t="shared" si="10"/>
        <v>0</v>
      </c>
      <c r="I411" s="75"/>
      <c r="J411" s="206"/>
    </row>
    <row r="412" spans="1:10" s="51" customFormat="1" ht="75.75" customHeight="1" x14ac:dyDescent="0.25">
      <c r="A412" s="152" t="s">
        <v>1187</v>
      </c>
      <c r="B412" s="178" t="s">
        <v>121</v>
      </c>
      <c r="C412" s="186" t="s">
        <v>1333</v>
      </c>
      <c r="D412" s="73"/>
      <c r="E412" s="190" t="s">
        <v>92</v>
      </c>
      <c r="F412" s="191">
        <v>1</v>
      </c>
      <c r="G412" s="74"/>
      <c r="H412" s="197">
        <f t="shared" si="10"/>
        <v>0</v>
      </c>
      <c r="I412" s="75"/>
      <c r="J412" s="206"/>
    </row>
    <row r="413" spans="1:10" s="51" customFormat="1" ht="57" customHeight="1" x14ac:dyDescent="0.25">
      <c r="A413" s="160" t="s">
        <v>1188</v>
      </c>
      <c r="B413" s="178" t="s">
        <v>1191</v>
      </c>
      <c r="C413" s="186" t="s">
        <v>1090</v>
      </c>
      <c r="D413" s="73"/>
      <c r="E413" s="190" t="s">
        <v>93</v>
      </c>
      <c r="F413" s="191">
        <v>16</v>
      </c>
      <c r="G413" s="74"/>
      <c r="H413" s="197">
        <f t="shared" si="10"/>
        <v>0</v>
      </c>
      <c r="I413" s="75"/>
      <c r="J413" s="206"/>
    </row>
    <row r="414" spans="1:10" s="51" customFormat="1" ht="60.75" customHeight="1" x14ac:dyDescent="0.25">
      <c r="A414" s="160" t="s">
        <v>1189</v>
      </c>
      <c r="B414" s="178" t="s">
        <v>1192</v>
      </c>
      <c r="C414" s="186" t="s">
        <v>1193</v>
      </c>
      <c r="D414" s="73"/>
      <c r="E414" s="190" t="s">
        <v>93</v>
      </c>
      <c r="F414" s="191">
        <v>8</v>
      </c>
      <c r="G414" s="83"/>
      <c r="H414" s="199">
        <f t="shared" si="10"/>
        <v>0</v>
      </c>
      <c r="I414" s="84"/>
      <c r="J414" s="207"/>
    </row>
    <row r="415" spans="1:10" s="51" customFormat="1" ht="65.25" customHeight="1" x14ac:dyDescent="0.25">
      <c r="A415" s="152" t="s">
        <v>1190</v>
      </c>
      <c r="B415" s="178" t="s">
        <v>119</v>
      </c>
      <c r="C415" s="186" t="s">
        <v>1307</v>
      </c>
      <c r="D415" s="73"/>
      <c r="E415" s="190" t="s">
        <v>93</v>
      </c>
      <c r="F415" s="191">
        <v>1</v>
      </c>
      <c r="G415" s="74"/>
      <c r="H415" s="197">
        <f t="shared" si="10"/>
        <v>0</v>
      </c>
      <c r="I415" s="75"/>
      <c r="J415" s="206"/>
    </row>
    <row r="416" spans="1:10" s="51" customFormat="1" ht="48.75" customHeight="1" x14ac:dyDescent="0.25">
      <c r="A416" s="152" t="s">
        <v>743</v>
      </c>
      <c r="B416" s="178" t="s">
        <v>118</v>
      </c>
      <c r="C416" s="186" t="s">
        <v>1308</v>
      </c>
      <c r="D416" s="73"/>
      <c r="E416" s="190" t="s">
        <v>92</v>
      </c>
      <c r="F416" s="191">
        <v>1</v>
      </c>
      <c r="G416" s="74"/>
      <c r="H416" s="197">
        <f t="shared" si="10"/>
        <v>0</v>
      </c>
      <c r="I416" s="75"/>
      <c r="J416" s="206"/>
    </row>
    <row r="417" spans="1:10" s="51" customFormat="1" ht="69" customHeight="1" x14ac:dyDescent="0.25">
      <c r="A417" s="152" t="s">
        <v>742</v>
      </c>
      <c r="B417" s="178" t="s">
        <v>117</v>
      </c>
      <c r="C417" s="186" t="s">
        <v>1334</v>
      </c>
      <c r="D417" s="73"/>
      <c r="E417" s="190" t="s">
        <v>92</v>
      </c>
      <c r="F417" s="191">
        <v>1</v>
      </c>
      <c r="G417" s="74"/>
      <c r="H417" s="197">
        <f t="shared" si="10"/>
        <v>0</v>
      </c>
      <c r="I417" s="75"/>
      <c r="J417" s="206"/>
    </row>
    <row r="418" spans="1:10" s="51" customFormat="1" ht="60" customHeight="1" x14ac:dyDescent="0.25">
      <c r="A418" s="152" t="s">
        <v>741</v>
      </c>
      <c r="B418" s="178" t="s">
        <v>116</v>
      </c>
      <c r="C418" s="186" t="s">
        <v>1335</v>
      </c>
      <c r="D418" s="73"/>
      <c r="E418" s="190" t="s">
        <v>92</v>
      </c>
      <c r="F418" s="191">
        <v>1</v>
      </c>
      <c r="G418" s="74"/>
      <c r="H418" s="197">
        <f t="shared" si="10"/>
        <v>0</v>
      </c>
      <c r="I418" s="75"/>
      <c r="J418" s="206"/>
    </row>
    <row r="419" spans="1:10" s="51" customFormat="1" ht="61.5" customHeight="1" x14ac:dyDescent="0.25">
      <c r="A419" s="152" t="s">
        <v>740</v>
      </c>
      <c r="B419" s="178" t="s">
        <v>115</v>
      </c>
      <c r="C419" s="186" t="s">
        <v>739</v>
      </c>
      <c r="D419" s="73"/>
      <c r="E419" s="190" t="s">
        <v>92</v>
      </c>
      <c r="F419" s="191">
        <v>1</v>
      </c>
      <c r="G419" s="74"/>
      <c r="H419" s="197">
        <f t="shared" si="10"/>
        <v>0</v>
      </c>
      <c r="I419" s="75"/>
      <c r="J419" s="206"/>
    </row>
    <row r="420" spans="1:10" s="51" customFormat="1" ht="45" customHeight="1" x14ac:dyDescent="0.25">
      <c r="A420" s="152" t="s">
        <v>738</v>
      </c>
      <c r="B420" s="178" t="s">
        <v>37</v>
      </c>
      <c r="C420" s="186" t="s">
        <v>737</v>
      </c>
      <c r="D420" s="73"/>
      <c r="E420" s="190" t="s">
        <v>92</v>
      </c>
      <c r="F420" s="191">
        <v>1</v>
      </c>
      <c r="G420" s="74"/>
      <c r="H420" s="197">
        <f t="shared" si="10"/>
        <v>0</v>
      </c>
      <c r="I420" s="75"/>
      <c r="J420" s="206"/>
    </row>
    <row r="421" spans="1:10" s="51" customFormat="1" ht="54" customHeight="1" x14ac:dyDescent="0.25">
      <c r="A421" s="152" t="s">
        <v>736</v>
      </c>
      <c r="B421" s="178" t="s">
        <v>114</v>
      </c>
      <c r="C421" s="186" t="s">
        <v>734</v>
      </c>
      <c r="D421" s="73"/>
      <c r="E421" s="190" t="s">
        <v>93</v>
      </c>
      <c r="F421" s="191">
        <v>1</v>
      </c>
      <c r="G421" s="74"/>
      <c r="H421" s="197">
        <f t="shared" si="10"/>
        <v>0</v>
      </c>
      <c r="I421" s="75"/>
      <c r="J421" s="206"/>
    </row>
    <row r="422" spans="1:10" s="51" customFormat="1" ht="66.75" customHeight="1" x14ac:dyDescent="0.25">
      <c r="A422" s="152" t="s">
        <v>735</v>
      </c>
      <c r="B422" s="178" t="s">
        <v>113</v>
      </c>
      <c r="C422" s="186" t="s">
        <v>1218</v>
      </c>
      <c r="D422" s="73"/>
      <c r="E422" s="190" t="s">
        <v>93</v>
      </c>
      <c r="F422" s="191">
        <v>1</v>
      </c>
      <c r="G422" s="74"/>
      <c r="H422" s="197">
        <f t="shared" si="10"/>
        <v>0</v>
      </c>
      <c r="I422" s="75"/>
      <c r="J422" s="206"/>
    </row>
    <row r="423" spans="1:10" s="51" customFormat="1" ht="63.75" customHeight="1" x14ac:dyDescent="0.25">
      <c r="A423" s="152" t="s">
        <v>733</v>
      </c>
      <c r="B423" s="178" t="s">
        <v>112</v>
      </c>
      <c r="C423" s="186" t="s">
        <v>1309</v>
      </c>
      <c r="D423" s="73"/>
      <c r="E423" s="190" t="s">
        <v>93</v>
      </c>
      <c r="F423" s="191">
        <v>1</v>
      </c>
      <c r="G423" s="74"/>
      <c r="H423" s="197">
        <f t="shared" si="10"/>
        <v>0</v>
      </c>
      <c r="I423" s="75"/>
      <c r="J423" s="206"/>
    </row>
    <row r="424" spans="1:10" s="51" customFormat="1" ht="45" customHeight="1" x14ac:dyDescent="0.25">
      <c r="A424" s="160" t="s">
        <v>732</v>
      </c>
      <c r="B424" s="178" t="s">
        <v>108</v>
      </c>
      <c r="C424" s="186" t="s">
        <v>731</v>
      </c>
      <c r="D424" s="73"/>
      <c r="E424" s="190" t="s">
        <v>93</v>
      </c>
      <c r="F424" s="191">
        <v>3</v>
      </c>
      <c r="G424" s="74"/>
      <c r="H424" s="197">
        <f t="shared" si="10"/>
        <v>0</v>
      </c>
      <c r="I424" s="75"/>
      <c r="J424" s="206"/>
    </row>
    <row r="425" spans="1:10" s="51" customFormat="1" ht="50.25" customHeight="1" x14ac:dyDescent="0.25">
      <c r="A425" s="160" t="s">
        <v>730</v>
      </c>
      <c r="B425" s="178" t="s">
        <v>109</v>
      </c>
      <c r="C425" s="186" t="s">
        <v>728</v>
      </c>
      <c r="D425" s="73"/>
      <c r="E425" s="190" t="s">
        <v>93</v>
      </c>
      <c r="F425" s="191">
        <v>3</v>
      </c>
      <c r="G425" s="74"/>
      <c r="H425" s="197">
        <f t="shared" si="10"/>
        <v>0</v>
      </c>
      <c r="I425" s="75"/>
      <c r="J425" s="206"/>
    </row>
    <row r="426" spans="1:10" s="51" customFormat="1" ht="50.25" customHeight="1" x14ac:dyDescent="0.25">
      <c r="A426" s="160" t="s">
        <v>729</v>
      </c>
      <c r="B426" s="178" t="s">
        <v>110</v>
      </c>
      <c r="C426" s="186" t="s">
        <v>726</v>
      </c>
      <c r="D426" s="73"/>
      <c r="E426" s="190" t="s">
        <v>93</v>
      </c>
      <c r="F426" s="191">
        <v>3</v>
      </c>
      <c r="G426" s="74"/>
      <c r="H426" s="197">
        <f t="shared" si="10"/>
        <v>0</v>
      </c>
      <c r="I426" s="75"/>
      <c r="J426" s="206"/>
    </row>
    <row r="427" spans="1:10" s="51" customFormat="1" ht="50.25" customHeight="1" x14ac:dyDescent="0.25">
      <c r="A427" s="160" t="s">
        <v>725</v>
      </c>
      <c r="B427" s="178" t="s">
        <v>111</v>
      </c>
      <c r="C427" s="186" t="s">
        <v>727</v>
      </c>
      <c r="D427" s="73"/>
      <c r="E427" s="190" t="s">
        <v>93</v>
      </c>
      <c r="F427" s="191">
        <v>3</v>
      </c>
      <c r="G427" s="74"/>
      <c r="H427" s="197">
        <f t="shared" si="10"/>
        <v>0</v>
      </c>
      <c r="I427" s="75"/>
      <c r="J427" s="206"/>
    </row>
    <row r="428" spans="1:10" s="51" customFormat="1" ht="50.25" customHeight="1" x14ac:dyDescent="0.25">
      <c r="A428" s="152" t="s">
        <v>724</v>
      </c>
      <c r="B428" s="178" t="s">
        <v>43</v>
      </c>
      <c r="C428" s="186" t="s">
        <v>1217</v>
      </c>
      <c r="D428" s="82"/>
      <c r="E428" s="190" t="s">
        <v>93</v>
      </c>
      <c r="F428" s="191">
        <v>1</v>
      </c>
      <c r="G428" s="74"/>
      <c r="H428" s="197">
        <f t="shared" si="10"/>
        <v>0</v>
      </c>
      <c r="I428" s="75"/>
      <c r="J428" s="206"/>
    </row>
    <row r="429" spans="1:10" s="51" customFormat="1" ht="53.25" customHeight="1" x14ac:dyDescent="0.25">
      <c r="A429" s="152" t="s">
        <v>723</v>
      </c>
      <c r="B429" s="178" t="s">
        <v>96</v>
      </c>
      <c r="C429" s="186" t="s">
        <v>722</v>
      </c>
      <c r="D429" s="82"/>
      <c r="E429" s="190" t="s">
        <v>92</v>
      </c>
      <c r="F429" s="191">
        <v>1</v>
      </c>
      <c r="G429" s="83"/>
      <c r="H429" s="199">
        <f t="shared" si="10"/>
        <v>0</v>
      </c>
      <c r="I429" s="84"/>
      <c r="J429" s="207"/>
    </row>
    <row r="430" spans="1:10" s="51" customFormat="1" ht="53.25" customHeight="1" x14ac:dyDescent="0.25">
      <c r="A430" s="152" t="s">
        <v>721</v>
      </c>
      <c r="B430" s="178" t="s">
        <v>107</v>
      </c>
      <c r="C430" s="186" t="s">
        <v>720</v>
      </c>
      <c r="D430" s="73"/>
      <c r="E430" s="190" t="s">
        <v>93</v>
      </c>
      <c r="F430" s="191">
        <v>1</v>
      </c>
      <c r="G430" s="83"/>
      <c r="H430" s="199">
        <f t="shared" si="10"/>
        <v>0</v>
      </c>
      <c r="I430" s="84"/>
      <c r="J430" s="207"/>
    </row>
    <row r="431" spans="1:10" s="51" customFormat="1" ht="53.25" customHeight="1" x14ac:dyDescent="0.25">
      <c r="A431" s="160" t="s">
        <v>719</v>
      </c>
      <c r="B431" s="178" t="s">
        <v>106</v>
      </c>
      <c r="C431" s="186" t="s">
        <v>718</v>
      </c>
      <c r="D431" s="73"/>
      <c r="E431" s="190" t="s">
        <v>92</v>
      </c>
      <c r="F431" s="191">
        <v>2</v>
      </c>
      <c r="G431" s="74"/>
      <c r="H431" s="197">
        <f t="shared" si="10"/>
        <v>0</v>
      </c>
      <c r="I431" s="75"/>
      <c r="J431" s="206"/>
    </row>
    <row r="432" spans="1:10" s="51" customFormat="1" ht="84" customHeight="1" x14ac:dyDescent="0.25">
      <c r="A432" s="160" t="s">
        <v>717</v>
      </c>
      <c r="B432" s="178" t="s">
        <v>716</v>
      </c>
      <c r="C432" s="186" t="s">
        <v>1310</v>
      </c>
      <c r="D432" s="73"/>
      <c r="E432" s="190" t="s">
        <v>92</v>
      </c>
      <c r="F432" s="191">
        <v>2</v>
      </c>
      <c r="G432" s="74"/>
      <c r="H432" s="197">
        <f t="shared" si="10"/>
        <v>0</v>
      </c>
      <c r="I432" s="75"/>
      <c r="J432" s="206"/>
    </row>
    <row r="433" spans="1:11" s="51" customFormat="1" ht="69" customHeight="1" x14ac:dyDescent="0.25">
      <c r="A433" s="152" t="s">
        <v>715</v>
      </c>
      <c r="B433" s="178" t="s">
        <v>105</v>
      </c>
      <c r="C433" s="186" t="s">
        <v>714</v>
      </c>
      <c r="D433" s="73"/>
      <c r="E433" s="190" t="s">
        <v>92</v>
      </c>
      <c r="F433" s="191">
        <v>1</v>
      </c>
      <c r="G433" s="74"/>
      <c r="H433" s="197">
        <f t="shared" si="10"/>
        <v>0</v>
      </c>
      <c r="I433" s="75"/>
      <c r="J433" s="206"/>
    </row>
    <row r="434" spans="1:11" s="51" customFormat="1" ht="69" customHeight="1" x14ac:dyDescent="0.25">
      <c r="A434" s="152" t="s">
        <v>713</v>
      </c>
      <c r="B434" s="178" t="s">
        <v>104</v>
      </c>
      <c r="C434" s="186" t="s">
        <v>712</v>
      </c>
      <c r="D434" s="73"/>
      <c r="E434" s="190" t="s">
        <v>92</v>
      </c>
      <c r="F434" s="191">
        <v>1</v>
      </c>
      <c r="G434" s="74"/>
      <c r="H434" s="197">
        <f t="shared" si="10"/>
        <v>0</v>
      </c>
      <c r="I434" s="75"/>
      <c r="J434" s="206"/>
    </row>
    <row r="435" spans="1:11" s="51" customFormat="1" ht="53.25" customHeight="1" x14ac:dyDescent="0.25">
      <c r="A435" s="152" t="s">
        <v>711</v>
      </c>
      <c r="B435" s="178" t="s">
        <v>710</v>
      </c>
      <c r="C435" s="186" t="s">
        <v>1336</v>
      </c>
      <c r="D435" s="73"/>
      <c r="E435" s="190" t="s">
        <v>92</v>
      </c>
      <c r="F435" s="191">
        <v>1</v>
      </c>
      <c r="G435" s="74"/>
      <c r="H435" s="197">
        <f t="shared" si="10"/>
        <v>0</v>
      </c>
      <c r="I435" s="75"/>
      <c r="J435" s="206"/>
    </row>
    <row r="436" spans="1:11" s="51" customFormat="1" ht="53.25" customHeight="1" x14ac:dyDescent="0.25">
      <c r="A436" s="152" t="s">
        <v>709</v>
      </c>
      <c r="B436" s="178" t="s">
        <v>103</v>
      </c>
      <c r="C436" s="186" t="s">
        <v>706</v>
      </c>
      <c r="D436" s="73"/>
      <c r="E436" s="190" t="s">
        <v>92</v>
      </c>
      <c r="F436" s="191">
        <v>1</v>
      </c>
      <c r="G436" s="74"/>
      <c r="H436" s="197">
        <f t="shared" si="10"/>
        <v>0</v>
      </c>
      <c r="I436" s="75"/>
      <c r="J436" s="206"/>
    </row>
    <row r="437" spans="1:11" s="51" customFormat="1" ht="53.25" customHeight="1" x14ac:dyDescent="0.25">
      <c r="A437" s="152" t="s">
        <v>707</v>
      </c>
      <c r="B437" s="178" t="s">
        <v>704</v>
      </c>
      <c r="C437" s="186" t="s">
        <v>705</v>
      </c>
      <c r="D437" s="73"/>
      <c r="E437" s="190" t="s">
        <v>92</v>
      </c>
      <c r="F437" s="191">
        <v>1</v>
      </c>
      <c r="G437" s="74"/>
      <c r="H437" s="197">
        <f t="shared" si="10"/>
        <v>0</v>
      </c>
      <c r="I437" s="75"/>
      <c r="J437" s="206"/>
    </row>
    <row r="438" spans="1:11" s="51" customFormat="1" ht="53.25" customHeight="1" x14ac:dyDescent="0.25">
      <c r="A438" s="152" t="s">
        <v>708</v>
      </c>
      <c r="B438" s="178" t="s">
        <v>703</v>
      </c>
      <c r="C438" s="186" t="s">
        <v>702</v>
      </c>
      <c r="D438" s="73"/>
      <c r="E438" s="190" t="s">
        <v>92</v>
      </c>
      <c r="F438" s="191">
        <v>1</v>
      </c>
      <c r="G438" s="74"/>
      <c r="H438" s="197">
        <f t="shared" si="10"/>
        <v>0</v>
      </c>
      <c r="I438" s="75"/>
      <c r="J438" s="206"/>
    </row>
    <row r="439" spans="1:11" s="51" customFormat="1" ht="70.5" customHeight="1" x14ac:dyDescent="0.25">
      <c r="A439" s="152" t="s">
        <v>701</v>
      </c>
      <c r="B439" s="178" t="s">
        <v>100</v>
      </c>
      <c r="C439" s="186" t="s">
        <v>1311</v>
      </c>
      <c r="D439" s="73"/>
      <c r="E439" s="190" t="s">
        <v>92</v>
      </c>
      <c r="F439" s="191">
        <v>1</v>
      </c>
      <c r="G439" s="74"/>
      <c r="H439" s="197">
        <f t="shared" si="10"/>
        <v>0</v>
      </c>
      <c r="I439" s="75"/>
      <c r="J439" s="206"/>
    </row>
    <row r="440" spans="1:11" s="51" customFormat="1" ht="72.75" customHeight="1" x14ac:dyDescent="0.25">
      <c r="A440" s="152" t="s">
        <v>700</v>
      </c>
      <c r="B440" s="178" t="s">
        <v>101</v>
      </c>
      <c r="C440" s="186" t="s">
        <v>1312</v>
      </c>
      <c r="D440" s="73"/>
      <c r="E440" s="190" t="s">
        <v>92</v>
      </c>
      <c r="F440" s="191">
        <v>1</v>
      </c>
      <c r="G440" s="74"/>
      <c r="H440" s="197">
        <f t="shared" si="10"/>
        <v>0</v>
      </c>
      <c r="I440" s="75"/>
      <c r="J440" s="206"/>
    </row>
    <row r="441" spans="1:11" s="51" customFormat="1" ht="76.5" customHeight="1" x14ac:dyDescent="0.25">
      <c r="A441" s="187">
        <v>2326</v>
      </c>
      <c r="B441" s="178" t="s">
        <v>102</v>
      </c>
      <c r="C441" s="186" t="s">
        <v>1313</v>
      </c>
      <c r="D441" s="73"/>
      <c r="E441" s="190" t="s">
        <v>92</v>
      </c>
      <c r="F441" s="191">
        <v>1</v>
      </c>
      <c r="G441" s="74"/>
      <c r="H441" s="197">
        <f t="shared" ref="H441:H472" si="11">F441*G441</f>
        <v>0</v>
      </c>
      <c r="I441" s="75"/>
      <c r="J441" s="206"/>
    </row>
    <row r="442" spans="1:11" s="51" customFormat="1" ht="111.75" customHeight="1" x14ac:dyDescent="0.25">
      <c r="A442" s="152" t="s">
        <v>699</v>
      </c>
      <c r="B442" s="126" t="s">
        <v>98</v>
      </c>
      <c r="C442" s="188" t="s">
        <v>1314</v>
      </c>
      <c r="D442" s="11"/>
      <c r="E442" s="190" t="s">
        <v>92</v>
      </c>
      <c r="F442" s="191">
        <v>1</v>
      </c>
      <c r="G442" s="74"/>
      <c r="H442" s="197">
        <f t="shared" si="11"/>
        <v>0</v>
      </c>
      <c r="I442" s="75"/>
      <c r="J442" s="206"/>
    </row>
    <row r="443" spans="1:11" s="51" customFormat="1" ht="51.75" customHeight="1" x14ac:dyDescent="0.25">
      <c r="A443" s="121" t="s">
        <v>698</v>
      </c>
      <c r="B443" s="178" t="s">
        <v>97</v>
      </c>
      <c r="C443" s="186" t="s">
        <v>697</v>
      </c>
      <c r="D443" s="73"/>
      <c r="E443" s="190" t="s">
        <v>93</v>
      </c>
      <c r="F443" s="191">
        <v>1</v>
      </c>
      <c r="G443" s="19"/>
      <c r="H443" s="141">
        <f t="shared" ref="H443" si="12">F443*G443</f>
        <v>0</v>
      </c>
      <c r="I443" s="11"/>
      <c r="J443" s="146"/>
    </row>
    <row r="444" spans="1:11" ht="39" customHeight="1" x14ac:dyDescent="0.2">
      <c r="B444" s="86"/>
      <c r="C444" s="87"/>
      <c r="D444" s="88"/>
      <c r="E444" s="88"/>
      <c r="F444" s="200" t="s">
        <v>15</v>
      </c>
      <c r="G444" s="200"/>
      <c r="H444" s="200"/>
      <c r="I444" s="201">
        <f>SUM(H116:H443)</f>
        <v>0</v>
      </c>
      <c r="J444" s="201"/>
    </row>
    <row r="445" spans="1:11" ht="32.25" customHeight="1" x14ac:dyDescent="0.25">
      <c r="B445" s="86"/>
      <c r="C445" s="87"/>
      <c r="D445" s="60"/>
      <c r="E445" s="89"/>
      <c r="F445" s="89"/>
      <c r="G445" s="89"/>
      <c r="H445" s="89"/>
      <c r="I445" s="89"/>
      <c r="J445" s="90"/>
    </row>
    <row r="446" spans="1:11" ht="72" customHeight="1" x14ac:dyDescent="0.25">
      <c r="A446" s="56"/>
      <c r="B446" s="57"/>
      <c r="C446" s="58"/>
      <c r="D446" s="59"/>
      <c r="E446" s="91"/>
      <c r="F446" s="91"/>
      <c r="G446" s="91"/>
      <c r="H446" s="91"/>
      <c r="I446" s="92"/>
      <c r="J446" s="92"/>
      <c r="K446" s="90"/>
    </row>
    <row r="447" spans="1:11" ht="60" x14ac:dyDescent="0.2">
      <c r="A447" s="42" t="s">
        <v>6</v>
      </c>
      <c r="B447" s="43" t="s">
        <v>7</v>
      </c>
      <c r="C447" s="44" t="s">
        <v>8</v>
      </c>
      <c r="D447" s="45" t="s">
        <v>19</v>
      </c>
      <c r="E447" s="45" t="s">
        <v>9</v>
      </c>
      <c r="F447" s="45" t="s">
        <v>0</v>
      </c>
      <c r="G447" s="45" t="s">
        <v>1</v>
      </c>
      <c r="H447" s="46" t="s">
        <v>2</v>
      </c>
      <c r="I447" s="45" t="s">
        <v>18</v>
      </c>
      <c r="J447" s="45" t="s">
        <v>1325</v>
      </c>
    </row>
    <row r="448" spans="1:11" s="51" customFormat="1" ht="42" customHeight="1" x14ac:dyDescent="0.25">
      <c r="A448" s="42"/>
      <c r="B448" s="151" t="s">
        <v>693</v>
      </c>
      <c r="C448" s="151"/>
      <c r="D448" s="151"/>
      <c r="E448" s="151"/>
      <c r="F448" s="151"/>
      <c r="G448" s="151"/>
      <c r="H448" s="151"/>
      <c r="I448" s="151"/>
      <c r="J448" s="151"/>
    </row>
    <row r="449" spans="1:10" s="51" customFormat="1" ht="93.75" customHeight="1" x14ac:dyDescent="0.25">
      <c r="A449" s="121" t="s">
        <v>667</v>
      </c>
      <c r="B449" s="126" t="s">
        <v>665</v>
      </c>
      <c r="C449" s="208" t="s">
        <v>1315</v>
      </c>
      <c r="D449" s="1"/>
      <c r="E449" s="190" t="s">
        <v>93</v>
      </c>
      <c r="F449" s="191">
        <v>1</v>
      </c>
      <c r="G449" s="17"/>
      <c r="H449" s="210">
        <f>F449*G449</f>
        <v>0</v>
      </c>
      <c r="I449" s="1"/>
      <c r="J449" s="146"/>
    </row>
    <row r="450" spans="1:10" s="51" customFormat="1" ht="132.75" customHeight="1" x14ac:dyDescent="0.25">
      <c r="A450" s="121" t="s">
        <v>668</v>
      </c>
      <c r="B450" s="119" t="s">
        <v>666</v>
      </c>
      <c r="C450" s="209" t="s">
        <v>1316</v>
      </c>
      <c r="D450" s="1"/>
      <c r="E450" s="190" t="s">
        <v>93</v>
      </c>
      <c r="F450" s="191">
        <v>2</v>
      </c>
      <c r="G450" s="17"/>
      <c r="H450" s="210">
        <f>F450*G450</f>
        <v>0</v>
      </c>
      <c r="I450" s="1"/>
      <c r="J450" s="146"/>
    </row>
    <row r="451" spans="1:10" s="51" customFormat="1" ht="100.5" customHeight="1" x14ac:dyDescent="0.25">
      <c r="A451" s="121" t="s">
        <v>669</v>
      </c>
      <c r="B451" s="119" t="s">
        <v>670</v>
      </c>
      <c r="C451" s="209" t="s">
        <v>1337</v>
      </c>
      <c r="D451" s="1"/>
      <c r="E451" s="190" t="s">
        <v>93</v>
      </c>
      <c r="F451" s="191">
        <v>1</v>
      </c>
      <c r="G451" s="17"/>
      <c r="H451" s="210">
        <f t="shared" ref="H451:H462" si="13">F451*G451</f>
        <v>0</v>
      </c>
      <c r="I451" s="1"/>
      <c r="J451" s="146"/>
    </row>
    <row r="452" spans="1:10" s="51" customFormat="1" ht="56.25" customHeight="1" x14ac:dyDescent="0.25">
      <c r="A452" s="121" t="s">
        <v>671</v>
      </c>
      <c r="B452" s="119" t="s">
        <v>672</v>
      </c>
      <c r="C452" s="208" t="s">
        <v>1216</v>
      </c>
      <c r="D452" s="1"/>
      <c r="E452" s="190" t="s">
        <v>93</v>
      </c>
      <c r="F452" s="191">
        <v>12</v>
      </c>
      <c r="G452" s="17"/>
      <c r="H452" s="210">
        <f t="shared" si="13"/>
        <v>0</v>
      </c>
      <c r="I452" s="1"/>
      <c r="J452" s="146"/>
    </row>
    <row r="453" spans="1:10" s="51" customFormat="1" ht="122.25" customHeight="1" x14ac:dyDescent="0.25">
      <c r="A453" s="121" t="s">
        <v>673</v>
      </c>
      <c r="B453" s="119" t="s">
        <v>94</v>
      </c>
      <c r="C453" s="209" t="s">
        <v>1317</v>
      </c>
      <c r="D453" s="1"/>
      <c r="E453" s="190" t="s">
        <v>93</v>
      </c>
      <c r="F453" s="191">
        <v>1</v>
      </c>
      <c r="G453" s="17"/>
      <c r="H453" s="210">
        <f t="shared" si="13"/>
        <v>0</v>
      </c>
      <c r="I453" s="1"/>
      <c r="J453" s="146"/>
    </row>
    <row r="454" spans="1:10" s="51" customFormat="1" ht="132.75" customHeight="1" x14ac:dyDescent="0.25">
      <c r="A454" s="121" t="s">
        <v>674</v>
      </c>
      <c r="B454" s="126" t="s">
        <v>684</v>
      </c>
      <c r="C454" s="209" t="s">
        <v>1318</v>
      </c>
      <c r="D454" s="1"/>
      <c r="E454" s="190" t="s">
        <v>93</v>
      </c>
      <c r="F454" s="191">
        <v>1</v>
      </c>
      <c r="G454" s="17"/>
      <c r="H454" s="210">
        <f t="shared" si="13"/>
        <v>0</v>
      </c>
      <c r="I454" s="1"/>
      <c r="J454" s="146"/>
    </row>
    <row r="455" spans="1:10" s="51" customFormat="1" ht="113.25" customHeight="1" x14ac:dyDescent="0.25">
      <c r="A455" s="121" t="s">
        <v>675</v>
      </c>
      <c r="B455" s="126" t="s">
        <v>95</v>
      </c>
      <c r="C455" s="209" t="s">
        <v>1319</v>
      </c>
      <c r="D455" s="1"/>
      <c r="E455" s="190" t="s">
        <v>93</v>
      </c>
      <c r="F455" s="191">
        <v>2</v>
      </c>
      <c r="G455" s="17"/>
      <c r="H455" s="210">
        <f t="shared" si="13"/>
        <v>0</v>
      </c>
      <c r="I455" s="1"/>
      <c r="J455" s="146"/>
    </row>
    <row r="456" spans="1:10" s="51" customFormat="1" ht="102" customHeight="1" x14ac:dyDescent="0.25">
      <c r="A456" s="121" t="s">
        <v>676</v>
      </c>
      <c r="B456" s="119" t="s">
        <v>683</v>
      </c>
      <c r="C456" s="209" t="s">
        <v>1320</v>
      </c>
      <c r="D456" s="1"/>
      <c r="E456" s="190" t="s">
        <v>93</v>
      </c>
      <c r="F456" s="191">
        <v>1</v>
      </c>
      <c r="G456" s="17"/>
      <c r="H456" s="210">
        <f t="shared" si="13"/>
        <v>0</v>
      </c>
      <c r="I456" s="1"/>
      <c r="J456" s="146"/>
    </row>
    <row r="457" spans="1:10" s="51" customFormat="1" ht="133.5" customHeight="1" x14ac:dyDescent="0.25">
      <c r="A457" s="121" t="s">
        <v>677</v>
      </c>
      <c r="B457" s="119" t="s">
        <v>685</v>
      </c>
      <c r="C457" s="209" t="s">
        <v>1321</v>
      </c>
      <c r="D457" s="1"/>
      <c r="E457" s="190" t="s">
        <v>93</v>
      </c>
      <c r="F457" s="191">
        <v>1</v>
      </c>
      <c r="G457" s="17"/>
      <c r="H457" s="210">
        <f t="shared" si="13"/>
        <v>0</v>
      </c>
      <c r="I457" s="1"/>
      <c r="J457" s="146"/>
    </row>
    <row r="458" spans="1:10" s="51" customFormat="1" ht="78" customHeight="1" x14ac:dyDescent="0.25">
      <c r="A458" s="121" t="s">
        <v>678</v>
      </c>
      <c r="B458" s="119" t="s">
        <v>672</v>
      </c>
      <c r="C458" s="208" t="s">
        <v>1228</v>
      </c>
      <c r="D458" s="1"/>
      <c r="E458" s="190" t="s">
        <v>93</v>
      </c>
      <c r="F458" s="191">
        <v>6</v>
      </c>
      <c r="G458" s="17"/>
      <c r="H458" s="210">
        <f t="shared" si="13"/>
        <v>0</v>
      </c>
      <c r="I458" s="1"/>
      <c r="J458" s="146"/>
    </row>
    <row r="459" spans="1:10" s="51" customFormat="1" ht="102" customHeight="1" x14ac:dyDescent="0.25">
      <c r="A459" s="121" t="s">
        <v>679</v>
      </c>
      <c r="B459" s="119" t="s">
        <v>686</v>
      </c>
      <c r="C459" s="208" t="s">
        <v>1338</v>
      </c>
      <c r="D459" s="1"/>
      <c r="E459" s="190" t="s">
        <v>93</v>
      </c>
      <c r="F459" s="191">
        <v>1</v>
      </c>
      <c r="G459" s="17"/>
      <c r="H459" s="210">
        <f t="shared" si="13"/>
        <v>0</v>
      </c>
      <c r="I459" s="1"/>
      <c r="J459" s="146"/>
    </row>
    <row r="460" spans="1:10" s="51" customFormat="1" ht="87.75" customHeight="1" x14ac:dyDescent="0.25">
      <c r="A460" s="121" t="s">
        <v>680</v>
      </c>
      <c r="B460" s="119" t="s">
        <v>687</v>
      </c>
      <c r="C460" s="208" t="s">
        <v>1322</v>
      </c>
      <c r="D460" s="1"/>
      <c r="E460" s="190" t="s">
        <v>93</v>
      </c>
      <c r="F460" s="191">
        <v>1</v>
      </c>
      <c r="G460" s="17"/>
      <c r="H460" s="210">
        <f t="shared" si="13"/>
        <v>0</v>
      </c>
      <c r="I460" s="1"/>
      <c r="J460" s="146"/>
    </row>
    <row r="461" spans="1:10" s="51" customFormat="1" ht="88.5" customHeight="1" x14ac:dyDescent="0.25">
      <c r="A461" s="121" t="s">
        <v>681</v>
      </c>
      <c r="B461" s="119" t="s">
        <v>688</v>
      </c>
      <c r="C461" s="208" t="s">
        <v>1323</v>
      </c>
      <c r="D461" s="1"/>
      <c r="E461" s="190" t="s">
        <v>93</v>
      </c>
      <c r="F461" s="191">
        <v>2</v>
      </c>
      <c r="G461" s="17"/>
      <c r="H461" s="210">
        <f t="shared" si="13"/>
        <v>0</v>
      </c>
      <c r="I461" s="1"/>
      <c r="J461" s="146"/>
    </row>
    <row r="462" spans="1:10" s="51" customFormat="1" ht="92.25" customHeight="1" x14ac:dyDescent="0.25">
      <c r="A462" s="121" t="s">
        <v>682</v>
      </c>
      <c r="B462" s="119" t="s">
        <v>689</v>
      </c>
      <c r="C462" s="208" t="s">
        <v>1324</v>
      </c>
      <c r="D462" s="1"/>
      <c r="E462" s="190" t="s">
        <v>93</v>
      </c>
      <c r="F462" s="191">
        <v>2</v>
      </c>
      <c r="G462" s="17"/>
      <c r="H462" s="210">
        <f t="shared" si="13"/>
        <v>0</v>
      </c>
      <c r="I462" s="1"/>
      <c r="J462" s="146"/>
    </row>
    <row r="463" spans="1:10" s="51" customFormat="1" ht="39.75" customHeight="1" x14ac:dyDescent="0.25">
      <c r="A463" s="93"/>
      <c r="B463" s="94"/>
      <c r="C463" s="95"/>
      <c r="D463" s="2"/>
      <c r="E463" s="211" t="s">
        <v>694</v>
      </c>
      <c r="F463" s="211"/>
      <c r="G463" s="211"/>
      <c r="H463" s="211"/>
      <c r="I463" s="212">
        <f>SUM(H449:H462)</f>
        <v>0</v>
      </c>
      <c r="J463" s="212"/>
    </row>
    <row r="464" spans="1:10" s="101" customFormat="1" ht="24.75" customHeight="1" x14ac:dyDescent="0.25">
      <c r="A464" s="93"/>
      <c r="B464" s="96"/>
      <c r="C464" s="95"/>
      <c r="D464" s="2"/>
      <c r="E464" s="97"/>
      <c r="F464" s="98"/>
      <c r="G464" s="3"/>
      <c r="H464" s="99"/>
      <c r="I464" s="4"/>
      <c r="J464" s="100"/>
    </row>
    <row r="465" spans="1:18" s="101" customFormat="1" ht="27.75" customHeight="1" x14ac:dyDescent="0.25">
      <c r="A465" s="42" t="s">
        <v>6</v>
      </c>
      <c r="B465" s="43" t="s">
        <v>7</v>
      </c>
      <c r="C465" s="44" t="s">
        <v>8</v>
      </c>
      <c r="D465" s="45" t="s">
        <v>19</v>
      </c>
      <c r="E465" s="45" t="s">
        <v>9</v>
      </c>
      <c r="F465" s="45" t="s">
        <v>0</v>
      </c>
      <c r="G465" s="45" t="s">
        <v>1</v>
      </c>
      <c r="H465" s="46" t="s">
        <v>2</v>
      </c>
      <c r="I465" s="45" t="s">
        <v>18</v>
      </c>
      <c r="J465" s="45" t="s">
        <v>1325</v>
      </c>
    </row>
    <row r="466" spans="1:18" s="101" customFormat="1" ht="27.75" customHeight="1" x14ac:dyDescent="0.25">
      <c r="A466" s="42"/>
      <c r="B466" s="151" t="s">
        <v>695</v>
      </c>
      <c r="C466" s="213"/>
      <c r="D466" s="151"/>
      <c r="E466" s="151"/>
      <c r="F466" s="151"/>
      <c r="G466" s="151"/>
      <c r="H466" s="151"/>
      <c r="I466" s="151"/>
      <c r="J466" s="151"/>
    </row>
    <row r="467" spans="1:18" s="51" customFormat="1" ht="218.25" customHeight="1" x14ac:dyDescent="0.25">
      <c r="A467" s="121" t="s">
        <v>690</v>
      </c>
      <c r="B467" s="126" t="s">
        <v>99</v>
      </c>
      <c r="C467" s="214" t="s">
        <v>387</v>
      </c>
      <c r="D467" s="49"/>
      <c r="E467" s="190" t="s">
        <v>92</v>
      </c>
      <c r="F467" s="191">
        <v>1</v>
      </c>
      <c r="G467" s="102"/>
      <c r="H467" s="215">
        <f>F467*G467</f>
        <v>0</v>
      </c>
      <c r="I467" s="49"/>
      <c r="J467" s="145"/>
    </row>
    <row r="468" spans="1:18" s="51" customFormat="1" ht="39.75" customHeight="1" x14ac:dyDescent="0.25">
      <c r="A468" s="93"/>
      <c r="B468" s="94"/>
      <c r="C468" s="95"/>
      <c r="D468" s="2"/>
      <c r="E468" s="211" t="s">
        <v>692</v>
      </c>
      <c r="F468" s="211"/>
      <c r="G468" s="211"/>
      <c r="H468" s="211"/>
      <c r="I468" s="212">
        <f>H467</f>
        <v>0</v>
      </c>
      <c r="J468" s="212"/>
    </row>
    <row r="469" spans="1:18" ht="54" customHeight="1" x14ac:dyDescent="0.25">
      <c r="A469" s="93"/>
      <c r="B469" s="96"/>
      <c r="C469" s="95"/>
      <c r="D469" s="2"/>
      <c r="E469" s="97"/>
      <c r="F469" s="98"/>
      <c r="G469" s="3"/>
      <c r="H469" s="103"/>
      <c r="I469" s="4"/>
      <c r="J469" s="100"/>
    </row>
    <row r="470" spans="1:18" ht="64.5" customHeight="1" x14ac:dyDescent="0.3">
      <c r="A470" s="81"/>
      <c r="B470" s="216" t="s">
        <v>696</v>
      </c>
      <c r="C470" s="217" t="s">
        <v>17</v>
      </c>
      <c r="D470" s="104"/>
      <c r="E470" s="219" t="s">
        <v>13</v>
      </c>
      <c r="F470" s="219"/>
      <c r="G470" s="219"/>
      <c r="H470" s="219"/>
      <c r="I470" s="220">
        <f>I109+I444+I463+I468</f>
        <v>0</v>
      </c>
      <c r="J470" s="220"/>
    </row>
    <row r="471" spans="1:18" ht="48" customHeight="1" x14ac:dyDescent="0.3">
      <c r="A471" s="105"/>
      <c r="B471" s="218" t="s">
        <v>1341</v>
      </c>
      <c r="C471" s="1"/>
      <c r="D471" s="106"/>
      <c r="E471" s="221" t="s">
        <v>1340</v>
      </c>
      <c r="F471" s="221"/>
      <c r="G471" s="221"/>
      <c r="H471" s="221"/>
      <c r="I471" s="107"/>
      <c r="J471" s="107"/>
      <c r="K471" s="54"/>
      <c r="L471" s="54"/>
      <c r="M471" s="54"/>
      <c r="N471" s="54"/>
      <c r="O471" s="54"/>
      <c r="P471" s="54"/>
      <c r="Q471" s="54"/>
      <c r="R471" s="54"/>
    </row>
    <row r="472" spans="1:18" ht="55.5" customHeight="1" x14ac:dyDescent="0.3">
      <c r="C472" s="58"/>
      <c r="D472" s="109"/>
      <c r="E472" s="219" t="s">
        <v>14</v>
      </c>
      <c r="F472" s="219"/>
      <c r="G472" s="219"/>
      <c r="H472" s="219"/>
      <c r="I472" s="220">
        <f>I470+I471</f>
        <v>0</v>
      </c>
      <c r="J472" s="220"/>
      <c r="K472" s="54"/>
      <c r="L472" s="110"/>
      <c r="M472" s="110"/>
      <c r="N472" s="110"/>
      <c r="O472" s="111"/>
      <c r="P472" s="111"/>
      <c r="Q472" s="111"/>
      <c r="R472" s="111"/>
    </row>
    <row r="473" spans="1:18" ht="47.25" customHeight="1" x14ac:dyDescent="0.2">
      <c r="K473" s="54"/>
      <c r="L473" s="111"/>
      <c r="M473" s="111"/>
      <c r="N473" s="111"/>
      <c r="O473" s="111"/>
      <c r="P473" s="111"/>
      <c r="Q473" s="111"/>
      <c r="R473" s="111"/>
    </row>
    <row r="474" spans="1:18" ht="46.5" customHeight="1" x14ac:dyDescent="0.2">
      <c r="A474" s="222"/>
      <c r="B474" s="223"/>
      <c r="C474" s="5" t="s">
        <v>691</v>
      </c>
      <c r="D474" s="114"/>
    </row>
    <row r="475" spans="1:18" x14ac:dyDescent="0.2">
      <c r="A475" s="224"/>
      <c r="B475" s="225" t="s">
        <v>5</v>
      </c>
      <c r="C475" s="188" t="s">
        <v>4</v>
      </c>
      <c r="D475" s="114"/>
    </row>
    <row r="476" spans="1:18" x14ac:dyDescent="0.2">
      <c r="D476" s="115"/>
    </row>
    <row r="477" spans="1:18" x14ac:dyDescent="0.2">
      <c r="D477" s="115"/>
    </row>
    <row r="478" spans="1:18" ht="12" customHeight="1" x14ac:dyDescent="0.2">
      <c r="B478" s="116"/>
    </row>
    <row r="479" spans="1:18" x14ac:dyDescent="0.2">
      <c r="B479" s="116"/>
    </row>
    <row r="480" spans="1:18" x14ac:dyDescent="0.2">
      <c r="A480" s="117"/>
    </row>
    <row r="481" spans="1:1" x14ac:dyDescent="0.2">
      <c r="A481" s="117"/>
    </row>
  </sheetData>
  <sheetProtection algorithmName="SHA-512" hashValue="lgmkxTcq9HRQwgW1B8CHUmiDu+dIe/N6DnKSRXm55zIOAyNEQjrdIUYxhdIjXYOa9DxPQPcstwJeSf0KLmpSGg==" saltValue="enPKzy/uYVYP86wZleJTyg==" spinCount="100000" sheet="1" objects="1" scenarios="1"/>
  <mergeCells count="28">
    <mergeCell ref="I472:J472"/>
    <mergeCell ref="E472:H472"/>
    <mergeCell ref="E470:H470"/>
    <mergeCell ref="E471:H471"/>
    <mergeCell ref="I470:J470"/>
    <mergeCell ref="I471:J471"/>
    <mergeCell ref="A447:A448"/>
    <mergeCell ref="B448:J448"/>
    <mergeCell ref="E463:H463"/>
    <mergeCell ref="I463:J463"/>
    <mergeCell ref="A465:A466"/>
    <mergeCell ref="B466:J466"/>
    <mergeCell ref="E468:H468"/>
    <mergeCell ref="I468:J468"/>
    <mergeCell ref="A1:J2"/>
    <mergeCell ref="B115:J115"/>
    <mergeCell ref="F444:H444"/>
    <mergeCell ref="E109:H109"/>
    <mergeCell ref="I109:J109"/>
    <mergeCell ref="I444:J444"/>
    <mergeCell ref="B11:J11"/>
    <mergeCell ref="A8:J8"/>
    <mergeCell ref="A4:J4"/>
    <mergeCell ref="A5:J5"/>
    <mergeCell ref="A6:J6"/>
    <mergeCell ref="A7:J7"/>
    <mergeCell ref="A114:A115"/>
    <mergeCell ref="A10:A11"/>
  </mergeCells>
  <phoneticPr fontId="8" type="noConversion"/>
  <pageMargins left="0.25" right="0.25" top="0.75" bottom="0.75" header="0.3" footer="0.3"/>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Upute za popunjavanje</vt:lpstr>
      <vt:lpstr>Teh. specif. i troškovnik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Monika</cp:lastModifiedBy>
  <cp:lastPrinted>2021-02-09T13:08:18Z</cp:lastPrinted>
  <dcterms:created xsi:type="dcterms:W3CDTF">2019-07-02T11:31:18Z</dcterms:created>
  <dcterms:modified xsi:type="dcterms:W3CDTF">2021-02-23T20:45:28Z</dcterms:modified>
</cp:coreProperties>
</file>