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07C211D6-F460-4312-8403-C0A721DD2924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1" l="1"/>
  <c r="C29" i="1"/>
  <c r="C28" i="1"/>
  <c r="G31" i="1" l="1"/>
</calcChain>
</file>

<file path=xl/sharedStrings.xml><?xml version="1.0" encoding="utf-8"?>
<sst xmlns="http://schemas.openxmlformats.org/spreadsheetml/2006/main" count="130" uniqueCount="103">
  <si>
    <t>Ukupno</t>
  </si>
  <si>
    <t>Verzija</t>
  </si>
  <si>
    <t>Ministar MPGI</t>
  </si>
  <si>
    <t>Fond solidarnosti</t>
  </si>
  <si>
    <t>Datum</t>
  </si>
  <si>
    <t>Pravilo odobreno od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</si>
  <si>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</si>
  <si>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</si>
  <si>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</si>
  <si>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</si>
  <si>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</si>
  <si>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</si>
  <si>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</si>
  <si>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</si>
  <si>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</si>
  <si>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</si>
  <si>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</si>
  <si>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</si>
  <si>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</si>
  <si>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</si>
  <si>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</si>
  <si>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</si>
  <si>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</si>
  <si>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</si>
  <si>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</si>
  <si>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</si>
  <si>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</si>
  <si>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</si>
  <si>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</si>
  <si>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</si>
  <si>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</si>
  <si>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</si>
  <si>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</si>
  <si>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</si>
  <si>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</si>
  <si>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</si>
  <si>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</si>
  <si>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</si>
  <si>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</si>
  <si>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</si>
  <si>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</si>
  <si>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</si>
  <si>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6.</t>
  </si>
  <si>
    <t>FS.GZ.02.011</t>
  </si>
  <si>
    <t>Fond za obnovu Grada Zagreba, Krapinsko-zagorske županije i Zagrebačke županije</t>
  </si>
  <si>
    <t>Čišćenje područja pogođenih katastrofom na području Grada Zagreba</t>
  </si>
  <si>
    <t>26.8.2022.</t>
  </si>
  <si>
    <t>24.8.2022.</t>
  </si>
  <si>
    <t>7.</t>
  </si>
  <si>
    <t>8.</t>
  </si>
  <si>
    <t>9.</t>
  </si>
  <si>
    <t>FS.GZ.02.012</t>
  </si>
  <si>
    <t>FS.GZ.02.013</t>
  </si>
  <si>
    <t>FS.GZ.02.014</t>
  </si>
  <si>
    <t>Izrada Elaborata ocjene postojećeg stanja građevinske konstrukcije zgrade Glavnog kolodvora Zagreb</t>
  </si>
  <si>
    <t>Rekonstrukcija i sanacija objekta-sjedišta Županijske uprave za ceste Zagrebačke županije</t>
  </si>
  <si>
    <t>Hitne mjere vraćanja u ispravno radno stanje infrastrukture u području prijevoza</t>
  </si>
  <si>
    <t>Županijska uprava za ceste Zagrebačke županije</t>
  </si>
  <si>
    <t>29.8.2022.</t>
  </si>
  <si>
    <t>Hitne mjere vraćanja u ispravno radno stanje infrastrukture u području prijevoza na više lokacija u Gradu Zagrebu</t>
  </si>
  <si>
    <t>Rekonstrukcija i sanacija objekta-sjedišta Županijske uprave za ceste Zagrebačke županije, Remetinečka cesta 3, Zagreb</t>
  </si>
  <si>
    <t>10.</t>
  </si>
  <si>
    <t>11.</t>
  </si>
  <si>
    <t>FS.GZ.02.015</t>
  </si>
  <si>
    <t>FS.GZ.02.016</t>
  </si>
  <si>
    <t>Izvanredno održavanje južnog prilaznog vijadukta Mosta mladosti</t>
  </si>
  <si>
    <t>Izvanredno održavanje starog Jankomirskog mosta - zamjena prijelaznih naprava na mostu preko Save</t>
  </si>
  <si>
    <t>31.8.2022.</t>
  </si>
  <si>
    <t>Izvanredno održavanje južnog prilaznog vijadukta Mosta mladosti nakon potresa 22. ožujka 2020. godine</t>
  </si>
  <si>
    <t>Izvanredno održavanje starog Jankomirskog mosta - zamjena prijelaznih naprava na mostu preko Save nakon potresa 22. ožujka 2020. godine</t>
  </si>
  <si>
    <t>FS.GZ.02.018</t>
  </si>
  <si>
    <t>FS.GZ.02.019</t>
  </si>
  <si>
    <t>FS.GZ.02.020</t>
  </si>
  <si>
    <t>12.</t>
  </si>
  <si>
    <t>13.</t>
  </si>
  <si>
    <t>14.</t>
  </si>
  <si>
    <t>1.4.</t>
  </si>
  <si>
    <t>Rujan 2022.</t>
  </si>
  <si>
    <t>Prilog 20</t>
  </si>
  <si>
    <t>27.9.2022.</t>
  </si>
  <si>
    <t>Zamjena prijelaznih naprava na Mostu slobode i Jadranskom mostu</t>
  </si>
  <si>
    <t>Izvanredno održavanje južnog prilaznog vijadukta
Jadranskog mosta s upornjačkim prostorijama</t>
  </si>
  <si>
    <t>Zamjena prijelaznih naprava na vijaduktu oteretnog
kanala Sava-Odra</t>
  </si>
  <si>
    <t>Izvanredno održavanje južnog prilaznog vijadukta Jadranskog mosta s upornjačkim prostorijama</t>
  </si>
  <si>
    <t>Zamjena prijelaznih naprava na vijaduktu oteretnog kanala Sava-Odra</t>
  </si>
  <si>
    <t>3.10.2022.</t>
  </si>
  <si>
    <t>15.</t>
  </si>
  <si>
    <t>16.</t>
  </si>
  <si>
    <t>FS.GZ.02.021</t>
  </si>
  <si>
    <t>FS.GZ.02.022</t>
  </si>
  <si>
    <t>Izvanredno održavanje prigušivača na Domovinskom mostu</t>
  </si>
  <si>
    <t>Sanacija objekta ZET-a i popravak tramvajske pruge oštećene u potresu u Gradu Zagrebu</t>
  </si>
  <si>
    <t>17.</t>
  </si>
  <si>
    <t>18.</t>
  </si>
  <si>
    <t>19.</t>
  </si>
  <si>
    <t>7.10.2022.</t>
  </si>
  <si>
    <t>FS.GZ.02.023</t>
  </si>
  <si>
    <t>FS.GZ.02.024</t>
  </si>
  <si>
    <t>FS.GZ.02.025</t>
  </si>
  <si>
    <t>Izvanredno održavanje Ulice Vere Lesjak</t>
  </si>
  <si>
    <t>Propust kod Soblinca (vodotok Budenec)</t>
  </si>
  <si>
    <t>Propust potoka Šoš na Kraljevečkoj cesti – projekt
izvanrednog održavanja</t>
  </si>
  <si>
    <t>12.10.2022.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</si>
</sst>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4" fillId="3" borderId="16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ond%20solidarnosti%20EU\Prijave_FS.GZ.02\FS.GZ.02_Zbirna%20tablica%20PP%20(12.10.202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 faza"/>
      <sheetName val="3a. faza"/>
      <sheetName val="3b. faza"/>
      <sheetName val="3c. faza"/>
      <sheetName val="4. faza"/>
      <sheetName val="pomoćna"/>
      <sheetName val="Sumarno"/>
      <sheetName val="Pomoćni prikaz-Praćenje rokova"/>
      <sheetName val="Blagdani_Praznici"/>
    </sheetNames>
    <sheetDataSet>
      <sheetData sheetId="0">
        <row r="28">
          <cell r="C28" t="str">
            <v>Grad Zagreb</v>
          </cell>
        </row>
        <row r="29">
          <cell r="C29" t="str">
            <v>Grad Zagreb</v>
          </cell>
        </row>
        <row r="30">
          <cell r="C30" t="str">
            <v>Grad Zagreb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workbookViewId="0">
      <selection activeCell="J14" sqref="J14"/>
    </sheetView>
  </sheetViews>
  <sheetFormatPr defaultRowHeight="15" x14ac:dyDescent="0.25"/>
  <cols>
    <col min="1" max="1" width="6.42578125" customWidth="1"/>
    <col min="2" max="2" width="17.85546875" customWidth="1"/>
    <col min="3" max="3" width="18.28515625" customWidth="1"/>
    <col min="4" max="4" width="34.4257812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25" t="s">
        <v>13</v>
      </c>
      <c r="B1" s="26"/>
      <c r="C1" s="26" t="s">
        <v>3</v>
      </c>
      <c r="D1" s="26" t="s">
        <v>1</v>
      </c>
      <c r="E1" s="26"/>
      <c r="F1" s="14" t="s">
        <v>76</v>
      </c>
      <c r="G1" s="15"/>
    </row>
    <row r="2" spans="1:21" s="1" customFormat="1" ht="19.5" customHeight="1" x14ac:dyDescent="0.2">
      <c r="A2" s="27"/>
      <c r="B2" s="18"/>
      <c r="C2" s="18"/>
      <c r="D2" s="18" t="s">
        <v>4</v>
      </c>
      <c r="E2" s="18"/>
      <c r="F2" s="16" t="s">
        <v>77</v>
      </c>
      <c r="G2" s="17"/>
    </row>
    <row r="3" spans="1:21" s="1" customFormat="1" ht="18" customHeight="1" x14ac:dyDescent="0.2">
      <c r="A3" s="27"/>
      <c r="B3" s="18"/>
      <c r="C3" s="18" t="s">
        <v>78</v>
      </c>
      <c r="D3" s="18" t="s">
        <v>5</v>
      </c>
      <c r="E3" s="18"/>
      <c r="F3" s="18" t="s">
        <v>2</v>
      </c>
      <c r="G3" s="19"/>
    </row>
    <row r="4" spans="1:21" s="1" customFormat="1" ht="18.75" customHeight="1" thickBot="1" x14ac:dyDescent="0.25">
      <c r="A4" s="28"/>
      <c r="B4" s="20"/>
      <c r="C4" s="20"/>
      <c r="D4" s="20"/>
      <c r="E4" s="20"/>
      <c r="F4" s="20"/>
      <c r="G4" s="21"/>
    </row>
    <row r="6" spans="1:21" ht="18.75" customHeight="1" x14ac:dyDescent="0.3">
      <c r="A6" s="24" t="s">
        <v>6</v>
      </c>
      <c r="B6" s="24"/>
      <c r="C6" s="24"/>
      <c r="D6" s="24"/>
      <c r="E6" s="24"/>
      <c r="F6" s="24"/>
      <c r="G6" s="13" t="s">
        <v>102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32" t="s">
        <v>7</v>
      </c>
      <c r="B9" s="34" t="s">
        <v>12</v>
      </c>
      <c r="C9" s="34" t="s">
        <v>9</v>
      </c>
      <c r="D9" s="34" t="s">
        <v>8</v>
      </c>
      <c r="E9" s="22" t="s">
        <v>10</v>
      </c>
      <c r="F9" s="22" t="s">
        <v>14</v>
      </c>
      <c r="G9" s="22" t="s">
        <v>11</v>
      </c>
    </row>
    <row r="10" spans="1:21" ht="64.5" customHeight="1" thickBot="1" x14ac:dyDescent="0.3">
      <c r="A10" s="33"/>
      <c r="B10" s="35"/>
      <c r="C10" s="35"/>
      <c r="D10" s="35"/>
      <c r="E10" s="23"/>
      <c r="F10" s="23"/>
      <c r="G10" s="23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4" x14ac:dyDescent="0.25">
      <c r="A12" s="12" t="s">
        <v>16</v>
      </c>
      <c r="B12" s="7" t="s">
        <v>28</v>
      </c>
      <c r="C12" s="7" t="s">
        <v>26</v>
      </c>
      <c r="D12" s="7" t="s">
        <v>21</v>
      </c>
      <c r="E12" s="7" t="s">
        <v>21</v>
      </c>
      <c r="F12" s="10" t="s">
        <v>19</v>
      </c>
      <c r="G12" s="8">
        <v>33267482.32</v>
      </c>
    </row>
    <row r="13" spans="1:21" ht="28.5" customHeight="1" x14ac:dyDescent="0.25">
      <c r="A13" s="12" t="s">
        <v>17</v>
      </c>
      <c r="B13" s="7" t="s">
        <v>29</v>
      </c>
      <c r="C13" s="7" t="s">
        <v>15</v>
      </c>
      <c r="D13" s="7" t="s">
        <v>22</v>
      </c>
      <c r="E13" s="7" t="s">
        <v>25</v>
      </c>
      <c r="F13" s="11" t="s">
        <v>20</v>
      </c>
      <c r="G13" s="8">
        <v>23557250.739999998</v>
      </c>
    </row>
    <row r="14" spans="1:21" ht="37.5" customHeight="1" x14ac:dyDescent="0.25">
      <c r="A14" s="12" t="s">
        <v>18</v>
      </c>
      <c r="B14" s="9" t="s">
        <v>30</v>
      </c>
      <c r="C14" s="9" t="s">
        <v>27</v>
      </c>
      <c r="D14" s="7" t="s">
        <v>24</v>
      </c>
      <c r="E14" s="7" t="s">
        <v>23</v>
      </c>
      <c r="F14" s="11" t="s">
        <v>31</v>
      </c>
      <c r="G14" s="8">
        <v>1332752.6100000001</v>
      </c>
    </row>
    <row r="15" spans="1:21" ht="37.5" customHeight="1" x14ac:dyDescent="0.25">
      <c r="A15" s="12" t="s">
        <v>32</v>
      </c>
      <c r="B15" s="9" t="s">
        <v>34</v>
      </c>
      <c r="C15" s="9" t="s">
        <v>15</v>
      </c>
      <c r="D15" s="7" t="s">
        <v>35</v>
      </c>
      <c r="E15" s="7" t="s">
        <v>36</v>
      </c>
      <c r="F15" s="11" t="s">
        <v>33</v>
      </c>
      <c r="G15" s="8">
        <v>5191115</v>
      </c>
    </row>
    <row r="16" spans="1:21" ht="37.5" customHeight="1" x14ac:dyDescent="0.25">
      <c r="A16" s="12" t="s">
        <v>37</v>
      </c>
      <c r="B16" s="9" t="s">
        <v>40</v>
      </c>
      <c r="C16" s="9" t="s">
        <v>39</v>
      </c>
      <c r="D16" s="7" t="s">
        <v>38</v>
      </c>
      <c r="E16" s="7" t="s">
        <v>38</v>
      </c>
      <c r="F16" s="11" t="s">
        <v>41</v>
      </c>
      <c r="G16" s="8">
        <v>249289.23</v>
      </c>
    </row>
    <row r="17" spans="1:7" ht="50.25" customHeight="1" x14ac:dyDescent="0.25">
      <c r="A17" s="12" t="s">
        <v>42</v>
      </c>
      <c r="B17" s="9" t="s">
        <v>43</v>
      </c>
      <c r="C17" s="9" t="s">
        <v>44</v>
      </c>
      <c r="D17" s="7" t="s">
        <v>45</v>
      </c>
      <c r="E17" s="7" t="s">
        <v>45</v>
      </c>
      <c r="F17" s="11" t="s">
        <v>47</v>
      </c>
      <c r="G17" s="8">
        <v>19242994.66</v>
      </c>
    </row>
    <row r="18" spans="1:7" ht="37.5" customHeight="1" x14ac:dyDescent="0.25">
      <c r="A18" s="12" t="s">
        <v>48</v>
      </c>
      <c r="B18" s="9" t="s">
        <v>51</v>
      </c>
      <c r="C18" s="9" t="s">
        <v>27</v>
      </c>
      <c r="D18" s="7" t="s">
        <v>54</v>
      </c>
      <c r="E18" s="7" t="s">
        <v>54</v>
      </c>
      <c r="F18" s="11" t="s">
        <v>46</v>
      </c>
      <c r="G18" s="8">
        <v>475000</v>
      </c>
    </row>
    <row r="19" spans="1:7" ht="37.5" customHeight="1" x14ac:dyDescent="0.25">
      <c r="A19" s="12" t="s">
        <v>49</v>
      </c>
      <c r="B19" s="9" t="s">
        <v>52</v>
      </c>
      <c r="C19" s="9" t="s">
        <v>57</v>
      </c>
      <c r="D19" s="7" t="s">
        <v>55</v>
      </c>
      <c r="E19" s="7" t="s">
        <v>60</v>
      </c>
      <c r="F19" s="11" t="s">
        <v>46</v>
      </c>
      <c r="G19" s="8">
        <v>4973750</v>
      </c>
    </row>
    <row r="20" spans="1:7" ht="37.5" customHeight="1" x14ac:dyDescent="0.25">
      <c r="A20" s="12" t="s">
        <v>50</v>
      </c>
      <c r="B20" s="9" t="s">
        <v>53</v>
      </c>
      <c r="C20" s="9" t="s">
        <v>27</v>
      </c>
      <c r="D20" s="7" t="s">
        <v>56</v>
      </c>
      <c r="E20" s="7" t="s">
        <v>59</v>
      </c>
      <c r="F20" s="11" t="s">
        <v>58</v>
      </c>
      <c r="G20" s="8">
        <v>4530213</v>
      </c>
    </row>
    <row r="21" spans="1:7" ht="37.5" customHeight="1" x14ac:dyDescent="0.25">
      <c r="A21" s="12" t="s">
        <v>61</v>
      </c>
      <c r="B21" s="9" t="s">
        <v>63</v>
      </c>
      <c r="C21" s="9" t="s">
        <v>15</v>
      </c>
      <c r="D21" s="7" t="s">
        <v>65</v>
      </c>
      <c r="E21" s="7" t="s">
        <v>68</v>
      </c>
      <c r="F21" s="11" t="s">
        <v>67</v>
      </c>
      <c r="G21" s="8">
        <v>39426490.130000003</v>
      </c>
    </row>
    <row r="22" spans="1:7" ht="37.5" customHeight="1" x14ac:dyDescent="0.25">
      <c r="A22" s="12" t="s">
        <v>62</v>
      </c>
      <c r="B22" s="9" t="s">
        <v>64</v>
      </c>
      <c r="C22" s="9" t="s">
        <v>15</v>
      </c>
      <c r="D22" s="7" t="s">
        <v>66</v>
      </c>
      <c r="E22" s="7" t="s">
        <v>69</v>
      </c>
      <c r="F22" s="11" t="s">
        <v>67</v>
      </c>
      <c r="G22" s="8">
        <v>1858812.5</v>
      </c>
    </row>
    <row r="23" spans="1:7" ht="37.5" customHeight="1" x14ac:dyDescent="0.25">
      <c r="A23" s="12" t="s">
        <v>73</v>
      </c>
      <c r="B23" s="9" t="s">
        <v>70</v>
      </c>
      <c r="C23" s="9" t="s">
        <v>15</v>
      </c>
      <c r="D23" s="7" t="s">
        <v>80</v>
      </c>
      <c r="E23" s="7" t="s">
        <v>80</v>
      </c>
      <c r="F23" s="11" t="s">
        <v>79</v>
      </c>
      <c r="G23" s="8">
        <v>11497462.5</v>
      </c>
    </row>
    <row r="24" spans="1:7" ht="37.5" customHeight="1" x14ac:dyDescent="0.25">
      <c r="A24" s="12" t="s">
        <v>74</v>
      </c>
      <c r="B24" s="9" t="s">
        <v>71</v>
      </c>
      <c r="C24" s="9" t="s">
        <v>15</v>
      </c>
      <c r="D24" s="7" t="s">
        <v>83</v>
      </c>
      <c r="E24" s="7" t="s">
        <v>81</v>
      </c>
      <c r="F24" s="11" t="s">
        <v>79</v>
      </c>
      <c r="G24" s="8">
        <v>11079112.51</v>
      </c>
    </row>
    <row r="25" spans="1:7" ht="37.5" customHeight="1" x14ac:dyDescent="0.25">
      <c r="A25" s="12" t="s">
        <v>75</v>
      </c>
      <c r="B25" s="9" t="s">
        <v>72</v>
      </c>
      <c r="C25" s="9" t="s">
        <v>15</v>
      </c>
      <c r="D25" s="7" t="s">
        <v>84</v>
      </c>
      <c r="E25" s="7" t="s">
        <v>82</v>
      </c>
      <c r="F25" s="11" t="s">
        <v>79</v>
      </c>
      <c r="G25" s="8">
        <v>6548337.5</v>
      </c>
    </row>
    <row r="26" spans="1:7" ht="37.5" customHeight="1" x14ac:dyDescent="0.25">
      <c r="A26" s="12" t="s">
        <v>86</v>
      </c>
      <c r="B26" s="9" t="s">
        <v>88</v>
      </c>
      <c r="C26" s="9" t="s">
        <v>15</v>
      </c>
      <c r="D26" s="7" t="s">
        <v>90</v>
      </c>
      <c r="E26" s="7" t="s">
        <v>90</v>
      </c>
      <c r="F26" s="11" t="s">
        <v>85</v>
      </c>
      <c r="G26" s="8">
        <v>623000</v>
      </c>
    </row>
    <row r="27" spans="1:7" ht="37.5" customHeight="1" x14ac:dyDescent="0.25">
      <c r="A27" s="12" t="s">
        <v>87</v>
      </c>
      <c r="B27" s="9" t="s">
        <v>89</v>
      </c>
      <c r="C27" s="9" t="s">
        <v>26</v>
      </c>
      <c r="D27" s="7" t="s">
        <v>91</v>
      </c>
      <c r="E27" s="7" t="s">
        <v>91</v>
      </c>
      <c r="F27" s="11" t="s">
        <v>85</v>
      </c>
      <c r="G27" s="8">
        <v>9583566.3000000007</v>
      </c>
    </row>
    <row r="28" spans="1:7" ht="37.5" customHeight="1" x14ac:dyDescent="0.25">
      <c r="A28" s="12" t="s">
        <v>92</v>
      </c>
      <c r="B28" s="9" t="s">
        <v>96</v>
      </c>
      <c r="C28" s="9" t="str">
        <f>'[1]2. faza'!C28</f>
        <v>Grad Zagreb</v>
      </c>
      <c r="D28" s="7" t="s">
        <v>99</v>
      </c>
      <c r="E28" s="7" t="s">
        <v>99</v>
      </c>
      <c r="F28" s="11" t="s">
        <v>95</v>
      </c>
      <c r="G28" s="8">
        <v>544009.87</v>
      </c>
    </row>
    <row r="29" spans="1:7" ht="37.5" customHeight="1" x14ac:dyDescent="0.25">
      <c r="A29" s="12" t="s">
        <v>93</v>
      </c>
      <c r="B29" s="9" t="s">
        <v>97</v>
      </c>
      <c r="C29" s="9" t="str">
        <f>'[1]2. faza'!C29</f>
        <v>Grad Zagreb</v>
      </c>
      <c r="D29" s="7" t="s">
        <v>100</v>
      </c>
      <c r="E29" s="7" t="s">
        <v>100</v>
      </c>
      <c r="F29" s="11" t="s">
        <v>95</v>
      </c>
      <c r="G29" s="8">
        <v>165212.5</v>
      </c>
    </row>
    <row r="30" spans="1:7" ht="37.5" customHeight="1" thickBot="1" x14ac:dyDescent="0.3">
      <c r="A30" s="12" t="s">
        <v>94</v>
      </c>
      <c r="B30" s="9" t="s">
        <v>98</v>
      </c>
      <c r="C30" s="9" t="str">
        <f>'[1]2. faza'!C30</f>
        <v>Grad Zagreb</v>
      </c>
      <c r="D30" s="7" t="s">
        <v>101</v>
      </c>
      <c r="E30" s="7" t="s">
        <v>101</v>
      </c>
      <c r="F30" s="11" t="s">
        <v>95</v>
      </c>
      <c r="G30" s="8">
        <v>203755.62</v>
      </c>
    </row>
    <row r="31" spans="1:7" ht="21.75" customHeight="1" thickBot="1" x14ac:dyDescent="0.3">
      <c r="A31" s="29" t="s">
        <v>0</v>
      </c>
      <c r="B31" s="30"/>
      <c r="C31" s="30"/>
      <c r="D31" s="30"/>
      <c r="E31" s="30"/>
      <c r="F31" s="31"/>
      <c r="G31" s="5">
        <f>SUM(G12:G30)</f>
        <v>174349606.99000001</v>
      </c>
    </row>
    <row r="35" spans="7:7" x14ac:dyDescent="0.25">
      <c r="G35" s="6"/>
    </row>
  </sheetData>
  <mergeCells count="18">
    <mergeCell ref="A31:F31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3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9DB8D3-4A55-465F-97CF-B586282E552B}">
  <ds:schemaRefs>
    <ds:schemaRef ds:uri="b79bbf72-da78-429d-b3af-e70e85e72d43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http://schemas.openxmlformats.org/package/2006/metadata/core-properties"/>
    <ds:schemaRef ds:uri="e7e76099-6754-463c-9cf2-a42a0296b65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2022-10-18T09:11:59Z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