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DATA LINK\DATA LINK 2021\NATJEČAJI\NATJEČAJI 2019\INOVACIJE U S3 PODRUČJIMA\PLAN NABAVE\NABAVA 6 AMTEST\"/>
    </mc:Choice>
  </mc:AlternateContent>
  <xr:revisionPtr revIDLastSave="0" documentId="13_ncr:1_{D0C1463C-98BC-496F-A51E-776FE3E28D1B}" xr6:coauthVersionLast="46" xr6:coauthVersionMax="46" xr10:uidLastSave="{00000000-0000-0000-0000-000000000000}"/>
  <bookViews>
    <workbookView xWindow="28680" yWindow="-120" windowWidth="29040" windowHeight="17640" xr2:uid="{00000000-000D-0000-FFFF-FFFF00000000}"/>
  </bookViews>
  <sheets>
    <sheet name="Prilog4" sheetId="1" r:id="rId1"/>
  </sheets>
  <definedNames>
    <definedName name="_xlnm.Print_Area" localSheetId="0">Prilog4!$A$1:$H$36</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1" l="1"/>
  <c r="G23" i="1" s="1"/>
  <c r="G19" i="1"/>
  <c r="G18" i="1"/>
  <c r="G17" i="1"/>
  <c r="G16" i="1"/>
  <c r="G15" i="1"/>
  <c r="G14" i="1"/>
  <c r="G11" i="1"/>
  <c r="G12" i="1" s="1"/>
  <c r="G8" i="1"/>
  <c r="G7" i="1"/>
  <c r="G20" i="1" l="1"/>
  <c r="G24" i="1" s="1"/>
  <c r="G26" i="1" s="1"/>
</calcChain>
</file>

<file path=xl/sharedStrings.xml><?xml version="1.0" encoding="utf-8"?>
<sst xmlns="http://schemas.openxmlformats.org/spreadsheetml/2006/main" count="53" uniqueCount="38">
  <si>
    <t xml:space="preserve">Naziv nabave: nabava dijelova automatizirane linije za proizvodnju tiskanih pločica u SMD tehnoligiji / Procurement name procurement of parts of an automated line for the production of PCBA in SMD technology 
I GRUPA nabava konvejerske peći za lemljenje u SMD tehnologiji / I GROUP the procurement of a conveyor furnace for soldering in SMD technology
II GRUPA nabava uređaja za dodavanje SMD komponenti u uređaje za postavljanje / II GROUP Procurement of feeders for SMD components 
III GRUPA nabava magazina za tiskane pločice na liniji za SMD / III GROUP Procurement of PCB magazines for SMD lines
</t>
  </si>
  <si>
    <t>grupa/group</t>
  </si>
  <si>
    <t>USD</t>
  </si>
  <si>
    <t>EUR</t>
  </si>
  <si>
    <t>cijena/offer price</t>
  </si>
  <si>
    <t>GROUP I</t>
  </si>
  <si>
    <t>GROUP II</t>
  </si>
  <si>
    <t>Ukupna cijena ponude GROUP I u HRK bez PDV-a / Total bid price GROUP II in HRK without VAT</t>
  </si>
  <si>
    <t xml:space="preserve">  </t>
  </si>
  <si>
    <t>TEČAJ/EXCHANGE RATE RATE</t>
  </si>
  <si>
    <t>GROUP III</t>
  </si>
  <si>
    <t>HRK</t>
  </si>
  <si>
    <t>Ukupna cijena ponude GROUP I I u HRK bez PDV-a / Total bid price GROUP II in HRK without VAT</t>
  </si>
  <si>
    <t>Ukupna cijena ponude GROUP I I u HRK bez PDV-a / Total bid price GROUP III in HRK without VAT</t>
  </si>
  <si>
    <t>Ponuditelj je dužan ponuditi, tj. upisati jediničnu cijenu i ukupnu cijenu (zaokružene na dvije decimale) za svaku stavku Troškovnika te cijenu ponude bez poreza na dodanu vrijednost (zbroj svih ukupnih cijena stavki). U cijenu ponude moraju biti uračunati svi troškovi usluga definiranih Dokumentacijom za nadmetanje i pripadajućim prilozima. / The bidder is obliged to bid, ie enter the unit price and the total price (rounded to two decimal places) for each item of the Bill of Quantities and the bid price without value added tax (sum of all total prices of items). The price of the bid must include all costs of services defined by the Bidding Documents and related attachments. Bidders in EUR/USD can use calculator with exchange rate to fill unit price in HRK</t>
  </si>
  <si>
    <r>
      <t xml:space="preserve">PRILOG 3 </t>
    </r>
    <r>
      <rPr>
        <sz val="10"/>
        <color theme="1"/>
        <rFont val="Calibri"/>
        <family val="2"/>
        <charset val="238"/>
        <scheme val="minor"/>
      </rPr>
      <t xml:space="preserve">DOKUMENTACIJE ZA NADMETANJE / </t>
    </r>
    <r>
      <rPr>
        <u/>
        <sz val="10"/>
        <color rgb="FF0070C0"/>
        <rFont val="Calibri"/>
        <family val="2"/>
        <charset val="238"/>
        <scheme val="minor"/>
      </rPr>
      <t>ANNEX 3</t>
    </r>
    <r>
      <rPr>
        <sz val="10"/>
        <color rgb="FF0070C0"/>
        <rFont val="Calibri"/>
        <family val="2"/>
        <charset val="238"/>
        <scheme val="minor"/>
      </rPr>
      <t xml:space="preserve"> TENDER DOCUMENTATION   PONUDBENI TROŠKOVNIK / OFFER COST</t>
    </r>
  </si>
  <si>
    <r>
      <t xml:space="preserve">Broj nabave: / </t>
    </r>
    <r>
      <rPr>
        <sz val="11"/>
        <color rgb="FF0070C0"/>
        <rFont val="Calibri"/>
        <family val="2"/>
        <charset val="238"/>
        <scheme val="minor"/>
      </rPr>
      <t xml:space="preserve">Procurement number: </t>
    </r>
    <r>
      <rPr>
        <b/>
        <sz val="11"/>
        <color rgb="FF0070C0"/>
        <rFont val="Calibri"/>
        <family val="2"/>
        <charset val="238"/>
        <scheme val="minor"/>
      </rPr>
      <t xml:space="preserve"> </t>
    </r>
    <r>
      <rPr>
        <b/>
        <sz val="11"/>
        <color rgb="FF000000"/>
        <rFont val="Calibri"/>
        <family val="2"/>
        <charset val="238"/>
        <scheme val="minor"/>
      </rPr>
      <t>S3 6 2020</t>
    </r>
    <r>
      <rPr>
        <sz val="11"/>
        <color theme="1"/>
        <rFont val="Calibri"/>
        <family val="2"/>
        <charset val="238"/>
        <scheme val="minor"/>
      </rPr>
      <t xml:space="preserve"> </t>
    </r>
  </si>
  <si>
    <r>
      <t xml:space="preserve">Jedinica mjere / </t>
    </r>
    <r>
      <rPr>
        <b/>
        <sz val="11"/>
        <color rgb="FF0070C0"/>
        <rFont val="Calibri"/>
        <family val="2"/>
        <charset val="238"/>
        <scheme val="minor"/>
      </rPr>
      <t>unit of measure</t>
    </r>
  </si>
  <si>
    <r>
      <t xml:space="preserve">Količina / </t>
    </r>
    <r>
      <rPr>
        <b/>
        <sz val="11"/>
        <color rgb="FF0070C0"/>
        <rFont val="Calibri"/>
        <family val="2"/>
        <charset val="238"/>
        <scheme val="minor"/>
      </rPr>
      <t>amount</t>
    </r>
  </si>
  <si>
    <r>
      <t xml:space="preserve">Jedinična cijena HRK (bez PDV-a) / </t>
    </r>
    <r>
      <rPr>
        <b/>
        <sz val="11"/>
        <color rgb="FF0070C0"/>
        <rFont val="Calibri"/>
        <family val="2"/>
        <charset val="238"/>
        <scheme val="minor"/>
      </rPr>
      <t>Unit price HRK (excluding VAT)</t>
    </r>
  </si>
  <si>
    <r>
      <t xml:space="preserve">Ukupna cijena HRK (bez PDV-a) / </t>
    </r>
    <r>
      <rPr>
        <b/>
        <sz val="11"/>
        <color rgb="FF0070C0"/>
        <rFont val="Calibri"/>
        <family val="2"/>
        <charset val="238"/>
        <scheme val="minor"/>
      </rPr>
      <t>Total price HRK (excluding VAT)</t>
    </r>
  </si>
  <si>
    <r>
      <t xml:space="preserve">nabava konvejerske peći za lemljenje u  SMD tehnologiji / </t>
    </r>
    <r>
      <rPr>
        <sz val="11"/>
        <color rgb="FF0070C0"/>
        <rFont val="Calibri"/>
        <family val="2"/>
        <charset val="238"/>
        <scheme val="minor"/>
      </rPr>
      <t>procurement of conveyor furnaces for soldering in SMD technology</t>
    </r>
  </si>
  <si>
    <r>
      <t xml:space="preserve">Kom / </t>
    </r>
    <r>
      <rPr>
        <sz val="11"/>
        <color rgb="FF0070C0"/>
        <rFont val="Calibri"/>
        <family val="2"/>
        <charset val="238"/>
        <scheme val="minor"/>
      </rPr>
      <t>pcs</t>
    </r>
  </si>
  <si>
    <r>
      <t xml:space="preserve">nabava uređaja za dodavanje SMD komponenti u uređaje za postavljanje komponenti set 40 komada / </t>
    </r>
    <r>
      <rPr>
        <sz val="11"/>
        <color rgb="FF0070C0"/>
        <rFont val="Calibri"/>
        <family val="2"/>
        <charset val="238"/>
        <scheme val="minor"/>
      </rPr>
      <t>procurement of devices for adding SMD components to component installation devices set of 40 pieces</t>
    </r>
  </si>
  <si>
    <r>
      <t xml:space="preserve">Dodavač komponenti 8mm: / </t>
    </r>
    <r>
      <rPr>
        <sz val="11"/>
        <color rgb="FF0070C0"/>
        <rFont val="Calibri"/>
        <family val="2"/>
        <charset val="238"/>
        <scheme val="minor"/>
      </rPr>
      <t>Component feeder 8mm</t>
    </r>
  </si>
  <si>
    <r>
      <t xml:space="preserve">Dodavač komponenti 8mm za velike kolutove (330 mm): </t>
    </r>
    <r>
      <rPr>
        <sz val="11"/>
        <color rgb="FF0070C0"/>
        <rFont val="Calibri"/>
        <family val="2"/>
        <charset val="238"/>
        <scheme val="minor"/>
      </rPr>
      <t>/  8 mm component feeder for large reels (330 mm)</t>
    </r>
  </si>
  <si>
    <r>
      <t xml:space="preserve">Dodavač komponenti 12mm za velike kolutove (330 mm): / </t>
    </r>
    <r>
      <rPr>
        <sz val="11"/>
        <color rgb="FF0070C0"/>
        <rFont val="Calibri"/>
        <family val="2"/>
        <charset val="238"/>
        <scheme val="minor"/>
      </rPr>
      <t>Component feeder 12mm for large reels (330 mm)</t>
    </r>
  </si>
  <si>
    <r>
      <t>Kom /</t>
    </r>
    <r>
      <rPr>
        <sz val="11"/>
        <color rgb="FF0070C0"/>
        <rFont val="Calibri"/>
        <family val="2"/>
        <charset val="238"/>
        <scheme val="minor"/>
      </rPr>
      <t xml:space="preserve"> pcs</t>
    </r>
  </si>
  <si>
    <r>
      <t xml:space="preserve">Dodavač komponenti 16mm: </t>
    </r>
    <r>
      <rPr>
        <sz val="11"/>
        <color rgb="FF0070C0"/>
        <rFont val="Calibri"/>
        <family val="2"/>
        <charset val="238"/>
        <scheme val="minor"/>
      </rPr>
      <t xml:space="preserve">/ 16mm component feeder </t>
    </r>
  </si>
  <si>
    <r>
      <t xml:space="preserve">Dodavač komponenti 24mm: / </t>
    </r>
    <r>
      <rPr>
        <sz val="11"/>
        <color rgb="FF0070C0"/>
        <rFont val="Calibri"/>
        <family val="2"/>
        <charset val="238"/>
        <scheme val="minor"/>
      </rPr>
      <t xml:space="preserve">24mm component feeder </t>
    </r>
  </si>
  <si>
    <r>
      <t xml:space="preserve">Dodavač komponenti 32mm: / </t>
    </r>
    <r>
      <rPr>
        <sz val="11"/>
        <color rgb="FF0070C0"/>
        <rFont val="Calibri"/>
        <family val="2"/>
        <charset val="238"/>
        <scheme val="minor"/>
      </rPr>
      <t>32mm component feeder</t>
    </r>
  </si>
  <si>
    <r>
      <t xml:space="preserve">nabava magazina za tiskane pločice na liniji za SMD / </t>
    </r>
    <r>
      <rPr>
        <sz val="11"/>
        <color rgb="FF0070C0"/>
        <rFont val="Calibri"/>
        <family val="2"/>
        <charset val="238"/>
        <scheme val="minor"/>
      </rPr>
      <t>procurement of printed circuit board magazines on line for SMD</t>
    </r>
  </si>
  <si>
    <r>
      <t xml:space="preserve">Ukupna cijena ponude u HRK bez PDV-a / </t>
    </r>
    <r>
      <rPr>
        <b/>
        <sz val="11"/>
        <color rgb="FF0070C0"/>
        <rFont val="Calibri"/>
        <family val="2"/>
        <charset val="238"/>
        <scheme val="minor"/>
      </rPr>
      <t>Total bid price in HRK without VAT</t>
    </r>
  </si>
  <si>
    <r>
      <t xml:space="preserve">Ukupni iznos PDV-a / </t>
    </r>
    <r>
      <rPr>
        <b/>
        <sz val="11"/>
        <color rgb="FF0070C0"/>
        <rFont val="Calibri"/>
        <family val="2"/>
        <charset val="238"/>
        <scheme val="minor"/>
      </rPr>
      <t>Total VAT amount</t>
    </r>
  </si>
  <si>
    <r>
      <t xml:space="preserve">Ukupna cijena ponude u HRK s PDV-om / </t>
    </r>
    <r>
      <rPr>
        <b/>
        <sz val="11"/>
        <color rgb="FF0070C0"/>
        <rFont val="Calibri"/>
        <family val="2"/>
        <charset val="238"/>
        <scheme val="minor"/>
      </rPr>
      <t>Total bid price in HRK with VAT</t>
    </r>
  </si>
  <si>
    <r>
      <t xml:space="preserve">ZA PONUDITELJA: / </t>
    </r>
    <r>
      <rPr>
        <sz val="11"/>
        <color rgb="FF0070C0"/>
        <rFont val="Calibri"/>
        <family val="2"/>
        <charset val="238"/>
        <scheme val="minor"/>
      </rPr>
      <t>FOR THE BIDDER</t>
    </r>
  </si>
  <si>
    <r>
      <t xml:space="preserve">potpis ovlaštene osobe ponuditelja / </t>
    </r>
    <r>
      <rPr>
        <sz val="11"/>
        <color rgb="FF0070C0"/>
        <rFont val="Calibri"/>
        <family val="2"/>
        <charset val="238"/>
        <scheme val="minor"/>
      </rPr>
      <t>signature of the authorized person of the bidder</t>
    </r>
  </si>
  <si>
    <r>
      <t xml:space="preserve">M.P. / </t>
    </r>
    <r>
      <rPr>
        <sz val="11"/>
        <color rgb="FF0070C0"/>
        <rFont val="Calibri"/>
        <family val="2"/>
        <charset val="238"/>
        <scheme val="minor"/>
      </rPr>
      <t>Stamp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</si>
</sst>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04]#,##0.00"/>
    <numFmt numFmtId="165" formatCode="#,##0.00\ [$€-80C]"/>
    <numFmt numFmtId="166" formatCode="#,##0.00\ &quot;kn&quot;"/>
  </numFmts>
  <fonts count="12" x14ac:knownFonts="1">
    <font>
      <sz val="11"/>
      <color theme="1"/>
      <name val="Calibri"/>
      <family val="2"/>
      <charset val="238"/>
      <scheme val="minor"/>
    </font>
    <font>
      <b/>
      <sz val="11"/>
      <color rgb="FFFA7D00"/>
      <name val="Calibri"/>
      <family val="2"/>
      <charset val="238"/>
      <scheme val="minor"/>
    </font>
    <font>
      <b/>
      <sz val="11"/>
      <color theme="1"/>
      <name val="Calibri"/>
      <family val="2"/>
      <charset val="238"/>
      <scheme val="minor"/>
    </font>
    <font>
      <b/>
      <u/>
      <sz val="10"/>
      <color theme="1"/>
      <name val="Calibri"/>
      <family val="2"/>
      <charset val="238"/>
      <scheme val="minor"/>
    </font>
    <font>
      <sz val="10"/>
      <color theme="1"/>
      <name val="Calibri"/>
      <family val="2"/>
      <charset val="238"/>
      <scheme val="minor"/>
    </font>
    <font>
      <u/>
      <sz val="10"/>
      <color rgb="FF0070C0"/>
      <name val="Calibri"/>
      <family val="2"/>
      <charset val="238"/>
      <scheme val="minor"/>
    </font>
    <font>
      <sz val="10"/>
      <color rgb="FF0070C0"/>
      <name val="Calibri"/>
      <family val="2"/>
      <charset val="238"/>
      <scheme val="minor"/>
    </font>
    <font>
      <u/>
      <sz val="10"/>
      <color theme="1"/>
      <name val="Calibri"/>
      <family val="2"/>
      <charset val="238"/>
      <scheme val="minor"/>
    </font>
    <font>
      <sz val="11"/>
      <color rgb="FF0070C0"/>
      <name val="Calibri"/>
      <family val="2"/>
      <charset val="238"/>
      <scheme val="minor"/>
    </font>
    <font>
      <u/>
      <sz val="11"/>
      <color theme="1"/>
      <name val="Calibri"/>
      <family val="2"/>
      <charset val="238"/>
      <scheme val="minor"/>
    </font>
    <font>
      <b/>
      <sz val="11"/>
      <color rgb="FF0070C0"/>
      <name val="Calibri"/>
      <family val="2"/>
      <charset val="238"/>
      <scheme val="minor"/>
    </font>
    <font>
      <b/>
      <sz val="11"/>
      <color rgb="FF000000"/>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rgb="FFF2F2F2"/>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2">
    <xf numFmtId="0" fontId="0" fillId="0" borderId="0"/>
    <xf numFmtId="0" fontId="1" fillId="3" borderId="2" applyNumberFormat="0" applyAlignment="0" applyProtection="0"/>
  </cellStyleXfs>
  <cellXfs count="53">
    <xf numFmtId="0" fontId="0" fillId="0" borderId="0" xfId="0"/>
    <xf numFmtId="0" fontId="0" fillId="0" borderId="0" xfId="0" applyFont="1"/>
    <xf numFmtId="0" fontId="0" fillId="0" borderId="0" xfId="0" applyFont="1" applyAlignment="1">
      <alignment horizontal="left" vertical="top"/>
    </xf>
    <xf numFmtId="0" fontId="1" fillId="3" borderId="1" xfId="1" applyFont="1" applyBorder="1" applyAlignment="1">
      <alignment wrapText="1"/>
    </xf>
    <xf numFmtId="0" fontId="1" fillId="3" borderId="1" xfId="1" applyFont="1" applyBorder="1" applyAlignment="1">
      <alignment horizontal="center" wrapText="1"/>
    </xf>
    <xf numFmtId="0" fontId="1" fillId="3" borderId="1" xfId="1" applyFont="1" applyBorder="1"/>
    <xf numFmtId="165" fontId="1" fillId="3" borderId="1" xfId="1" applyNumberFormat="1" applyFont="1" applyBorder="1"/>
    <xf numFmtId="166" fontId="1" fillId="3" borderId="1" xfId="1" applyNumberFormat="1" applyFont="1" applyBorder="1"/>
    <xf numFmtId="164" fontId="1" fillId="3" borderId="1" xfId="1" applyNumberFormat="1" applyFont="1" applyBorder="1"/>
    <xf numFmtId="0" fontId="9" fillId="0" borderId="0" xfId="0" applyFont="1" applyAlignment="1">
      <alignment horizontal="left" vertical="top" wrapText="1"/>
    </xf>
    <xf numFmtId="0" fontId="9" fillId="0" borderId="0" xfId="0" applyFont="1" applyAlignment="1">
      <alignment vertical="center" wrapText="1"/>
    </xf>
    <xf numFmtId="0" fontId="9" fillId="0" borderId="0" xfId="0" applyFont="1" applyAlignment="1">
      <alignment vertical="center"/>
    </xf>
    <xf numFmtId="0" fontId="0" fillId="0" borderId="0" xfId="0" applyFont="1" applyAlignment="1">
      <alignment vertical="center"/>
    </xf>
    <xf numFmtId="0" fontId="2" fillId="2" borderId="14" xfId="0" applyFont="1" applyFill="1" applyBorder="1" applyAlignment="1">
      <alignment vertical="center" wrapText="1"/>
    </xf>
    <xf numFmtId="0" fontId="0" fillId="0" borderId="15" xfId="0" applyFont="1" applyBorder="1" applyAlignment="1">
      <alignment vertical="center"/>
    </xf>
    <xf numFmtId="0" fontId="11" fillId="2" borderId="15" xfId="0" applyFont="1" applyFill="1" applyBorder="1" applyAlignment="1">
      <alignment vertical="center" wrapText="1"/>
    </xf>
    <xf numFmtId="0" fontId="11" fillId="2" borderId="16" xfId="0" applyFont="1" applyFill="1" applyBorder="1" applyAlignment="1">
      <alignment vertical="center" wrapText="1"/>
    </xf>
    <xf numFmtId="0" fontId="0" fillId="4" borderId="3" xfId="0" applyFont="1" applyFill="1" applyBorder="1" applyAlignment="1">
      <alignment vertical="center" wrapText="1"/>
    </xf>
    <xf numFmtId="0" fontId="0" fillId="4" borderId="4" xfId="0" applyFont="1" applyFill="1" applyBorder="1" applyAlignment="1">
      <alignment vertical="center" wrapText="1"/>
    </xf>
    <xf numFmtId="0" fontId="0" fillId="0" borderId="4" xfId="0" applyFont="1" applyBorder="1" applyAlignment="1">
      <alignment vertical="center" wrapText="1"/>
    </xf>
    <xf numFmtId="166" fontId="0" fillId="0" borderId="4" xfId="0" applyNumberFormat="1" applyFont="1" applyBorder="1" applyAlignment="1">
      <alignment vertical="center" wrapText="1"/>
    </xf>
    <xf numFmtId="166" fontId="0" fillId="0" borderId="5" xfId="0" applyNumberFormat="1" applyFont="1" applyBorder="1" applyAlignment="1">
      <alignment vertical="center" wrapText="1"/>
    </xf>
    <xf numFmtId="0" fontId="0" fillId="0" borderId="8" xfId="0" applyFont="1" applyBorder="1" applyAlignment="1">
      <alignment vertical="center" wrapText="1"/>
    </xf>
    <xf numFmtId="0" fontId="2" fillId="0" borderId="9" xfId="0" applyFont="1" applyBorder="1" applyAlignment="1">
      <alignment vertical="center" wrapText="1"/>
    </xf>
    <xf numFmtId="166" fontId="2" fillId="0" borderId="10" xfId="0" applyNumberFormat="1" applyFont="1" applyBorder="1" applyAlignment="1">
      <alignment vertical="center" wrapText="1"/>
    </xf>
    <xf numFmtId="0" fontId="11" fillId="2" borderId="4" xfId="0" applyFont="1" applyFill="1" applyBorder="1" applyAlignment="1">
      <alignment vertical="center" wrapText="1"/>
    </xf>
    <xf numFmtId="0" fontId="11" fillId="2" borderId="5" xfId="0" applyFont="1" applyFill="1" applyBorder="1" applyAlignment="1">
      <alignment vertical="center" wrapText="1"/>
    </xf>
    <xf numFmtId="0" fontId="0" fillId="0" borderId="1" xfId="0" applyFont="1" applyBorder="1" applyAlignment="1">
      <alignment vertical="center" wrapText="1"/>
    </xf>
    <xf numFmtId="166" fontId="0" fillId="0" borderId="1" xfId="0" applyNumberFormat="1" applyFont="1" applyBorder="1" applyAlignment="1">
      <alignment vertical="center" wrapText="1"/>
    </xf>
    <xf numFmtId="166" fontId="0" fillId="0" borderId="7" xfId="0" applyNumberFormat="1" applyFont="1" applyBorder="1" applyAlignment="1">
      <alignment vertical="center" wrapText="1"/>
    </xf>
    <xf numFmtId="0" fontId="0" fillId="4" borderId="6" xfId="0" applyFont="1" applyFill="1" applyBorder="1" applyAlignment="1">
      <alignment vertical="center" wrapText="1"/>
    </xf>
    <xf numFmtId="0" fontId="0" fillId="4" borderId="1" xfId="0" applyFont="1" applyFill="1" applyBorder="1" applyAlignment="1">
      <alignment vertical="center" wrapText="1"/>
    </xf>
    <xf numFmtId="0" fontId="0" fillId="0" borderId="8" xfId="0" applyFont="1" applyFill="1" applyBorder="1" applyAlignment="1">
      <alignment vertical="center" wrapText="1"/>
    </xf>
    <xf numFmtId="166" fontId="2" fillId="0" borderId="13" xfId="0" applyNumberFormat="1" applyFont="1" applyBorder="1" applyAlignment="1">
      <alignment vertical="center" wrapText="1"/>
    </xf>
    <xf numFmtId="0" fontId="4" fillId="0" borderId="0" xfId="0" applyFont="1"/>
    <xf numFmtId="0" fontId="4" fillId="0" borderId="0" xfId="0" applyFont="1" applyAlignment="1">
      <alignment horizontal="left" vertical="center"/>
    </xf>
    <xf numFmtId="0" fontId="0" fillId="0" borderId="0" xfId="0" applyBorder="1"/>
    <xf numFmtId="0" fontId="0" fillId="0" borderId="0" xfId="0" applyFont="1" applyAlignment="1">
      <alignment wrapText="1"/>
    </xf>
    <xf numFmtId="0" fontId="0" fillId="0" borderId="17" xfId="0" applyBorder="1"/>
    <xf numFmtId="0" fontId="0" fillId="0" borderId="0" xfId="0" applyFont="1" applyAlignment="1">
      <alignment horizontal="center" vertical="center"/>
    </xf>
    <xf numFmtId="0" fontId="2" fillId="0" borderId="8" xfId="0" applyFont="1" applyBorder="1" applyAlignment="1">
      <alignment vertical="center" wrapText="1"/>
    </xf>
    <xf numFmtId="0" fontId="2" fillId="0" borderId="9" xfId="0" applyFont="1" applyBorder="1" applyAlignment="1">
      <alignment vertical="center" wrapText="1"/>
    </xf>
    <xf numFmtId="0" fontId="0" fillId="0" borderId="6" xfId="0" applyFont="1" applyBorder="1" applyAlignment="1">
      <alignment vertical="center" wrapText="1"/>
    </xf>
    <xf numFmtId="0" fontId="0" fillId="0" borderId="6" xfId="0" applyFont="1" applyBorder="1" applyAlignment="1"/>
    <xf numFmtId="0" fontId="0" fillId="0" borderId="9" xfId="0" applyFont="1" applyBorder="1" applyAlignment="1">
      <alignment vertical="center" wrapText="1"/>
    </xf>
    <xf numFmtId="0" fontId="3" fillId="0" borderId="0" xfId="0" applyFont="1" applyAlignment="1">
      <alignment horizontal="left" vertical="center" wrapText="1"/>
    </xf>
    <xf numFmtId="0" fontId="4" fillId="0" borderId="0" xfId="0" applyFont="1" applyAlignment="1">
      <alignment horizontal="left"/>
    </xf>
    <xf numFmtId="0" fontId="7" fillId="0" borderId="0" xfId="0" applyFont="1" applyAlignment="1">
      <alignment horizontal="left" vertical="top" wrapText="1"/>
    </xf>
    <xf numFmtId="0" fontId="4" fillId="0" borderId="0" xfId="0" applyFont="1" applyAlignment="1">
      <alignment horizontal="left" vertical="top"/>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cellXfs>
  <cellStyles count="2">
    <cellStyle name="Calculation" xfId="1" builtinId="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37"/>
  <sheetViews>
    <sheetView tabSelected="1" workbookViewId="0">
      <selection activeCell="C29" sqref="C29"/>
    </sheetView>
  </sheetViews>
  <sheetFormatPr defaultRowHeight="15" x14ac:dyDescent="0.25"/>
  <cols>
    <col min="1" max="1" width="4.85546875" customWidth="1"/>
    <col min="2" max="2" width="12.140625" customWidth="1"/>
    <col min="3" max="3" width="45.28515625" customWidth="1"/>
    <col min="4" max="4" width="12.5703125" customWidth="1"/>
    <col min="5" max="5" width="16.5703125" customWidth="1"/>
    <col min="6" max="6" width="18.28515625" bestFit="1" customWidth="1"/>
    <col min="7" max="7" width="18.140625" bestFit="1" customWidth="1"/>
    <col min="8" max="8" width="4.85546875" customWidth="1"/>
  </cols>
  <sheetData>
    <row r="1" spans="2:12" s="1" customFormat="1" x14ac:dyDescent="0.25"/>
    <row r="2" spans="2:12" s="34" customFormat="1" ht="27" customHeight="1" x14ac:dyDescent="0.2">
      <c r="B2" s="45" t="s">
        <v>15</v>
      </c>
      <c r="C2" s="46"/>
      <c r="D2" s="46"/>
      <c r="E2" s="46"/>
      <c r="F2" s="46"/>
      <c r="G2" s="46"/>
    </row>
    <row r="3" spans="2:12" s="34" customFormat="1" ht="69.75" customHeight="1" x14ac:dyDescent="0.2">
      <c r="B3" s="47" t="s">
        <v>0</v>
      </c>
      <c r="C3" s="48"/>
      <c r="D3" s="48"/>
      <c r="E3" s="48"/>
      <c r="F3" s="48"/>
      <c r="G3" s="48"/>
      <c r="L3" s="35"/>
    </row>
    <row r="4" spans="2:12" s="34" customFormat="1" ht="69" customHeight="1" x14ac:dyDescent="0.2">
      <c r="B4" s="47" t="s">
        <v>14</v>
      </c>
      <c r="C4" s="48"/>
      <c r="D4" s="48"/>
      <c r="E4" s="48"/>
      <c r="F4" s="48"/>
      <c r="G4" s="48"/>
    </row>
    <row r="5" spans="2:12" s="1" customFormat="1" ht="15" customHeight="1" x14ac:dyDescent="0.25">
      <c r="B5" s="9"/>
      <c r="C5" s="2"/>
      <c r="D5" s="2"/>
      <c r="E5" s="2"/>
      <c r="F5" s="2"/>
      <c r="G5" s="2"/>
    </row>
    <row r="6" spans="2:12" s="1" customFormat="1" ht="12.75" customHeight="1" x14ac:dyDescent="0.25">
      <c r="C6" s="10"/>
      <c r="D6" s="3"/>
      <c r="E6" s="4" t="s">
        <v>4</v>
      </c>
      <c r="F6" s="4" t="s">
        <v>9</v>
      </c>
      <c r="G6" s="4" t="s">
        <v>11</v>
      </c>
    </row>
    <row r="7" spans="2:12" s="1" customFormat="1" x14ac:dyDescent="0.25">
      <c r="C7" s="11"/>
      <c r="D7" s="5" t="s">
        <v>3</v>
      </c>
      <c r="E7" s="6">
        <v>0</v>
      </c>
      <c r="F7" s="5">
        <v>7.5701960000000001</v>
      </c>
      <c r="G7" s="7">
        <f>E7*F7</f>
        <v>0</v>
      </c>
    </row>
    <row r="8" spans="2:12" s="1" customFormat="1" x14ac:dyDescent="0.25">
      <c r="C8" s="11"/>
      <c r="D8" s="5" t="s">
        <v>2</v>
      </c>
      <c r="E8" s="8">
        <v>0</v>
      </c>
      <c r="F8" s="5">
        <v>6.4089029999999996</v>
      </c>
      <c r="G8" s="7">
        <f>E8*F8</f>
        <v>0</v>
      </c>
    </row>
    <row r="9" spans="2:12" s="1" customFormat="1" ht="15.75" thickBot="1" x14ac:dyDescent="0.3">
      <c r="C9" s="12"/>
    </row>
    <row r="10" spans="2:12" s="1" customFormat="1" ht="60.75" thickBot="1" x14ac:dyDescent="0.3">
      <c r="B10" s="13" t="s">
        <v>1</v>
      </c>
      <c r="C10" s="14" t="s">
        <v>16</v>
      </c>
      <c r="D10" s="15" t="s">
        <v>17</v>
      </c>
      <c r="E10" s="15" t="s">
        <v>18</v>
      </c>
      <c r="F10" s="15" t="s">
        <v>19</v>
      </c>
      <c r="G10" s="16" t="s">
        <v>20</v>
      </c>
    </row>
    <row r="11" spans="2:12" s="1" customFormat="1" ht="45" x14ac:dyDescent="0.25">
      <c r="B11" s="17" t="s">
        <v>5</v>
      </c>
      <c r="C11" s="18" t="s">
        <v>21</v>
      </c>
      <c r="D11" s="19" t="s">
        <v>22</v>
      </c>
      <c r="E11" s="19">
        <v>1</v>
      </c>
      <c r="F11" s="20">
        <v>0</v>
      </c>
      <c r="G11" s="21">
        <f>E11*F11</f>
        <v>0</v>
      </c>
    </row>
    <row r="12" spans="2:12" s="1" customFormat="1" ht="30.75" thickBot="1" x14ac:dyDescent="0.3">
      <c r="B12" s="22"/>
      <c r="C12" s="23" t="s">
        <v>7</v>
      </c>
      <c r="D12" s="41"/>
      <c r="E12" s="44"/>
      <c r="F12" s="44"/>
      <c r="G12" s="24">
        <f>G11</f>
        <v>0</v>
      </c>
    </row>
    <row r="13" spans="2:12" s="1" customFormat="1" ht="75" x14ac:dyDescent="0.25">
      <c r="B13" s="17" t="s">
        <v>6</v>
      </c>
      <c r="C13" s="18" t="s">
        <v>23</v>
      </c>
      <c r="D13" s="25" t="s">
        <v>17</v>
      </c>
      <c r="E13" s="25" t="s">
        <v>18</v>
      </c>
      <c r="F13" s="25" t="s">
        <v>19</v>
      </c>
      <c r="G13" s="26" t="s">
        <v>20</v>
      </c>
    </row>
    <row r="14" spans="2:12" s="1" customFormat="1" ht="30" x14ac:dyDescent="0.25">
      <c r="B14" s="42"/>
      <c r="C14" s="27" t="s">
        <v>24</v>
      </c>
      <c r="D14" s="27" t="s">
        <v>22</v>
      </c>
      <c r="E14" s="27">
        <v>4</v>
      </c>
      <c r="F14" s="28">
        <v>0</v>
      </c>
      <c r="G14" s="29">
        <f>E14*F14</f>
        <v>0</v>
      </c>
    </row>
    <row r="15" spans="2:12" s="1" customFormat="1" ht="45" x14ac:dyDescent="0.25">
      <c r="B15" s="43"/>
      <c r="C15" s="27" t="s">
        <v>25</v>
      </c>
      <c r="D15" s="27" t="s">
        <v>22</v>
      </c>
      <c r="E15" s="27">
        <v>12</v>
      </c>
      <c r="F15" s="28">
        <v>0</v>
      </c>
      <c r="G15" s="29">
        <f t="shared" ref="G15:G19" si="0">E15*F15</f>
        <v>0</v>
      </c>
    </row>
    <row r="16" spans="2:12" s="1" customFormat="1" ht="45" x14ac:dyDescent="0.25">
      <c r="B16" s="43"/>
      <c r="C16" s="27" t="s">
        <v>26</v>
      </c>
      <c r="D16" s="27" t="s">
        <v>27</v>
      </c>
      <c r="E16" s="27">
        <v>8</v>
      </c>
      <c r="F16" s="28">
        <v>0</v>
      </c>
      <c r="G16" s="29">
        <f t="shared" si="0"/>
        <v>0</v>
      </c>
    </row>
    <row r="17" spans="2:10" s="1" customFormat="1" ht="30" x14ac:dyDescent="0.25">
      <c r="B17" s="43"/>
      <c r="C17" s="27" t="s">
        <v>28</v>
      </c>
      <c r="D17" s="27" t="s">
        <v>22</v>
      </c>
      <c r="E17" s="27">
        <v>8</v>
      </c>
      <c r="F17" s="28">
        <v>0</v>
      </c>
      <c r="G17" s="29">
        <f t="shared" si="0"/>
        <v>0</v>
      </c>
    </row>
    <row r="18" spans="2:10" s="1" customFormat="1" ht="30" x14ac:dyDescent="0.25">
      <c r="B18" s="43"/>
      <c r="C18" s="27" t="s">
        <v>29</v>
      </c>
      <c r="D18" s="27" t="s">
        <v>22</v>
      </c>
      <c r="E18" s="27">
        <v>6</v>
      </c>
      <c r="F18" s="28">
        <v>0</v>
      </c>
      <c r="G18" s="29">
        <f t="shared" si="0"/>
        <v>0</v>
      </c>
    </row>
    <row r="19" spans="2:10" s="1" customFormat="1" ht="30" x14ac:dyDescent="0.25">
      <c r="B19" s="43"/>
      <c r="C19" s="27" t="s">
        <v>30</v>
      </c>
      <c r="D19" s="27" t="s">
        <v>22</v>
      </c>
      <c r="E19" s="27">
        <v>2</v>
      </c>
      <c r="F19" s="28">
        <v>0</v>
      </c>
      <c r="G19" s="29">
        <f t="shared" si="0"/>
        <v>0</v>
      </c>
      <c r="J19" s="1" t="s">
        <v>8</v>
      </c>
    </row>
    <row r="20" spans="2:10" s="1" customFormat="1" ht="36" customHeight="1" thickBot="1" x14ac:dyDescent="0.3">
      <c r="B20" s="22"/>
      <c r="C20" s="23" t="s">
        <v>12</v>
      </c>
      <c r="D20" s="41"/>
      <c r="E20" s="44"/>
      <c r="F20" s="44"/>
      <c r="G20" s="24">
        <f>SUM(G14:G19)</f>
        <v>0</v>
      </c>
    </row>
    <row r="21" spans="2:10" s="1" customFormat="1" ht="60" x14ac:dyDescent="0.25">
      <c r="B21" s="17"/>
      <c r="C21" s="18"/>
      <c r="D21" s="25" t="s">
        <v>17</v>
      </c>
      <c r="E21" s="25" t="s">
        <v>18</v>
      </c>
      <c r="F21" s="25" t="s">
        <v>19</v>
      </c>
      <c r="G21" s="26" t="s">
        <v>20</v>
      </c>
    </row>
    <row r="22" spans="2:10" s="1" customFormat="1" ht="45" x14ac:dyDescent="0.25">
      <c r="B22" s="30" t="s">
        <v>10</v>
      </c>
      <c r="C22" s="31" t="s">
        <v>31</v>
      </c>
      <c r="D22" s="27" t="s">
        <v>22</v>
      </c>
      <c r="E22" s="27">
        <v>40</v>
      </c>
      <c r="F22" s="28">
        <v>0</v>
      </c>
      <c r="G22" s="29">
        <f>E22*F22</f>
        <v>0</v>
      </c>
    </row>
    <row r="23" spans="2:10" s="1" customFormat="1" ht="39.75" customHeight="1" thickBot="1" x14ac:dyDescent="0.3">
      <c r="B23" s="32"/>
      <c r="C23" s="23" t="s">
        <v>13</v>
      </c>
      <c r="D23" s="44"/>
      <c r="E23" s="44"/>
      <c r="F23" s="44"/>
      <c r="G23" s="24">
        <f>SUM(G22)</f>
        <v>0</v>
      </c>
    </row>
    <row r="24" spans="2:10" s="1" customFormat="1" x14ac:dyDescent="0.25">
      <c r="B24" s="49" t="s">
        <v>32</v>
      </c>
      <c r="C24" s="50"/>
      <c r="D24" s="50"/>
      <c r="E24" s="50"/>
      <c r="F24" s="50"/>
      <c r="G24" s="33">
        <f>G12+G20+G23</f>
        <v>0</v>
      </c>
    </row>
    <row r="25" spans="2:10" s="1" customFormat="1" x14ac:dyDescent="0.25">
      <c r="B25" s="51" t="s">
        <v>33</v>
      </c>
      <c r="C25" s="52"/>
      <c r="D25" s="52"/>
      <c r="E25" s="52"/>
      <c r="F25" s="52"/>
      <c r="G25" s="29">
        <v>0</v>
      </c>
    </row>
    <row r="26" spans="2:10" s="1" customFormat="1" ht="15.75" thickBot="1" x14ac:dyDescent="0.3">
      <c r="B26" s="40" t="s">
        <v>34</v>
      </c>
      <c r="C26" s="41"/>
      <c r="D26" s="41"/>
      <c r="E26" s="41"/>
      <c r="F26" s="41"/>
      <c r="G26" s="24">
        <f>G24+G25</f>
        <v>0</v>
      </c>
    </row>
    <row r="27" spans="2:10" s="1" customFormat="1" x14ac:dyDescent="0.25"/>
    <row r="28" spans="2:10" s="1" customFormat="1" x14ac:dyDescent="0.25"/>
    <row r="29" spans="2:10" s="1" customFormat="1" x14ac:dyDescent="0.25">
      <c r="C29" s="12" t="s">
        <v>8</v>
      </c>
    </row>
    <row r="30" spans="2:10" s="1" customFormat="1" x14ac:dyDescent="0.25">
      <c r="C30" s="12" t="s">
        <v>35</v>
      </c>
    </row>
    <row r="31" spans="2:10" s="1" customFormat="1" x14ac:dyDescent="0.25">
      <c r="C31" s="12"/>
    </row>
    <row r="32" spans="2:10" s="1" customFormat="1" x14ac:dyDescent="0.25">
      <c r="D32" s="12"/>
      <c r="G32" s="12"/>
    </row>
    <row r="33" spans="3:7" s="1" customFormat="1" ht="30" x14ac:dyDescent="0.25">
      <c r="C33" s="37" t="s">
        <v>36</v>
      </c>
      <c r="D33" s="12"/>
      <c r="F33" s="39" t="s">
        <v>37</v>
      </c>
      <c r="G33" s="12"/>
    </row>
    <row r="34" spans="3:7" s="1" customFormat="1" x14ac:dyDescent="0.25">
      <c r="C34" s="12"/>
    </row>
    <row r="37" spans="3:7" x14ac:dyDescent="0.25">
      <c r="C37" s="38"/>
      <c r="F37" s="36"/>
    </row>
  </sheetData>
  <mergeCells count="10">
    <mergeCell ref="B2:G2"/>
    <mergeCell ref="B3:G3"/>
    <mergeCell ref="B4:G4"/>
    <mergeCell ref="B24:F24"/>
    <mergeCell ref="B25:F25"/>
    <mergeCell ref="B26:F26"/>
    <mergeCell ref="B14:B19"/>
    <mergeCell ref="D12:F12"/>
    <mergeCell ref="D20:F20"/>
    <mergeCell ref="D23:F2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Prilog4</vt:lpstr>
      <vt:lpstr>Prilog4!Print_Area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Rinalda</dc:creator>
  <cp:lastModifiedBy>Rinalda</cp:lastModifiedBy>
  <cp:lastPrinted>2021-03-31T10:20:12Z</cp:lastPrinted>
  <dcterms:created xsi:type="dcterms:W3CDTF">2021-03-26T14:50:30Z</dcterms:created>
  <dcterms:modified xsi:type="dcterms:W3CDTF">2021-03-31T11:38:05Z</dcterms:modified>
</cp:coreProperties>
</file>