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50" windowWidth="13395" windowHeight="3600"/>
  </bookViews>
  <sheets>
    <sheet name="Po mjesecima - UNOS" sheetId="1" r:id="rId1"/>
    <sheet name="UKUPNO za aktivnost vođenja pro" sheetId="3" r:id="rId2"/>
  </sheets>
  <calcPr calcId="145621"/>
</workbook>
</file>

<file path=xl/calcChain.xml><?xml version="1.0" encoding="utf-8"?>
<calcChain xmlns="http://schemas.openxmlformats.org/spreadsheetml/2006/main">
  <c r="N63" i="1" l="1"/>
  <c r="M63" i="1"/>
  <c r="L63" i="1"/>
  <c r="K63" i="1"/>
  <c r="J63" i="1"/>
  <c r="I63" i="1"/>
  <c r="H63" i="1"/>
  <c r="G63" i="1"/>
  <c r="F63" i="1"/>
  <c r="E63" i="1"/>
  <c r="D63" i="1"/>
  <c r="C63" i="1"/>
  <c r="N50" i="1"/>
  <c r="M50" i="1"/>
  <c r="L50" i="1"/>
  <c r="K50" i="1"/>
  <c r="J50" i="1"/>
  <c r="I50" i="1"/>
  <c r="H50" i="1"/>
  <c r="G50" i="1"/>
  <c r="F50" i="1"/>
  <c r="E50" i="1"/>
  <c r="D50" i="1"/>
  <c r="C50" i="1"/>
  <c r="N37" i="1"/>
  <c r="M37" i="1"/>
  <c r="L37" i="1"/>
  <c r="K37" i="1"/>
  <c r="J37" i="1"/>
  <c r="I37" i="1"/>
  <c r="H37" i="1"/>
  <c r="G37" i="1"/>
  <c r="F37" i="1"/>
  <c r="E37" i="1"/>
  <c r="D37" i="1"/>
  <c r="C37" i="1"/>
  <c r="N24" i="1"/>
  <c r="M24" i="1"/>
  <c r="L24" i="1"/>
  <c r="K24" i="1"/>
  <c r="J24" i="1"/>
  <c r="I24" i="1"/>
  <c r="H24" i="1"/>
  <c r="G24" i="1"/>
  <c r="F24" i="1"/>
  <c r="E24" i="1"/>
  <c r="D24" i="1"/>
  <c r="C24" i="1"/>
  <c r="N11" i="1"/>
  <c r="M11" i="1"/>
  <c r="L11" i="1"/>
  <c r="K11" i="1"/>
  <c r="J11" i="1"/>
  <c r="I11" i="1"/>
  <c r="H11" i="1"/>
  <c r="G11" i="1"/>
  <c r="F11" i="1"/>
  <c r="E11" i="1"/>
  <c r="G11" i="3" l="1"/>
  <c r="C15" i="1" l="1"/>
  <c r="J3" i="3" l="1"/>
  <c r="I3" i="3"/>
  <c r="H3" i="3"/>
  <c r="G3" i="3"/>
  <c r="F3" i="3"/>
  <c r="J5" i="3"/>
  <c r="J8" i="3" s="1"/>
  <c r="I5" i="3"/>
  <c r="I8" i="3" s="1"/>
  <c r="H5" i="3"/>
  <c r="H8" i="3" s="1"/>
  <c r="G5" i="3"/>
  <c r="G8" i="3" s="1"/>
  <c r="F5" i="3"/>
  <c r="F8" i="3" s="1"/>
  <c r="C67" i="1" l="1"/>
  <c r="J11" i="3" s="1"/>
  <c r="N62" i="1"/>
  <c r="N64" i="1" s="1"/>
  <c r="M62" i="1"/>
  <c r="M64" i="1" s="1"/>
  <c r="L62" i="1"/>
  <c r="L64" i="1" s="1"/>
  <c r="K62" i="1"/>
  <c r="K64" i="1" s="1"/>
  <c r="J62" i="1"/>
  <c r="J64" i="1" s="1"/>
  <c r="I62" i="1"/>
  <c r="I64" i="1" s="1"/>
  <c r="H62" i="1"/>
  <c r="H64" i="1" s="1"/>
  <c r="G62" i="1"/>
  <c r="G64" i="1" s="1"/>
  <c r="F62" i="1"/>
  <c r="F64" i="1" s="1"/>
  <c r="E62" i="1"/>
  <c r="E64" i="1" s="1"/>
  <c r="D62" i="1"/>
  <c r="D64" i="1" s="1"/>
  <c r="C62" i="1"/>
  <c r="C64" i="1" s="1"/>
  <c r="C54" i="1"/>
  <c r="I11" i="3" s="1"/>
  <c r="N49" i="1"/>
  <c r="N51" i="1" s="1"/>
  <c r="M49" i="1"/>
  <c r="M51" i="1" s="1"/>
  <c r="L49" i="1"/>
  <c r="L51" i="1" s="1"/>
  <c r="K49" i="1"/>
  <c r="K51" i="1" s="1"/>
  <c r="J49" i="1"/>
  <c r="J51" i="1" s="1"/>
  <c r="I49" i="1"/>
  <c r="I51" i="1" s="1"/>
  <c r="H49" i="1"/>
  <c r="H51" i="1" s="1"/>
  <c r="G49" i="1"/>
  <c r="G51" i="1" s="1"/>
  <c r="F49" i="1"/>
  <c r="F51" i="1" s="1"/>
  <c r="E49" i="1"/>
  <c r="E51" i="1" s="1"/>
  <c r="D49" i="1"/>
  <c r="D51" i="1" s="1"/>
  <c r="C49" i="1"/>
  <c r="C51" i="1" s="1"/>
  <c r="C41" i="1"/>
  <c r="H11" i="3" s="1"/>
  <c r="N36" i="1"/>
  <c r="N38" i="1" s="1"/>
  <c r="M36" i="1"/>
  <c r="M38" i="1" s="1"/>
  <c r="L36" i="1"/>
  <c r="L38" i="1" s="1"/>
  <c r="K36" i="1"/>
  <c r="K38" i="1" s="1"/>
  <c r="J36" i="1"/>
  <c r="J38" i="1" s="1"/>
  <c r="I36" i="1"/>
  <c r="I38" i="1" s="1"/>
  <c r="H36" i="1"/>
  <c r="H38" i="1" s="1"/>
  <c r="G36" i="1"/>
  <c r="G38" i="1" s="1"/>
  <c r="F36" i="1"/>
  <c r="F38" i="1" s="1"/>
  <c r="E36" i="1"/>
  <c r="E38" i="1" s="1"/>
  <c r="D36" i="1"/>
  <c r="D38" i="1" s="1"/>
  <c r="C36" i="1"/>
  <c r="C38" i="1" s="1"/>
  <c r="C28" i="1"/>
  <c r="N23" i="1"/>
  <c r="N25" i="1" s="1"/>
  <c r="M23" i="1"/>
  <c r="M25" i="1" s="1"/>
  <c r="L23" i="1"/>
  <c r="L25" i="1" s="1"/>
  <c r="K23" i="1"/>
  <c r="K25" i="1" s="1"/>
  <c r="J23" i="1"/>
  <c r="J25" i="1" s="1"/>
  <c r="I23" i="1"/>
  <c r="I25" i="1" s="1"/>
  <c r="H23" i="1"/>
  <c r="H25" i="1" s="1"/>
  <c r="G23" i="1"/>
  <c r="G25" i="1" s="1"/>
  <c r="F23" i="1"/>
  <c r="F25" i="1" s="1"/>
  <c r="E23" i="1"/>
  <c r="E25" i="1" s="1"/>
  <c r="D23" i="1"/>
  <c r="D25" i="1" s="1"/>
  <c r="C23" i="1"/>
  <c r="C25" i="1" s="1"/>
  <c r="F11" i="3"/>
  <c r="D10" i="1"/>
  <c r="E10" i="1"/>
  <c r="E12" i="1" s="1"/>
  <c r="F10" i="1"/>
  <c r="F12" i="1" s="1"/>
  <c r="G10" i="1"/>
  <c r="G12" i="1" s="1"/>
  <c r="H10" i="1"/>
  <c r="H12" i="1" s="1"/>
  <c r="I10" i="1"/>
  <c r="I12" i="1" s="1"/>
  <c r="J10" i="1"/>
  <c r="J12" i="1" s="1"/>
  <c r="K10" i="1"/>
  <c r="K12" i="1" s="1"/>
  <c r="L10" i="1"/>
  <c r="L12" i="1" s="1"/>
  <c r="M10" i="1"/>
  <c r="M12" i="1" s="1"/>
  <c r="N10" i="1"/>
  <c r="N12" i="1" s="1"/>
  <c r="C10" i="1"/>
  <c r="D11" i="1" l="1"/>
  <c r="D12" i="1" s="1"/>
  <c r="C11" i="1"/>
  <c r="C12" i="1" s="1"/>
  <c r="C26" i="1"/>
  <c r="C65" i="1"/>
  <c r="C52" i="1"/>
  <c r="C39" i="1"/>
  <c r="C13" i="1" l="1"/>
  <c r="C16" i="1" s="1"/>
  <c r="C29" i="1"/>
  <c r="G10" i="3"/>
  <c r="C68" i="1"/>
  <c r="J10" i="3"/>
  <c r="C55" i="1"/>
  <c r="I10" i="3"/>
  <c r="C42" i="1"/>
  <c r="H10" i="3"/>
  <c r="F10" i="3" l="1"/>
  <c r="C30" i="1"/>
  <c r="G13" i="3" s="1"/>
  <c r="G14" i="3" s="1"/>
  <c r="G12" i="3"/>
  <c r="C69" i="1"/>
  <c r="J13" i="3" s="1"/>
  <c r="J14" i="3" s="1"/>
  <c r="J12" i="3"/>
  <c r="C56" i="1"/>
  <c r="I13" i="3" s="1"/>
  <c r="I14" i="3" s="1"/>
  <c r="I12" i="3"/>
  <c r="C43" i="1"/>
  <c r="H13" i="3" s="1"/>
  <c r="H14" i="3" s="1"/>
  <c r="H12" i="3"/>
  <c r="F12" i="3"/>
  <c r="C17" i="1"/>
  <c r="F13" i="3" s="1"/>
  <c r="F14" i="3" s="1"/>
  <c r="L14" i="3" l="1"/>
</calcChain>
</file>

<file path=xl/sharedStrings.xml><?xml version="1.0" encoding="utf-8"?>
<sst xmlns="http://schemas.openxmlformats.org/spreadsheetml/2006/main" count="190" uniqueCount="54">
  <si>
    <t>(1)</t>
  </si>
  <si>
    <t>(2)</t>
  </si>
  <si>
    <t>(3)</t>
  </si>
  <si>
    <t>(4)</t>
  </si>
  <si>
    <r>
      <t xml:space="preserve">Broj radnih sati u godini:
</t>
    </r>
    <r>
      <rPr>
        <sz val="11"/>
        <color rgb="FFFF0000"/>
        <rFont val="Calibri"/>
        <family val="2"/>
        <charset val="238"/>
        <scheme val="minor"/>
      </rPr>
      <t>(konstanta, ne dirati)</t>
    </r>
  </si>
  <si>
    <t>(5)</t>
  </si>
  <si>
    <t>Prijevoz</t>
  </si>
  <si>
    <t>Izračun plaće za zadnjih 12 mjeseci koji prethode projektnoj prijavi</t>
  </si>
  <si>
    <t>-12 mjeseci</t>
  </si>
  <si>
    <t>-11 mjeseci</t>
  </si>
  <si>
    <t>-10 mjeseci</t>
  </si>
  <si>
    <t>-9 mjeseci</t>
  </si>
  <si>
    <t>-8 mjeseci</t>
  </si>
  <si>
    <t>-7 mjeseci</t>
  </si>
  <si>
    <t>-6 mjeseci</t>
  </si>
  <si>
    <t>-5 mjeseci</t>
  </si>
  <si>
    <t>-4 mjeseca</t>
  </si>
  <si>
    <t>-3 mjeseca</t>
  </si>
  <si>
    <t>-2 mjeseca</t>
  </si>
  <si>
    <t>-1 mjesec</t>
  </si>
  <si>
    <t>Bruto I = Ukupan bruto - svi neprihvatljivi izdaci (ako postoje)</t>
  </si>
  <si>
    <t>(6)</t>
  </si>
  <si>
    <t>(7)</t>
  </si>
  <si>
    <t>Godišnji bruto II (suma 12 mjeseci koji prethode projektnoj prijavi)</t>
  </si>
  <si>
    <t>Bruto II = Bruto I + Doprinosi na plaću</t>
  </si>
  <si>
    <t>Godišnji bruto II (suma 12 mjeseci koji prethode projektnoj prijavi) + godišnji prijevoz</t>
  </si>
  <si>
    <t>Vrijednost sata rada (Godišnji bruto II/1720 sati)</t>
  </si>
  <si>
    <t>Ukupno bruto (IP Obrazac)</t>
  </si>
  <si>
    <t>Ime i prezime prvog člana tima</t>
  </si>
  <si>
    <t>Ime i prezime drugog člana tima</t>
  </si>
  <si>
    <t>Ime i prezime trećeg člana tima</t>
  </si>
  <si>
    <t>Ime i prezime četvrtog člana tima</t>
  </si>
  <si>
    <t>Ime i prezime petog člana tima</t>
  </si>
  <si>
    <t>(8)</t>
  </si>
  <si>
    <t>Godišnji prijevoz</t>
  </si>
  <si>
    <t>Ukupno za sve:</t>
  </si>
  <si>
    <r>
      <t xml:space="preserve">Ukupno kuna na projektu:
</t>
    </r>
    <r>
      <rPr>
        <sz val="11"/>
        <color rgb="FFFF0000"/>
        <rFont val="Calibri"/>
        <family val="2"/>
        <charset val="238"/>
        <scheme val="minor"/>
      </rPr>
      <t>(izračunava, ne dirati)</t>
    </r>
  </si>
  <si>
    <r>
      <t xml:space="preserve">cijena 1 sata rada
</t>
    </r>
    <r>
      <rPr>
        <sz val="11"/>
        <color rgb="FFFF0000"/>
        <rFont val="Calibri"/>
        <family val="2"/>
        <charset val="238"/>
        <scheme val="minor"/>
      </rPr>
      <t>(Automatski iz lista "po mjesecima")</t>
    </r>
  </si>
  <si>
    <r>
      <t xml:space="preserve">Imena i prezimena članova tima
</t>
    </r>
    <r>
      <rPr>
        <sz val="11"/>
        <color rgb="FFFF0000"/>
        <rFont val="Calibri"/>
        <family val="2"/>
        <charset val="238"/>
        <scheme val="minor"/>
      </rPr>
      <t>(Automatski iz lista "po mjesecima")</t>
    </r>
  </si>
  <si>
    <t>Neprihvatljiv izdatak I (ako postoji)</t>
  </si>
  <si>
    <t>Neprihvatljiv izdatak II (ako postoji)</t>
  </si>
  <si>
    <r>
      <t xml:space="preserve">Trajanje aktivnosti vođenja projekta u mjesecima:
</t>
    </r>
    <r>
      <rPr>
        <sz val="11"/>
        <color rgb="FFFF0000"/>
        <rFont val="Calibri"/>
        <family val="2"/>
        <charset val="238"/>
        <scheme val="minor"/>
      </rPr>
      <t>(Unesite broj mjeseci)</t>
    </r>
  </si>
  <si>
    <r>
      <t xml:space="preserve">Postotak rada na projektu:
</t>
    </r>
    <r>
      <rPr>
        <sz val="11"/>
        <color rgb="FFFF0000"/>
        <rFont val="Calibri"/>
        <family val="2"/>
        <charset val="238"/>
        <scheme val="minor"/>
      </rPr>
      <t>(Unesite postotak)</t>
    </r>
  </si>
  <si>
    <t>(9)</t>
  </si>
  <si>
    <t>(10)</t>
  </si>
  <si>
    <t>(11)</t>
  </si>
  <si>
    <r>
      <t xml:space="preserve">Trajanje  aktivnosti vođenja projekta  u godinama:
</t>
    </r>
    <r>
      <rPr>
        <sz val="11"/>
        <color rgb="FFFF0000"/>
        <rFont val="Calibri"/>
        <family val="2"/>
        <charset val="238"/>
        <scheme val="minor"/>
      </rPr>
      <t>(izračunava temeljem mjeseci)</t>
    </r>
  </si>
  <si>
    <r>
      <t xml:space="preserve">Maksimalno radnih sati akivnosti vođenja na projektu:
(sati)
</t>
    </r>
    <r>
      <rPr>
        <sz val="11"/>
        <color rgb="FFFF0000"/>
        <rFont val="Calibri"/>
        <family val="2"/>
        <charset val="238"/>
        <scheme val="minor"/>
      </rPr>
      <t>(izračunava, ne dirati)</t>
    </r>
  </si>
  <si>
    <r>
      <t xml:space="preserve">Radnih sati vođenja na projektu
(sati)
</t>
    </r>
    <r>
      <rPr>
        <sz val="11"/>
        <color rgb="FFFF0000"/>
        <rFont val="Calibri"/>
        <family val="2"/>
        <charset val="238"/>
        <scheme val="minor"/>
      </rPr>
      <t>(Unesite podatak) 
Napomena, mora biti jednako ili manje radnih sati od onih u polju "Maksimalno radnih sati na projektu".</t>
    </r>
  </si>
  <si>
    <r>
      <t xml:space="preserve">Godišnji Bruto II
</t>
    </r>
    <r>
      <rPr>
        <sz val="11"/>
        <color rgb="FFFF0000"/>
        <rFont val="Calibri"/>
        <family val="2"/>
        <charset val="238"/>
        <scheme val="minor"/>
      </rPr>
      <t>(Automatski iz lista "po mjesecima")</t>
    </r>
  </si>
  <si>
    <r>
      <t xml:space="preserve">Godišnji prijevoz
</t>
    </r>
    <r>
      <rPr>
        <sz val="11"/>
        <color rgb="FFFF0000"/>
        <rFont val="Calibri"/>
        <family val="2"/>
        <charset val="238"/>
        <scheme val="minor"/>
      </rPr>
      <t>(Automatski iz lista "po mjesecima")</t>
    </r>
  </si>
  <si>
    <r>
      <t xml:space="preserve">Godišnji bruto II (suma 12 mjeseci koji prethode projektnoj prijavi) + godišnji prijevoz
</t>
    </r>
    <r>
      <rPr>
        <sz val="11"/>
        <color rgb="FFFF0000"/>
        <rFont val="Calibri"/>
        <family val="2"/>
        <charset val="238"/>
        <scheme val="minor"/>
      </rPr>
      <t>(Automatski iz lista "po mjesecima")</t>
    </r>
  </si>
  <si>
    <t>*Formule su unesene u tablicu. Potrebno je ispuniti zelena polja. Žuta polja se računaju automatski.
** ako tim sadrži više od pet članova, potrebno je dodati  tablicu/e za ostale članove tima</t>
  </si>
  <si>
    <t xml:space="preserve">Doprinosi na plaću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</si>
</sst>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8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6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double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double">
        <color auto="1"/>
      </right>
      <top style="double">
        <color indexed="64"/>
      </top>
      <bottom style="thin">
        <color theme="0" tint="-0.24994659260841701"/>
      </bottom>
      <diagonal/>
    </border>
    <border>
      <left style="double">
        <color auto="1"/>
      </left>
      <right style="thin">
        <color theme="0" tint="-0.24994659260841701"/>
      </right>
      <top style="double">
        <color indexed="64"/>
      </top>
      <bottom style="thin">
        <color auto="1"/>
      </bottom>
      <diagonal/>
    </border>
    <border>
      <left style="thin">
        <color theme="0" tint="-0.24994659260841701"/>
      </left>
      <right style="thin">
        <color theme="0" tint="-0.24994659260841701"/>
      </right>
      <top style="double">
        <color indexed="64"/>
      </top>
      <bottom style="thin">
        <color auto="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double">
        <color auto="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double">
        <color auto="1"/>
      </left>
      <right style="thin">
        <color theme="0" tint="-0.24994659260841701"/>
      </right>
      <top style="thin">
        <color auto="1"/>
      </top>
      <bottom style="thin">
        <color auto="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auto="1"/>
      </top>
      <bottom style="thin">
        <color auto="1"/>
      </bottom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double">
        <color auto="1"/>
      </right>
      <top style="thin">
        <color theme="0" tint="-0.2499465926084170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double">
        <color auto="1"/>
      </top>
      <bottom style="double">
        <color auto="1"/>
      </bottom>
      <diagonal/>
    </border>
    <border>
      <left style="thin">
        <color theme="0" tint="-0.2499465926084170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 style="thin">
        <color theme="0" tint="-0.2499465926084170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thin">
        <color theme="0" tint="-0.24994659260841701"/>
      </right>
      <top style="double">
        <color auto="1"/>
      </top>
      <bottom style="thin">
        <color theme="0" tint="-0.24994659260841701"/>
      </bottom>
      <diagonal/>
    </border>
    <border>
      <left style="double">
        <color auto="1"/>
      </left>
      <right style="thin">
        <color theme="0" tint="-0.24994659260841701"/>
      </right>
      <top style="double">
        <color auto="1"/>
      </top>
      <bottom style="double">
        <color auto="1"/>
      </bottom>
      <diagonal/>
    </border>
    <border>
      <left style="thin">
        <color theme="0" tint="-0.2499465926084170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double">
        <color auto="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24994659260841701"/>
      </left>
      <right style="double">
        <color auto="1"/>
      </right>
      <top/>
      <bottom/>
      <diagonal/>
    </border>
    <border>
      <left style="thin">
        <color theme="0" tint="-0.24994659260841701"/>
      </left>
      <right/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double">
        <color auto="1"/>
      </right>
      <top style="thin">
        <color theme="0" tint="-0.24994659260841701"/>
      </top>
      <bottom style="thin">
        <color theme="0" tint="-0.24994659260841701"/>
      </bottom>
      <diagonal/>
    </border>
    <border>
      <left style="double">
        <color auto="1"/>
      </left>
      <right style="thin">
        <color theme="0" tint="-0.24994659260841701"/>
      </right>
      <top/>
      <bottom style="thin">
        <color theme="0" tint="-0.24994659260841701"/>
      </bottom>
      <diagonal/>
    </border>
  </borders>
  <cellStyleXfs count="1">
    <xf numFmtId="0" fontId="0" fillId="0" borderId="0"/>
  </cellStyleXfs>
  <cellXfs count="110">
    <xf numFmtId="0" fontId="0" fillId="0" borderId="0" xfId="0"/>
    <xf numFmtId="0" fontId="0" fillId="0" borderId="0" xfId="0"/>
    <xf numFmtId="4" fontId="0" fillId="0" borderId="0" xfId="0" applyNumberFormat="1"/>
    <xf numFmtId="0" fontId="0" fillId="0" borderId="0" xfId="0" applyFill="1"/>
    <xf numFmtId="4" fontId="0" fillId="0" borderId="0" xfId="0" applyNumberFormat="1" applyFill="1"/>
    <xf numFmtId="0" fontId="2" fillId="0" borderId="0" xfId="0" applyFont="1" applyFill="1"/>
    <xf numFmtId="49" fontId="5" fillId="3" borderId="18" xfId="0" applyNumberFormat="1" applyFont="1" applyFill="1" applyBorder="1" applyAlignment="1">
      <alignment horizontal="center" vertical="center"/>
    </xf>
    <xf numFmtId="0" fontId="4" fillId="3" borderId="27" xfId="0" applyFont="1" applyFill="1" applyBorder="1" applyAlignment="1">
      <alignment horizontal="left" vertical="center"/>
    </xf>
    <xf numFmtId="4" fontId="4" fillId="3" borderId="25" xfId="0" applyNumberFormat="1" applyFont="1" applyFill="1" applyBorder="1"/>
    <xf numFmtId="4" fontId="4" fillId="3" borderId="26" xfId="0" applyNumberFormat="1" applyFont="1" applyFill="1" applyBorder="1"/>
    <xf numFmtId="49" fontId="4" fillId="3" borderId="19" xfId="0" applyNumberFormat="1" applyFont="1" applyFill="1" applyBorder="1" applyAlignment="1">
      <alignment horizontal="center" vertical="center"/>
    </xf>
    <xf numFmtId="0" fontId="4" fillId="3" borderId="21" xfId="0" applyFont="1" applyFill="1" applyBorder="1" applyAlignment="1">
      <alignment horizontal="left" vertical="center"/>
    </xf>
    <xf numFmtId="4" fontId="4" fillId="3" borderId="22" xfId="0" applyNumberFormat="1" applyFont="1" applyFill="1" applyBorder="1"/>
    <xf numFmtId="4" fontId="4" fillId="3" borderId="23" xfId="0" applyNumberFormat="1" applyFont="1" applyFill="1" applyBorder="1"/>
    <xf numFmtId="0" fontId="2" fillId="3" borderId="2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left" vertical="center"/>
    </xf>
    <xf numFmtId="0" fontId="0" fillId="4" borderId="51" xfId="0" applyFill="1" applyBorder="1" applyAlignment="1">
      <alignment horizontal="center" vertical="center"/>
    </xf>
    <xf numFmtId="4" fontId="0" fillId="5" borderId="54" xfId="0" applyNumberFormat="1" applyFill="1" applyBorder="1" applyAlignment="1">
      <alignment horizontal="center" vertical="center"/>
    </xf>
    <xf numFmtId="4" fontId="0" fillId="5" borderId="24" xfId="0" applyNumberFormat="1" applyFill="1" applyBorder="1" applyAlignment="1">
      <alignment horizontal="center" vertical="center"/>
    </xf>
    <xf numFmtId="4" fontId="2" fillId="3" borderId="29" xfId="0" applyNumberFormat="1" applyFont="1" applyFill="1" applyBorder="1" applyAlignment="1">
      <alignment vertical="center"/>
    </xf>
    <xf numFmtId="4" fontId="2" fillId="3" borderId="30" xfId="0" applyNumberFormat="1" applyFont="1" applyFill="1" applyBorder="1" applyAlignment="1">
      <alignment vertical="center"/>
    </xf>
    <xf numFmtId="4" fontId="2" fillId="3" borderId="28" xfId="0" applyNumberFormat="1" applyFont="1" applyFill="1" applyBorder="1" applyAlignment="1">
      <alignment horizontal="center" vertical="center"/>
    </xf>
    <xf numFmtId="4" fontId="2" fillId="3" borderId="10" xfId="0" applyNumberFormat="1" applyFont="1" applyFill="1" applyBorder="1" applyAlignment="1">
      <alignment horizontal="center" vertical="center"/>
    </xf>
    <xf numFmtId="4" fontId="2" fillId="3" borderId="11" xfId="0" applyNumberFormat="1" applyFont="1" applyFill="1" applyBorder="1" applyAlignment="1">
      <alignment horizontal="center" vertical="center"/>
    </xf>
    <xf numFmtId="4" fontId="2" fillId="3" borderId="12" xfId="0" applyNumberFormat="1" applyFont="1" applyFill="1" applyBorder="1" applyAlignment="1">
      <alignment horizontal="center" vertical="center"/>
    </xf>
    <xf numFmtId="49" fontId="2" fillId="3" borderId="5" xfId="0" applyNumberFormat="1" applyFont="1" applyFill="1" applyBorder="1" applyAlignment="1">
      <alignment horizontal="center" vertical="center"/>
    </xf>
    <xf numFmtId="49" fontId="2" fillId="3" borderId="31" xfId="0" applyNumberFormat="1" applyFont="1" applyFill="1" applyBorder="1" applyAlignment="1">
      <alignment horizontal="center" vertical="center"/>
    </xf>
    <xf numFmtId="49" fontId="5" fillId="2" borderId="5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4" fontId="5" fillId="2" borderId="2" xfId="0" applyNumberFormat="1" applyFont="1" applyFill="1" applyBorder="1"/>
    <xf numFmtId="4" fontId="6" fillId="2" borderId="2" xfId="0" applyNumberFormat="1" applyFont="1" applyFill="1" applyBorder="1"/>
    <xf numFmtId="4" fontId="5" fillId="2" borderId="3" xfId="0" applyNumberFormat="1" applyFont="1" applyFill="1" applyBorder="1"/>
    <xf numFmtId="49" fontId="5" fillId="2" borderId="18" xfId="0" applyNumberFormat="1" applyFont="1" applyFill="1" applyBorder="1" applyAlignment="1">
      <alignment horizontal="center" vertical="center"/>
    </xf>
    <xf numFmtId="0" fontId="5" fillId="2" borderId="27" xfId="0" applyFont="1" applyFill="1" applyBorder="1" applyAlignment="1">
      <alignment horizontal="left" vertical="center"/>
    </xf>
    <xf numFmtId="4" fontId="5" fillId="2" borderId="25" xfId="0" applyNumberFormat="1" applyFont="1" applyFill="1" applyBorder="1"/>
    <xf numFmtId="4" fontId="6" fillId="2" borderId="25" xfId="0" applyNumberFormat="1" applyFont="1" applyFill="1" applyBorder="1"/>
    <xf numFmtId="4" fontId="5" fillId="2" borderId="26" xfId="0" applyNumberFormat="1" applyFont="1" applyFill="1" applyBorder="1"/>
    <xf numFmtId="0" fontId="4" fillId="7" borderId="6" xfId="0" applyFont="1" applyFill="1" applyBorder="1" applyAlignment="1">
      <alignment horizontal="center" vertical="center"/>
    </xf>
    <xf numFmtId="49" fontId="4" fillId="7" borderId="7" xfId="0" applyNumberFormat="1" applyFont="1" applyFill="1" applyBorder="1" applyAlignment="1">
      <alignment horizontal="center" vertical="center"/>
    </xf>
    <xf numFmtId="49" fontId="7" fillId="7" borderId="7" xfId="0" applyNumberFormat="1" applyFont="1" applyFill="1" applyBorder="1" applyAlignment="1">
      <alignment horizontal="center" vertical="center"/>
    </xf>
    <xf numFmtId="49" fontId="4" fillId="7" borderId="8" xfId="0" applyNumberFormat="1" applyFont="1" applyFill="1" applyBorder="1" applyAlignment="1">
      <alignment horizontal="center" vertical="center"/>
    </xf>
    <xf numFmtId="49" fontId="0" fillId="2" borderId="19" xfId="0" applyNumberFormat="1" applyFill="1" applyBorder="1" applyAlignment="1">
      <alignment horizontal="center" vertical="center"/>
    </xf>
    <xf numFmtId="0" fontId="0" fillId="2" borderId="22" xfId="0" applyFont="1" applyFill="1" applyBorder="1" applyAlignment="1">
      <alignment horizontal="left" vertical="center"/>
    </xf>
    <xf numFmtId="4" fontId="0" fillId="2" borderId="22" xfId="0" applyNumberFormat="1" applyFont="1" applyFill="1" applyBorder="1" applyAlignment="1">
      <alignment horizontal="right" vertical="center"/>
    </xf>
    <xf numFmtId="4" fontId="0" fillId="2" borderId="23" xfId="0" applyNumberFormat="1" applyFont="1" applyFill="1" applyBorder="1" applyAlignment="1">
      <alignment horizontal="right" vertical="center"/>
    </xf>
    <xf numFmtId="0" fontId="4" fillId="2" borderId="9" xfId="0" applyFont="1" applyFill="1" applyBorder="1" applyAlignment="1">
      <alignment horizontal="left" vertical="center"/>
    </xf>
    <xf numFmtId="0" fontId="0" fillId="2" borderId="38" xfId="0" applyFill="1" applyBorder="1" applyAlignment="1">
      <alignment horizontal="center" vertical="center"/>
    </xf>
    <xf numFmtId="0" fontId="0" fillId="2" borderId="39" xfId="0" applyFill="1" applyBorder="1" applyAlignment="1">
      <alignment horizontal="center" vertical="center"/>
    </xf>
    <xf numFmtId="0" fontId="0" fillId="2" borderId="57" xfId="0" applyFill="1" applyBorder="1" applyAlignment="1">
      <alignment horizontal="center" vertical="center"/>
    </xf>
    <xf numFmtId="10" fontId="0" fillId="2" borderId="46" xfId="0" applyNumberFormat="1" applyFill="1" applyBorder="1" applyAlignment="1">
      <alignment horizontal="center" vertical="center"/>
    </xf>
    <xf numFmtId="10" fontId="0" fillId="2" borderId="47" xfId="0" applyNumberFormat="1" applyFill="1" applyBorder="1" applyAlignment="1">
      <alignment horizontal="center" vertical="center"/>
    </xf>
    <xf numFmtId="10" fontId="0" fillId="2" borderId="60" xfId="0" applyNumberFormat="1" applyFill="1" applyBorder="1" applyAlignment="1">
      <alignment horizontal="center" vertical="center"/>
    </xf>
    <xf numFmtId="4" fontId="0" fillId="2" borderId="46" xfId="0" applyNumberFormat="1" applyFill="1" applyBorder="1" applyAlignment="1">
      <alignment horizontal="center" vertical="center"/>
    </xf>
    <xf numFmtId="4" fontId="0" fillId="2" borderId="47" xfId="0" applyNumberFormat="1" applyFill="1" applyBorder="1" applyAlignment="1">
      <alignment horizontal="center" vertical="center"/>
    </xf>
    <xf numFmtId="4" fontId="0" fillId="2" borderId="60" xfId="0" applyNumberFormat="1" applyFill="1" applyBorder="1" applyAlignment="1">
      <alignment horizontal="center" vertical="center"/>
    </xf>
    <xf numFmtId="0" fontId="0" fillId="6" borderId="56" xfId="0" applyFill="1" applyBorder="1" applyAlignment="1">
      <alignment horizontal="center" vertical="center" wrapText="1"/>
    </xf>
    <xf numFmtId="0" fontId="0" fillId="6" borderId="52" xfId="0" applyFill="1" applyBorder="1" applyAlignment="1">
      <alignment horizontal="center" vertical="center" wrapText="1"/>
    </xf>
    <xf numFmtId="0" fontId="0" fillId="6" borderId="53" xfId="0" applyFill="1" applyBorder="1" applyAlignment="1">
      <alignment horizontal="center" vertical="center" wrapText="1"/>
    </xf>
    <xf numFmtId="49" fontId="0" fillId="3" borderId="6" xfId="0" applyNumberForma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left" vertical="center"/>
    </xf>
    <xf numFmtId="4" fontId="2" fillId="3" borderId="33" xfId="0" applyNumberFormat="1" applyFont="1" applyFill="1" applyBorder="1" applyAlignment="1">
      <alignment horizontal="center" vertical="center"/>
    </xf>
    <xf numFmtId="4" fontId="2" fillId="3" borderId="34" xfId="0" applyNumberFormat="1" applyFont="1" applyFill="1" applyBorder="1" applyAlignment="1">
      <alignment vertical="center"/>
    </xf>
    <xf numFmtId="4" fontId="2" fillId="3" borderId="35" xfId="0" applyNumberFormat="1" applyFont="1" applyFill="1" applyBorder="1" applyAlignment="1">
      <alignment vertical="center"/>
    </xf>
    <xf numFmtId="49" fontId="2" fillId="3" borderId="20" xfId="0" applyNumberFormat="1" applyFont="1" applyFill="1" applyBorder="1" applyAlignment="1">
      <alignment horizontal="center" vertical="center"/>
    </xf>
    <xf numFmtId="0" fontId="2" fillId="3" borderId="32" xfId="0" applyFont="1" applyFill="1" applyBorder="1" applyAlignment="1">
      <alignment horizontal="left" vertical="center"/>
    </xf>
    <xf numFmtId="4" fontId="2" fillId="3" borderId="34" xfId="0" applyNumberFormat="1" applyFont="1" applyFill="1" applyBorder="1" applyAlignment="1">
      <alignment horizontal="center" vertical="center"/>
    </xf>
    <xf numFmtId="4" fontId="2" fillId="3" borderId="35" xfId="0" applyNumberFormat="1" applyFont="1" applyFill="1" applyBorder="1" applyAlignment="1">
      <alignment horizontal="center" vertical="center"/>
    </xf>
    <xf numFmtId="164" fontId="0" fillId="3" borderId="42" xfId="0" applyNumberFormat="1" applyFill="1" applyBorder="1" applyAlignment="1">
      <alignment horizontal="center" vertical="center"/>
    </xf>
    <xf numFmtId="164" fontId="0" fillId="3" borderId="43" xfId="0" applyNumberFormat="1" applyFill="1" applyBorder="1" applyAlignment="1">
      <alignment horizontal="center" vertical="center"/>
    </xf>
    <xf numFmtId="164" fontId="0" fillId="3" borderId="59" xfId="0" applyNumberFormat="1" applyFill="1" applyBorder="1" applyAlignment="1">
      <alignment horizontal="center" vertical="center"/>
    </xf>
    <xf numFmtId="0" fontId="0" fillId="3" borderId="44" xfId="0" applyFill="1" applyBorder="1" applyAlignment="1">
      <alignment horizontal="center" vertical="center"/>
    </xf>
    <xf numFmtId="0" fontId="0" fillId="3" borderId="45" xfId="0" applyFill="1" applyBorder="1" applyAlignment="1">
      <alignment horizontal="center" vertical="center"/>
    </xf>
    <xf numFmtId="0" fontId="0" fillId="3" borderId="50" xfId="0" applyFill="1" applyBorder="1" applyAlignment="1">
      <alignment horizontal="center" vertical="center"/>
    </xf>
    <xf numFmtId="4" fontId="0" fillId="3" borderId="48" xfId="0" applyNumberFormat="1" applyFill="1" applyBorder="1" applyAlignment="1">
      <alignment horizontal="center" vertical="center"/>
    </xf>
    <xf numFmtId="4" fontId="0" fillId="3" borderId="49" xfId="0" applyNumberFormat="1" applyFill="1" applyBorder="1" applyAlignment="1">
      <alignment horizontal="center" vertical="center"/>
    </xf>
    <xf numFmtId="4" fontId="0" fillId="3" borderId="61" xfId="0" applyNumberFormat="1" applyFill="1" applyBorder="1" applyAlignment="1">
      <alignment horizontal="center" vertical="center"/>
    </xf>
    <xf numFmtId="4" fontId="0" fillId="3" borderId="66" xfId="0" applyNumberFormat="1" applyFill="1" applyBorder="1" applyAlignment="1">
      <alignment horizontal="center" vertical="center"/>
    </xf>
    <xf numFmtId="4" fontId="0" fillId="3" borderId="43" xfId="0" applyNumberFormat="1" applyFill="1" applyBorder="1" applyAlignment="1">
      <alignment horizontal="center" vertical="center"/>
    </xf>
    <xf numFmtId="4" fontId="0" fillId="3" borderId="59" xfId="0" applyNumberFormat="1" applyFill="1" applyBorder="1" applyAlignment="1">
      <alignment horizontal="center" vertical="center"/>
    </xf>
    <xf numFmtId="4" fontId="0" fillId="3" borderId="58" xfId="0" applyNumberFormat="1" applyFill="1" applyBorder="1" applyAlignment="1">
      <alignment horizontal="center" vertical="center"/>
    </xf>
    <xf numFmtId="4" fontId="0" fillId="3" borderId="40" xfId="0" applyNumberFormat="1" applyFill="1" applyBorder="1" applyAlignment="1">
      <alignment horizontal="center" vertical="center"/>
    </xf>
    <xf numFmtId="4" fontId="0" fillId="3" borderId="41" xfId="0" applyNumberFormat="1" applyFill="1" applyBorder="1" applyAlignment="1">
      <alignment horizontal="center" vertical="center"/>
    </xf>
    <xf numFmtId="4" fontId="0" fillId="3" borderId="42" xfId="0" applyNumberFormat="1" applyFill="1" applyBorder="1" applyAlignment="1">
      <alignment horizontal="center" vertical="center"/>
    </xf>
    <xf numFmtId="0" fontId="3" fillId="8" borderId="15" xfId="0" applyFont="1" applyFill="1" applyBorder="1" applyAlignment="1">
      <alignment horizontal="center" vertical="center"/>
    </xf>
    <xf numFmtId="0" fontId="3" fillId="8" borderId="16" xfId="0" applyFont="1" applyFill="1" applyBorder="1" applyAlignment="1">
      <alignment horizontal="center" vertical="center"/>
    </xf>
    <xf numFmtId="0" fontId="3" fillId="8" borderId="17" xfId="0" applyFont="1" applyFill="1" applyBorder="1" applyAlignment="1">
      <alignment horizontal="center" vertical="center"/>
    </xf>
    <xf numFmtId="0" fontId="3" fillId="8" borderId="19" xfId="0" applyFont="1" applyFill="1" applyBorder="1" applyAlignment="1">
      <alignment horizontal="center" vertical="center"/>
    </xf>
    <xf numFmtId="0" fontId="3" fillId="8" borderId="13" xfId="0" applyFont="1" applyFill="1" applyBorder="1" applyAlignment="1">
      <alignment horizontal="center" vertical="center"/>
    </xf>
    <xf numFmtId="0" fontId="3" fillId="8" borderId="14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4" fontId="0" fillId="3" borderId="63" xfId="0" applyNumberFormat="1" applyFill="1" applyBorder="1" applyAlignment="1">
      <alignment horizontal="left" vertical="top" wrapText="1"/>
    </xf>
    <xf numFmtId="4" fontId="0" fillId="3" borderId="64" xfId="0" applyNumberFormat="1" applyFill="1" applyBorder="1" applyAlignment="1">
      <alignment horizontal="left" vertical="top" wrapText="1"/>
    </xf>
    <xf numFmtId="4" fontId="0" fillId="3" borderId="65" xfId="0" applyNumberFormat="1" applyFill="1" applyBorder="1" applyAlignment="1">
      <alignment horizontal="left" vertical="top" wrapText="1"/>
    </xf>
    <xf numFmtId="4" fontId="0" fillId="3" borderId="58" xfId="0" applyNumberFormat="1" applyFill="1" applyBorder="1" applyAlignment="1">
      <alignment horizontal="left" vertical="top" wrapText="1"/>
    </xf>
    <xf numFmtId="4" fontId="0" fillId="3" borderId="40" xfId="0" applyNumberFormat="1" applyFill="1" applyBorder="1" applyAlignment="1">
      <alignment horizontal="left" vertical="top" wrapText="1"/>
    </xf>
    <xf numFmtId="4" fontId="0" fillId="3" borderId="41" xfId="0" applyNumberFormat="1" applyFill="1" applyBorder="1" applyAlignment="1">
      <alignment horizontal="left" vertical="top" wrapText="1"/>
    </xf>
    <xf numFmtId="4" fontId="0" fillId="5" borderId="56" xfId="0" applyNumberFormat="1" applyFill="1" applyBorder="1" applyAlignment="1">
      <alignment horizontal="left" vertical="top" wrapText="1"/>
    </xf>
    <xf numFmtId="4" fontId="0" fillId="5" borderId="52" xfId="0" applyNumberFormat="1" applyFill="1" applyBorder="1" applyAlignment="1">
      <alignment horizontal="left" vertical="top" wrapText="1"/>
    </xf>
    <xf numFmtId="4" fontId="0" fillId="5" borderId="53" xfId="0" applyNumberFormat="1" applyFill="1" applyBorder="1" applyAlignment="1">
      <alignment horizontal="left" vertical="top" wrapText="1"/>
    </xf>
    <xf numFmtId="4" fontId="0" fillId="6" borderId="56" xfId="0" applyNumberFormat="1" applyFill="1" applyBorder="1" applyAlignment="1">
      <alignment horizontal="left" vertical="top" wrapText="1"/>
    </xf>
    <xf numFmtId="4" fontId="0" fillId="6" borderId="52" xfId="0" applyNumberFormat="1" applyFill="1" applyBorder="1" applyAlignment="1">
      <alignment horizontal="left" vertical="top"/>
    </xf>
    <xf numFmtId="4" fontId="0" fillId="6" borderId="62" xfId="0" applyNumberFormat="1" applyFill="1" applyBorder="1" applyAlignment="1">
      <alignment horizontal="left" vertical="top"/>
    </xf>
    <xf numFmtId="4" fontId="0" fillId="3" borderId="55" xfId="0" applyNumberFormat="1" applyFill="1" applyBorder="1" applyAlignment="1">
      <alignment horizontal="left" vertical="top" wrapText="1"/>
    </xf>
    <xf numFmtId="4" fontId="0" fillId="3" borderId="36" xfId="0" applyNumberFormat="1" applyFill="1" applyBorder="1" applyAlignment="1">
      <alignment horizontal="left" vertical="top" wrapText="1"/>
    </xf>
    <xf numFmtId="4" fontId="0" fillId="3" borderId="37" xfId="0" applyNumberFormat="1" applyFill="1" applyBorder="1" applyAlignment="1">
      <alignment horizontal="left" vertical="top" wrapText="1"/>
    </xf>
    <xf numFmtId="4" fontId="0" fillId="3" borderId="63" xfId="0" applyNumberFormat="1" applyFill="1" applyBorder="1" applyAlignment="1">
      <alignment horizontal="left" vertical="center" wrapText="1"/>
    </xf>
    <xf numFmtId="4" fontId="0" fillId="3" borderId="64" xfId="0" applyNumberFormat="1" applyFill="1" applyBorder="1" applyAlignment="1">
      <alignment horizontal="left" vertical="center" wrapText="1"/>
    </xf>
    <xf numFmtId="4" fontId="0" fillId="3" borderId="65" xfId="0" applyNumberFormat="1" applyFill="1" applyBorder="1" applyAlignment="1">
      <alignment horizontal="left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B69"/>
  <sheetViews>
    <sheetView tabSelected="1" zoomScaleNormal="100" workbookViewId="0">
      <selection activeCell="C10" sqref="C10"/>
    </sheetView>
  </sheetViews>
  <sheetFormatPr defaultRowHeight="15" x14ac:dyDescent="0.25"/>
  <cols>
    <col min="1" max="1" width="6" style="1" customWidth="1"/>
    <col min="2" max="2" width="82" style="1" customWidth="1"/>
    <col min="3" max="14" width="10.42578125" style="1" customWidth="1"/>
    <col min="15" max="15" width="10.140625" style="1" bestFit="1" customWidth="1"/>
    <col min="16" max="16" width="9.140625" style="1"/>
    <col min="17" max="17" width="11.7109375" style="1" bestFit="1" customWidth="1"/>
    <col min="18" max="16384" width="9.140625" style="1"/>
  </cols>
  <sheetData>
    <row r="2" spans="1:28" ht="15.75" thickBot="1" x14ac:dyDescent="0.3"/>
    <row r="3" spans="1:28" x14ac:dyDescent="0.25">
      <c r="A3" s="83" t="s">
        <v>7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5"/>
    </row>
    <row r="4" spans="1:28" ht="15.75" thickBot="1" x14ac:dyDescent="0.3">
      <c r="A4" s="86"/>
      <c r="B4" s="87"/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  <c r="N4" s="88"/>
    </row>
    <row r="5" spans="1:28" ht="30.75" customHeight="1" thickBot="1" x14ac:dyDescent="0.3">
      <c r="A5" s="89" t="s">
        <v>52</v>
      </c>
      <c r="B5" s="90"/>
      <c r="C5" s="90"/>
      <c r="D5" s="90"/>
      <c r="E5" s="90"/>
      <c r="F5" s="90"/>
      <c r="G5" s="90"/>
      <c r="H5" s="90"/>
      <c r="I5" s="90"/>
      <c r="J5" s="90"/>
      <c r="K5" s="90"/>
      <c r="L5" s="90"/>
      <c r="M5" s="90"/>
      <c r="N5" s="91"/>
    </row>
    <row r="6" spans="1:28" s="3" customFormat="1" ht="27" customHeight="1" thickBot="1" x14ac:dyDescent="0.3">
      <c r="A6" s="37">
        <v>1</v>
      </c>
      <c r="B6" s="45" t="s">
        <v>28</v>
      </c>
      <c r="C6" s="38" t="s">
        <v>8</v>
      </c>
      <c r="D6" s="38" t="s">
        <v>9</v>
      </c>
      <c r="E6" s="38" t="s">
        <v>10</v>
      </c>
      <c r="F6" s="38" t="s">
        <v>11</v>
      </c>
      <c r="G6" s="38" t="s">
        <v>12</v>
      </c>
      <c r="H6" s="38" t="s">
        <v>13</v>
      </c>
      <c r="I6" s="38" t="s">
        <v>14</v>
      </c>
      <c r="J6" s="38" t="s">
        <v>15</v>
      </c>
      <c r="K6" s="38" t="s">
        <v>16</v>
      </c>
      <c r="L6" s="39" t="s">
        <v>17</v>
      </c>
      <c r="M6" s="38" t="s">
        <v>18</v>
      </c>
      <c r="N6" s="40" t="s">
        <v>19</v>
      </c>
    </row>
    <row r="7" spans="1:28" s="3" customFormat="1" x14ac:dyDescent="0.25">
      <c r="A7" s="27" t="s">
        <v>0</v>
      </c>
      <c r="B7" s="28" t="s">
        <v>27</v>
      </c>
      <c r="C7" s="29"/>
      <c r="D7" s="29"/>
      <c r="E7" s="29"/>
      <c r="F7" s="29"/>
      <c r="G7" s="29"/>
      <c r="H7" s="29"/>
      <c r="I7" s="29"/>
      <c r="J7" s="29"/>
      <c r="K7" s="29"/>
      <c r="L7" s="30"/>
      <c r="M7" s="29"/>
      <c r="N7" s="31"/>
    </row>
    <row r="8" spans="1:28" s="3" customFormat="1" x14ac:dyDescent="0.25">
      <c r="A8" s="32" t="s">
        <v>1</v>
      </c>
      <c r="B8" s="33" t="s">
        <v>39</v>
      </c>
      <c r="C8" s="34"/>
      <c r="D8" s="34"/>
      <c r="E8" s="34"/>
      <c r="F8" s="34"/>
      <c r="G8" s="34"/>
      <c r="H8" s="34"/>
      <c r="I8" s="34"/>
      <c r="J8" s="34"/>
      <c r="K8" s="34"/>
      <c r="L8" s="35"/>
      <c r="M8" s="34"/>
      <c r="N8" s="36"/>
    </row>
    <row r="9" spans="1:28" s="3" customFormat="1" x14ac:dyDescent="0.25">
      <c r="A9" s="32" t="s">
        <v>2</v>
      </c>
      <c r="B9" s="33" t="s">
        <v>40</v>
      </c>
      <c r="C9" s="34"/>
      <c r="D9" s="34"/>
      <c r="E9" s="34"/>
      <c r="F9" s="34"/>
      <c r="G9" s="34"/>
      <c r="H9" s="34"/>
      <c r="I9" s="34"/>
      <c r="J9" s="34"/>
      <c r="K9" s="34"/>
      <c r="L9" s="35"/>
      <c r="M9" s="34"/>
      <c r="N9" s="36"/>
    </row>
    <row r="10" spans="1:28" s="3" customFormat="1" x14ac:dyDescent="0.25">
      <c r="A10" s="6" t="s">
        <v>3</v>
      </c>
      <c r="B10" s="7" t="s">
        <v>20</v>
      </c>
      <c r="C10" s="8">
        <f>C7-C8-C9</f>
        <v>0</v>
      </c>
      <c r="D10" s="8">
        <f t="shared" ref="D10:N10" si="0">D7-D8-D9</f>
        <v>0</v>
      </c>
      <c r="E10" s="8">
        <f t="shared" si="0"/>
        <v>0</v>
      </c>
      <c r="F10" s="8">
        <f t="shared" si="0"/>
        <v>0</v>
      </c>
      <c r="G10" s="8">
        <f t="shared" si="0"/>
        <v>0</v>
      </c>
      <c r="H10" s="8">
        <f t="shared" si="0"/>
        <v>0</v>
      </c>
      <c r="I10" s="8">
        <f t="shared" si="0"/>
        <v>0</v>
      </c>
      <c r="J10" s="8">
        <f t="shared" si="0"/>
        <v>0</v>
      </c>
      <c r="K10" s="8">
        <f t="shared" si="0"/>
        <v>0</v>
      </c>
      <c r="L10" s="8">
        <f t="shared" si="0"/>
        <v>0</v>
      </c>
      <c r="M10" s="8">
        <f t="shared" si="0"/>
        <v>0</v>
      </c>
      <c r="N10" s="9">
        <f t="shared" si="0"/>
        <v>0</v>
      </c>
    </row>
    <row r="11" spans="1:28" s="3" customFormat="1" x14ac:dyDescent="0.25">
      <c r="A11" s="32" t="s">
        <v>5</v>
      </c>
      <c r="B11" s="33" t="s">
        <v>53</v>
      </c>
      <c r="C11" s="34">
        <f>C10*0.165</f>
        <v>0</v>
      </c>
      <c r="D11" s="34">
        <f t="shared" ref="D11:N11" si="1">D10*0.165</f>
        <v>0</v>
      </c>
      <c r="E11" s="34">
        <f t="shared" si="1"/>
        <v>0</v>
      </c>
      <c r="F11" s="34">
        <f t="shared" si="1"/>
        <v>0</v>
      </c>
      <c r="G11" s="34">
        <f t="shared" si="1"/>
        <v>0</v>
      </c>
      <c r="H11" s="34">
        <f t="shared" si="1"/>
        <v>0</v>
      </c>
      <c r="I11" s="34">
        <f t="shared" si="1"/>
        <v>0</v>
      </c>
      <c r="J11" s="34">
        <f t="shared" si="1"/>
        <v>0</v>
      </c>
      <c r="K11" s="34">
        <f t="shared" si="1"/>
        <v>0</v>
      </c>
      <c r="L11" s="35">
        <f t="shared" si="1"/>
        <v>0</v>
      </c>
      <c r="M11" s="34">
        <f t="shared" si="1"/>
        <v>0</v>
      </c>
      <c r="N11" s="36">
        <f t="shared" si="1"/>
        <v>0</v>
      </c>
    </row>
    <row r="12" spans="1:28" s="5" customFormat="1" ht="15.75" thickBot="1" x14ac:dyDescent="0.3">
      <c r="A12" s="10" t="s">
        <v>21</v>
      </c>
      <c r="B12" s="11" t="s">
        <v>24</v>
      </c>
      <c r="C12" s="12">
        <f>C11+C10</f>
        <v>0</v>
      </c>
      <c r="D12" s="12">
        <f t="shared" ref="D12:N12" si="2">D11+D10</f>
        <v>0</v>
      </c>
      <c r="E12" s="12">
        <f t="shared" si="2"/>
        <v>0</v>
      </c>
      <c r="F12" s="12">
        <f t="shared" si="2"/>
        <v>0</v>
      </c>
      <c r="G12" s="12">
        <f t="shared" si="2"/>
        <v>0</v>
      </c>
      <c r="H12" s="12">
        <f t="shared" si="2"/>
        <v>0</v>
      </c>
      <c r="I12" s="12">
        <f t="shared" si="2"/>
        <v>0</v>
      </c>
      <c r="J12" s="12">
        <f t="shared" si="2"/>
        <v>0</v>
      </c>
      <c r="K12" s="12">
        <f t="shared" si="2"/>
        <v>0</v>
      </c>
      <c r="L12" s="12">
        <f t="shared" si="2"/>
        <v>0</v>
      </c>
      <c r="M12" s="12">
        <f t="shared" si="2"/>
        <v>0</v>
      </c>
      <c r="N12" s="13">
        <f t="shared" si="2"/>
        <v>0</v>
      </c>
    </row>
    <row r="13" spans="1:28" s="3" customFormat="1" ht="20.25" customHeight="1" thickBot="1" x14ac:dyDescent="0.3">
      <c r="A13" s="58" t="s">
        <v>22</v>
      </c>
      <c r="B13" s="59" t="s">
        <v>23</v>
      </c>
      <c r="C13" s="60">
        <f>SUM(C12:N12)</f>
        <v>0</v>
      </c>
      <c r="D13" s="61"/>
      <c r="E13" s="61"/>
      <c r="F13" s="61"/>
      <c r="G13" s="61"/>
      <c r="H13" s="61"/>
      <c r="I13" s="61"/>
      <c r="J13" s="61"/>
      <c r="K13" s="61"/>
      <c r="L13" s="61"/>
      <c r="M13" s="61"/>
      <c r="N13" s="62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</row>
    <row r="14" spans="1:28" s="3" customFormat="1" ht="20.25" customHeight="1" thickBot="1" x14ac:dyDescent="0.3">
      <c r="A14" s="41" t="s">
        <v>33</v>
      </c>
      <c r="B14" s="42" t="s">
        <v>6</v>
      </c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</row>
    <row r="15" spans="1:28" s="3" customFormat="1" ht="20.25" customHeight="1" thickBot="1" x14ac:dyDescent="0.3">
      <c r="A15" s="63" t="s">
        <v>43</v>
      </c>
      <c r="B15" s="64" t="s">
        <v>34</v>
      </c>
      <c r="C15" s="60">
        <f>SUM(C14:N14)</f>
        <v>0</v>
      </c>
      <c r="D15" s="65"/>
      <c r="E15" s="65"/>
      <c r="F15" s="65"/>
      <c r="G15" s="65"/>
      <c r="H15" s="65"/>
      <c r="I15" s="65"/>
      <c r="J15" s="65"/>
      <c r="K15" s="65"/>
      <c r="L15" s="65"/>
      <c r="M15" s="65"/>
      <c r="N15" s="66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</row>
    <row r="16" spans="1:28" s="3" customFormat="1" ht="20.25" customHeight="1" x14ac:dyDescent="0.25">
      <c r="A16" s="25" t="s">
        <v>44</v>
      </c>
      <c r="B16" s="14" t="s">
        <v>25</v>
      </c>
      <c r="C16" s="21">
        <f>C13+C15</f>
        <v>0</v>
      </c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20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</row>
    <row r="17" spans="1:28" s="3" customFormat="1" ht="24" customHeight="1" thickBot="1" x14ac:dyDescent="0.3">
      <c r="A17" s="26" t="s">
        <v>45</v>
      </c>
      <c r="B17" s="15" t="s">
        <v>26</v>
      </c>
      <c r="C17" s="22">
        <f>ROUNDDOWN(C16/1720,2)</f>
        <v>0</v>
      </c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4"/>
    </row>
    <row r="18" spans="1:28" ht="15.75" thickBot="1" x14ac:dyDescent="0.3"/>
    <row r="19" spans="1:28" s="3" customFormat="1" ht="27" customHeight="1" thickBot="1" x14ac:dyDescent="0.3">
      <c r="A19" s="37">
        <v>2</v>
      </c>
      <c r="B19" s="45" t="s">
        <v>29</v>
      </c>
      <c r="C19" s="38" t="s">
        <v>8</v>
      </c>
      <c r="D19" s="38" t="s">
        <v>9</v>
      </c>
      <c r="E19" s="38" t="s">
        <v>10</v>
      </c>
      <c r="F19" s="38" t="s">
        <v>11</v>
      </c>
      <c r="G19" s="38" t="s">
        <v>12</v>
      </c>
      <c r="H19" s="38" t="s">
        <v>13</v>
      </c>
      <c r="I19" s="38" t="s">
        <v>14</v>
      </c>
      <c r="J19" s="38" t="s">
        <v>15</v>
      </c>
      <c r="K19" s="38" t="s">
        <v>16</v>
      </c>
      <c r="L19" s="39" t="s">
        <v>17</v>
      </c>
      <c r="M19" s="38" t="s">
        <v>18</v>
      </c>
      <c r="N19" s="40" t="s">
        <v>19</v>
      </c>
    </row>
    <row r="20" spans="1:28" s="3" customFormat="1" x14ac:dyDescent="0.25">
      <c r="A20" s="27" t="s">
        <v>0</v>
      </c>
      <c r="B20" s="28" t="s">
        <v>27</v>
      </c>
      <c r="C20" s="29"/>
      <c r="D20" s="29"/>
      <c r="E20" s="29"/>
      <c r="F20" s="29"/>
      <c r="G20" s="29"/>
      <c r="H20" s="29"/>
      <c r="I20" s="29"/>
      <c r="J20" s="29"/>
      <c r="K20" s="29"/>
      <c r="L20" s="30"/>
      <c r="M20" s="29"/>
      <c r="N20" s="31"/>
    </row>
    <row r="21" spans="1:28" s="3" customFormat="1" x14ac:dyDescent="0.25">
      <c r="A21" s="32" t="s">
        <v>1</v>
      </c>
      <c r="B21" s="33" t="s">
        <v>39</v>
      </c>
      <c r="C21" s="34"/>
      <c r="D21" s="34"/>
      <c r="E21" s="34"/>
      <c r="F21" s="34"/>
      <c r="G21" s="34"/>
      <c r="H21" s="34"/>
      <c r="I21" s="34"/>
      <c r="J21" s="34"/>
      <c r="K21" s="34"/>
      <c r="L21" s="35"/>
      <c r="M21" s="34"/>
      <c r="N21" s="36"/>
    </row>
    <row r="22" spans="1:28" s="3" customFormat="1" x14ac:dyDescent="0.25">
      <c r="A22" s="32" t="s">
        <v>2</v>
      </c>
      <c r="B22" s="33" t="s">
        <v>40</v>
      </c>
      <c r="C22" s="34"/>
      <c r="D22" s="34"/>
      <c r="E22" s="34"/>
      <c r="F22" s="34"/>
      <c r="G22" s="34"/>
      <c r="H22" s="34"/>
      <c r="I22" s="34"/>
      <c r="J22" s="34"/>
      <c r="K22" s="34"/>
      <c r="L22" s="35"/>
      <c r="M22" s="34"/>
      <c r="N22" s="36"/>
    </row>
    <row r="23" spans="1:28" s="3" customFormat="1" x14ac:dyDescent="0.25">
      <c r="A23" s="6" t="s">
        <v>3</v>
      </c>
      <c r="B23" s="7" t="s">
        <v>20</v>
      </c>
      <c r="C23" s="8">
        <f>C20-C21-C22</f>
        <v>0</v>
      </c>
      <c r="D23" s="8">
        <f t="shared" ref="D23" si="3">D20-D21-D22</f>
        <v>0</v>
      </c>
      <c r="E23" s="8">
        <f t="shared" ref="E23" si="4">E20-E21-E22</f>
        <v>0</v>
      </c>
      <c r="F23" s="8">
        <f t="shared" ref="F23" si="5">F20-F21-F22</f>
        <v>0</v>
      </c>
      <c r="G23" s="8">
        <f t="shared" ref="G23" si="6">G20-G21-G22</f>
        <v>0</v>
      </c>
      <c r="H23" s="8">
        <f t="shared" ref="H23" si="7">H20-H21-H22</f>
        <v>0</v>
      </c>
      <c r="I23" s="8">
        <f t="shared" ref="I23" si="8">I20-I21-I22</f>
        <v>0</v>
      </c>
      <c r="J23" s="8">
        <f t="shared" ref="J23" si="9">J20-J21-J22</f>
        <v>0</v>
      </c>
      <c r="K23" s="8">
        <f t="shared" ref="K23" si="10">K20-K21-K22</f>
        <v>0</v>
      </c>
      <c r="L23" s="8">
        <f t="shared" ref="L23" si="11">L20-L21-L22</f>
        <v>0</v>
      </c>
      <c r="M23" s="8">
        <f t="shared" ref="M23" si="12">M20-M21-M22</f>
        <v>0</v>
      </c>
      <c r="N23" s="9">
        <f t="shared" ref="N23" si="13">N20-N21-N22</f>
        <v>0</v>
      </c>
    </row>
    <row r="24" spans="1:28" s="3" customFormat="1" x14ac:dyDescent="0.25">
      <c r="A24" s="32" t="s">
        <v>5</v>
      </c>
      <c r="B24" s="33" t="s">
        <v>53</v>
      </c>
      <c r="C24" s="34">
        <f t="shared" ref="C24:N24" si="14">C23*0.165</f>
        <v>0</v>
      </c>
      <c r="D24" s="34">
        <f t="shared" si="14"/>
        <v>0</v>
      </c>
      <c r="E24" s="34">
        <f t="shared" si="14"/>
        <v>0</v>
      </c>
      <c r="F24" s="34">
        <f t="shared" si="14"/>
        <v>0</v>
      </c>
      <c r="G24" s="34">
        <f t="shared" si="14"/>
        <v>0</v>
      </c>
      <c r="H24" s="34">
        <f t="shared" si="14"/>
        <v>0</v>
      </c>
      <c r="I24" s="34">
        <f t="shared" si="14"/>
        <v>0</v>
      </c>
      <c r="J24" s="34">
        <f t="shared" si="14"/>
        <v>0</v>
      </c>
      <c r="K24" s="34">
        <f t="shared" si="14"/>
        <v>0</v>
      </c>
      <c r="L24" s="35">
        <f t="shared" si="14"/>
        <v>0</v>
      </c>
      <c r="M24" s="34">
        <f t="shared" si="14"/>
        <v>0</v>
      </c>
      <c r="N24" s="36">
        <f t="shared" si="14"/>
        <v>0</v>
      </c>
    </row>
    <row r="25" spans="1:28" s="5" customFormat="1" ht="15.75" thickBot="1" x14ac:dyDescent="0.3">
      <c r="A25" s="10" t="s">
        <v>21</v>
      </c>
      <c r="B25" s="11" t="s">
        <v>24</v>
      </c>
      <c r="C25" s="12">
        <f>C24+C23</f>
        <v>0</v>
      </c>
      <c r="D25" s="12">
        <f t="shared" ref="D25" si="15">D24+D23</f>
        <v>0</v>
      </c>
      <c r="E25" s="12">
        <f t="shared" ref="E25" si="16">E24+E23</f>
        <v>0</v>
      </c>
      <c r="F25" s="12">
        <f t="shared" ref="F25" si="17">F24+F23</f>
        <v>0</v>
      </c>
      <c r="G25" s="12">
        <f t="shared" ref="G25" si="18">G24+G23</f>
        <v>0</v>
      </c>
      <c r="H25" s="12">
        <f t="shared" ref="H25" si="19">H24+H23</f>
        <v>0</v>
      </c>
      <c r="I25" s="12">
        <f t="shared" ref="I25" si="20">I24+I23</f>
        <v>0</v>
      </c>
      <c r="J25" s="12">
        <f t="shared" ref="J25" si="21">J24+J23</f>
        <v>0</v>
      </c>
      <c r="K25" s="12">
        <f t="shared" ref="K25" si="22">K24+K23</f>
        <v>0</v>
      </c>
      <c r="L25" s="12">
        <f t="shared" ref="L25" si="23">L24+L23</f>
        <v>0</v>
      </c>
      <c r="M25" s="12">
        <f t="shared" ref="M25" si="24">M24+M23</f>
        <v>0</v>
      </c>
      <c r="N25" s="13">
        <f t="shared" ref="N25" si="25">N24+N23</f>
        <v>0</v>
      </c>
    </row>
    <row r="26" spans="1:28" s="3" customFormat="1" ht="20.25" customHeight="1" thickBot="1" x14ac:dyDescent="0.3">
      <c r="A26" s="58" t="s">
        <v>22</v>
      </c>
      <c r="B26" s="59" t="s">
        <v>23</v>
      </c>
      <c r="C26" s="60">
        <f>SUM(C25:N25)</f>
        <v>0</v>
      </c>
      <c r="D26" s="61"/>
      <c r="E26" s="61"/>
      <c r="F26" s="61"/>
      <c r="G26" s="61"/>
      <c r="H26" s="61"/>
      <c r="I26" s="61"/>
      <c r="J26" s="61"/>
      <c r="K26" s="61"/>
      <c r="L26" s="61"/>
      <c r="M26" s="61"/>
      <c r="N26" s="62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</row>
    <row r="27" spans="1:28" s="3" customFormat="1" ht="20.25" customHeight="1" thickBot="1" x14ac:dyDescent="0.3">
      <c r="A27" s="41" t="s">
        <v>33</v>
      </c>
      <c r="B27" s="42" t="s">
        <v>6</v>
      </c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</row>
    <row r="28" spans="1:28" s="3" customFormat="1" ht="20.25" customHeight="1" thickBot="1" x14ac:dyDescent="0.3">
      <c r="A28" s="63" t="s">
        <v>43</v>
      </c>
      <c r="B28" s="64" t="s">
        <v>34</v>
      </c>
      <c r="C28" s="60">
        <f>SUM(C27:N27)</f>
        <v>0</v>
      </c>
      <c r="D28" s="65"/>
      <c r="E28" s="65"/>
      <c r="F28" s="65"/>
      <c r="G28" s="65"/>
      <c r="H28" s="65"/>
      <c r="I28" s="65"/>
      <c r="J28" s="65"/>
      <c r="K28" s="65"/>
      <c r="L28" s="65"/>
      <c r="M28" s="65"/>
      <c r="N28" s="66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</row>
    <row r="29" spans="1:28" s="3" customFormat="1" ht="20.25" customHeight="1" x14ac:dyDescent="0.25">
      <c r="A29" s="25" t="s">
        <v>44</v>
      </c>
      <c r="B29" s="14" t="s">
        <v>25</v>
      </c>
      <c r="C29" s="21">
        <f>C26+C28</f>
        <v>0</v>
      </c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20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</row>
    <row r="30" spans="1:28" s="3" customFormat="1" ht="24" customHeight="1" thickBot="1" x14ac:dyDescent="0.3">
      <c r="A30" s="26" t="s">
        <v>45</v>
      </c>
      <c r="B30" s="15" t="s">
        <v>26</v>
      </c>
      <c r="C30" s="22">
        <f>ROUNDDOWN(C29/1720,2)</f>
        <v>0</v>
      </c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4"/>
    </row>
    <row r="31" spans="1:28" ht="15.75" thickBot="1" x14ac:dyDescent="0.3"/>
    <row r="32" spans="1:28" s="3" customFormat="1" ht="27" customHeight="1" thickBot="1" x14ac:dyDescent="0.3">
      <c r="A32" s="37">
        <v>3</v>
      </c>
      <c r="B32" s="45" t="s">
        <v>30</v>
      </c>
      <c r="C32" s="38" t="s">
        <v>8</v>
      </c>
      <c r="D32" s="38" t="s">
        <v>9</v>
      </c>
      <c r="E32" s="38" t="s">
        <v>10</v>
      </c>
      <c r="F32" s="38" t="s">
        <v>11</v>
      </c>
      <c r="G32" s="38" t="s">
        <v>12</v>
      </c>
      <c r="H32" s="38" t="s">
        <v>13</v>
      </c>
      <c r="I32" s="38" t="s">
        <v>14</v>
      </c>
      <c r="J32" s="38" t="s">
        <v>15</v>
      </c>
      <c r="K32" s="38" t="s">
        <v>16</v>
      </c>
      <c r="L32" s="39" t="s">
        <v>17</v>
      </c>
      <c r="M32" s="38" t="s">
        <v>18</v>
      </c>
      <c r="N32" s="40" t="s">
        <v>19</v>
      </c>
    </row>
    <row r="33" spans="1:28" s="3" customFormat="1" x14ac:dyDescent="0.25">
      <c r="A33" s="27" t="s">
        <v>0</v>
      </c>
      <c r="B33" s="28" t="s">
        <v>27</v>
      </c>
      <c r="C33" s="29"/>
      <c r="D33" s="29"/>
      <c r="E33" s="29"/>
      <c r="F33" s="29"/>
      <c r="G33" s="29"/>
      <c r="H33" s="29"/>
      <c r="I33" s="29"/>
      <c r="J33" s="29"/>
      <c r="K33" s="29"/>
      <c r="L33" s="30"/>
      <c r="M33" s="29"/>
      <c r="N33" s="31"/>
    </row>
    <row r="34" spans="1:28" s="3" customFormat="1" x14ac:dyDescent="0.25">
      <c r="A34" s="32" t="s">
        <v>1</v>
      </c>
      <c r="B34" s="33" t="s">
        <v>39</v>
      </c>
      <c r="C34" s="34"/>
      <c r="D34" s="34"/>
      <c r="E34" s="34"/>
      <c r="F34" s="34"/>
      <c r="G34" s="34"/>
      <c r="H34" s="34"/>
      <c r="I34" s="34"/>
      <c r="J34" s="34"/>
      <c r="K34" s="34"/>
      <c r="L34" s="35"/>
      <c r="M34" s="34"/>
      <c r="N34" s="36"/>
    </row>
    <row r="35" spans="1:28" s="3" customFormat="1" x14ac:dyDescent="0.25">
      <c r="A35" s="32" t="s">
        <v>2</v>
      </c>
      <c r="B35" s="33" t="s">
        <v>40</v>
      </c>
      <c r="C35" s="34"/>
      <c r="D35" s="34"/>
      <c r="E35" s="34"/>
      <c r="F35" s="34"/>
      <c r="G35" s="34"/>
      <c r="H35" s="34"/>
      <c r="I35" s="34"/>
      <c r="J35" s="34"/>
      <c r="K35" s="34"/>
      <c r="L35" s="35"/>
      <c r="M35" s="34"/>
      <c r="N35" s="36"/>
    </row>
    <row r="36" spans="1:28" s="3" customFormat="1" x14ac:dyDescent="0.25">
      <c r="A36" s="6" t="s">
        <v>3</v>
      </c>
      <c r="B36" s="7" t="s">
        <v>20</v>
      </c>
      <c r="C36" s="8">
        <f>C33-C34-C35</f>
        <v>0</v>
      </c>
      <c r="D36" s="8">
        <f t="shared" ref="D36" si="26">D33-D34-D35</f>
        <v>0</v>
      </c>
      <c r="E36" s="8">
        <f t="shared" ref="E36" si="27">E33-E34-E35</f>
        <v>0</v>
      </c>
      <c r="F36" s="8">
        <f t="shared" ref="F36" si="28">F33-F34-F35</f>
        <v>0</v>
      </c>
      <c r="G36" s="8">
        <f t="shared" ref="G36" si="29">G33-G34-G35</f>
        <v>0</v>
      </c>
      <c r="H36" s="8">
        <f t="shared" ref="H36" si="30">H33-H34-H35</f>
        <v>0</v>
      </c>
      <c r="I36" s="8">
        <f t="shared" ref="I36" si="31">I33-I34-I35</f>
        <v>0</v>
      </c>
      <c r="J36" s="8">
        <f t="shared" ref="J36" si="32">J33-J34-J35</f>
        <v>0</v>
      </c>
      <c r="K36" s="8">
        <f t="shared" ref="K36" si="33">K33-K34-K35</f>
        <v>0</v>
      </c>
      <c r="L36" s="8">
        <f t="shared" ref="L36" si="34">L33-L34-L35</f>
        <v>0</v>
      </c>
      <c r="M36" s="8">
        <f t="shared" ref="M36" si="35">M33-M34-M35</f>
        <v>0</v>
      </c>
      <c r="N36" s="9">
        <f t="shared" ref="N36" si="36">N33-N34-N35</f>
        <v>0</v>
      </c>
    </row>
    <row r="37" spans="1:28" s="3" customFormat="1" x14ac:dyDescent="0.25">
      <c r="A37" s="32" t="s">
        <v>5</v>
      </c>
      <c r="B37" s="33" t="s">
        <v>53</v>
      </c>
      <c r="C37" s="34">
        <f t="shared" ref="C37:N37" si="37">C36*0.165</f>
        <v>0</v>
      </c>
      <c r="D37" s="34">
        <f t="shared" si="37"/>
        <v>0</v>
      </c>
      <c r="E37" s="34">
        <f t="shared" si="37"/>
        <v>0</v>
      </c>
      <c r="F37" s="34">
        <f t="shared" si="37"/>
        <v>0</v>
      </c>
      <c r="G37" s="34">
        <f t="shared" si="37"/>
        <v>0</v>
      </c>
      <c r="H37" s="34">
        <f t="shared" si="37"/>
        <v>0</v>
      </c>
      <c r="I37" s="34">
        <f t="shared" si="37"/>
        <v>0</v>
      </c>
      <c r="J37" s="34">
        <f t="shared" si="37"/>
        <v>0</v>
      </c>
      <c r="K37" s="34">
        <f t="shared" si="37"/>
        <v>0</v>
      </c>
      <c r="L37" s="35">
        <f t="shared" si="37"/>
        <v>0</v>
      </c>
      <c r="M37" s="34">
        <f t="shared" si="37"/>
        <v>0</v>
      </c>
      <c r="N37" s="36">
        <f t="shared" si="37"/>
        <v>0</v>
      </c>
    </row>
    <row r="38" spans="1:28" s="5" customFormat="1" ht="15.75" thickBot="1" x14ac:dyDescent="0.3">
      <c r="A38" s="10" t="s">
        <v>21</v>
      </c>
      <c r="B38" s="11" t="s">
        <v>24</v>
      </c>
      <c r="C38" s="12">
        <f>C37+C36</f>
        <v>0</v>
      </c>
      <c r="D38" s="12">
        <f t="shared" ref="D38" si="38">D37+D36</f>
        <v>0</v>
      </c>
      <c r="E38" s="12">
        <f t="shared" ref="E38" si="39">E37+E36</f>
        <v>0</v>
      </c>
      <c r="F38" s="12">
        <f t="shared" ref="F38" si="40">F37+F36</f>
        <v>0</v>
      </c>
      <c r="G38" s="12">
        <f t="shared" ref="G38" si="41">G37+G36</f>
        <v>0</v>
      </c>
      <c r="H38" s="12">
        <f t="shared" ref="H38" si="42">H37+H36</f>
        <v>0</v>
      </c>
      <c r="I38" s="12">
        <f t="shared" ref="I38" si="43">I37+I36</f>
        <v>0</v>
      </c>
      <c r="J38" s="12">
        <f t="shared" ref="J38" si="44">J37+J36</f>
        <v>0</v>
      </c>
      <c r="K38" s="12">
        <f t="shared" ref="K38" si="45">K37+K36</f>
        <v>0</v>
      </c>
      <c r="L38" s="12">
        <f t="shared" ref="L38" si="46">L37+L36</f>
        <v>0</v>
      </c>
      <c r="M38" s="12">
        <f t="shared" ref="M38" si="47">M37+M36</f>
        <v>0</v>
      </c>
      <c r="N38" s="13">
        <f t="shared" ref="N38" si="48">N37+N36</f>
        <v>0</v>
      </c>
    </row>
    <row r="39" spans="1:28" s="3" customFormat="1" ht="20.25" customHeight="1" thickBot="1" x14ac:dyDescent="0.3">
      <c r="A39" s="58" t="s">
        <v>22</v>
      </c>
      <c r="B39" s="59" t="s">
        <v>23</v>
      </c>
      <c r="C39" s="60">
        <f>SUM(C38:N38)</f>
        <v>0</v>
      </c>
      <c r="D39" s="61"/>
      <c r="E39" s="61"/>
      <c r="F39" s="61"/>
      <c r="G39" s="61"/>
      <c r="H39" s="61"/>
      <c r="I39" s="61"/>
      <c r="J39" s="61"/>
      <c r="K39" s="61"/>
      <c r="L39" s="61"/>
      <c r="M39" s="61"/>
      <c r="N39" s="62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</row>
    <row r="40" spans="1:28" s="3" customFormat="1" ht="20.25" customHeight="1" thickBot="1" x14ac:dyDescent="0.3">
      <c r="A40" s="41" t="s">
        <v>33</v>
      </c>
      <c r="B40" s="42" t="s">
        <v>6</v>
      </c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</row>
    <row r="41" spans="1:28" s="3" customFormat="1" ht="20.25" customHeight="1" thickBot="1" x14ac:dyDescent="0.3">
      <c r="A41" s="63" t="s">
        <v>43</v>
      </c>
      <c r="B41" s="64" t="s">
        <v>34</v>
      </c>
      <c r="C41" s="60">
        <f>SUM(C40:N40)</f>
        <v>0</v>
      </c>
      <c r="D41" s="65"/>
      <c r="E41" s="65"/>
      <c r="F41" s="65"/>
      <c r="G41" s="65"/>
      <c r="H41" s="65"/>
      <c r="I41" s="65"/>
      <c r="J41" s="65"/>
      <c r="K41" s="65"/>
      <c r="L41" s="65"/>
      <c r="M41" s="65"/>
      <c r="N41" s="66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</row>
    <row r="42" spans="1:28" s="3" customFormat="1" ht="20.25" customHeight="1" x14ac:dyDescent="0.25">
      <c r="A42" s="25" t="s">
        <v>44</v>
      </c>
      <c r="B42" s="14" t="s">
        <v>25</v>
      </c>
      <c r="C42" s="21">
        <f>C39+C41</f>
        <v>0</v>
      </c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20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</row>
    <row r="43" spans="1:28" s="3" customFormat="1" ht="24" customHeight="1" thickBot="1" x14ac:dyDescent="0.3">
      <c r="A43" s="26" t="s">
        <v>45</v>
      </c>
      <c r="B43" s="15" t="s">
        <v>26</v>
      </c>
      <c r="C43" s="22">
        <f>ROUNDDOWN(C42/1720,2)</f>
        <v>0</v>
      </c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4"/>
    </row>
    <row r="44" spans="1:28" ht="15.75" thickBot="1" x14ac:dyDescent="0.3"/>
    <row r="45" spans="1:28" s="3" customFormat="1" ht="27" customHeight="1" thickBot="1" x14ac:dyDescent="0.3">
      <c r="A45" s="37">
        <v>4</v>
      </c>
      <c r="B45" s="45" t="s">
        <v>31</v>
      </c>
      <c r="C45" s="38" t="s">
        <v>8</v>
      </c>
      <c r="D45" s="38" t="s">
        <v>9</v>
      </c>
      <c r="E45" s="38" t="s">
        <v>10</v>
      </c>
      <c r="F45" s="38" t="s">
        <v>11</v>
      </c>
      <c r="G45" s="38" t="s">
        <v>12</v>
      </c>
      <c r="H45" s="38" t="s">
        <v>13</v>
      </c>
      <c r="I45" s="38" t="s">
        <v>14</v>
      </c>
      <c r="J45" s="38" t="s">
        <v>15</v>
      </c>
      <c r="K45" s="38" t="s">
        <v>16</v>
      </c>
      <c r="L45" s="39" t="s">
        <v>17</v>
      </c>
      <c r="M45" s="38" t="s">
        <v>18</v>
      </c>
      <c r="N45" s="40" t="s">
        <v>19</v>
      </c>
    </row>
    <row r="46" spans="1:28" s="3" customFormat="1" x14ac:dyDescent="0.25">
      <c r="A46" s="27" t="s">
        <v>0</v>
      </c>
      <c r="B46" s="28" t="s">
        <v>27</v>
      </c>
      <c r="C46" s="29"/>
      <c r="D46" s="29"/>
      <c r="E46" s="29"/>
      <c r="F46" s="29"/>
      <c r="G46" s="29"/>
      <c r="H46" s="29"/>
      <c r="I46" s="29"/>
      <c r="J46" s="29"/>
      <c r="K46" s="29"/>
      <c r="L46" s="30"/>
      <c r="M46" s="29"/>
      <c r="N46" s="31"/>
    </row>
    <row r="47" spans="1:28" s="3" customFormat="1" x14ac:dyDescent="0.25">
      <c r="A47" s="32" t="s">
        <v>1</v>
      </c>
      <c r="B47" s="33" t="s">
        <v>39</v>
      </c>
      <c r="C47" s="34"/>
      <c r="D47" s="34"/>
      <c r="E47" s="34"/>
      <c r="F47" s="34"/>
      <c r="G47" s="34"/>
      <c r="H47" s="34"/>
      <c r="I47" s="34"/>
      <c r="J47" s="34"/>
      <c r="K47" s="34"/>
      <c r="L47" s="35"/>
      <c r="M47" s="34"/>
      <c r="N47" s="36"/>
    </row>
    <row r="48" spans="1:28" s="3" customFormat="1" x14ac:dyDescent="0.25">
      <c r="A48" s="32" t="s">
        <v>2</v>
      </c>
      <c r="B48" s="33" t="s">
        <v>40</v>
      </c>
      <c r="C48" s="34"/>
      <c r="D48" s="34"/>
      <c r="E48" s="34"/>
      <c r="F48" s="34"/>
      <c r="G48" s="34"/>
      <c r="H48" s="34"/>
      <c r="I48" s="34"/>
      <c r="J48" s="34"/>
      <c r="K48" s="34"/>
      <c r="L48" s="35"/>
      <c r="M48" s="34"/>
      <c r="N48" s="36"/>
    </row>
    <row r="49" spans="1:28" s="3" customFormat="1" x14ac:dyDescent="0.25">
      <c r="A49" s="6" t="s">
        <v>3</v>
      </c>
      <c r="B49" s="7" t="s">
        <v>20</v>
      </c>
      <c r="C49" s="8">
        <f>C46-C47-C48</f>
        <v>0</v>
      </c>
      <c r="D49" s="8">
        <f t="shared" ref="D49" si="49">D46-D47-D48</f>
        <v>0</v>
      </c>
      <c r="E49" s="8">
        <f t="shared" ref="E49" si="50">E46-E47-E48</f>
        <v>0</v>
      </c>
      <c r="F49" s="8">
        <f t="shared" ref="F49" si="51">F46-F47-F48</f>
        <v>0</v>
      </c>
      <c r="G49" s="8">
        <f t="shared" ref="G49" si="52">G46-G47-G48</f>
        <v>0</v>
      </c>
      <c r="H49" s="8">
        <f t="shared" ref="H49" si="53">H46-H47-H48</f>
        <v>0</v>
      </c>
      <c r="I49" s="8">
        <f t="shared" ref="I49" si="54">I46-I47-I48</f>
        <v>0</v>
      </c>
      <c r="J49" s="8">
        <f t="shared" ref="J49" si="55">J46-J47-J48</f>
        <v>0</v>
      </c>
      <c r="K49" s="8">
        <f t="shared" ref="K49" si="56">K46-K47-K48</f>
        <v>0</v>
      </c>
      <c r="L49" s="8">
        <f t="shared" ref="L49" si="57">L46-L47-L48</f>
        <v>0</v>
      </c>
      <c r="M49" s="8">
        <f t="shared" ref="M49" si="58">M46-M47-M48</f>
        <v>0</v>
      </c>
      <c r="N49" s="9">
        <f t="shared" ref="N49" si="59">N46-N47-N48</f>
        <v>0</v>
      </c>
    </row>
    <row r="50" spans="1:28" s="3" customFormat="1" x14ac:dyDescent="0.25">
      <c r="A50" s="32" t="s">
        <v>5</v>
      </c>
      <c r="B50" s="33" t="s">
        <v>53</v>
      </c>
      <c r="C50" s="34">
        <f t="shared" ref="C50:N50" si="60">C49*0.165</f>
        <v>0</v>
      </c>
      <c r="D50" s="34">
        <f t="shared" si="60"/>
        <v>0</v>
      </c>
      <c r="E50" s="34">
        <f t="shared" si="60"/>
        <v>0</v>
      </c>
      <c r="F50" s="34">
        <f t="shared" si="60"/>
        <v>0</v>
      </c>
      <c r="G50" s="34">
        <f t="shared" si="60"/>
        <v>0</v>
      </c>
      <c r="H50" s="34">
        <f t="shared" si="60"/>
        <v>0</v>
      </c>
      <c r="I50" s="34">
        <f t="shared" si="60"/>
        <v>0</v>
      </c>
      <c r="J50" s="34">
        <f t="shared" si="60"/>
        <v>0</v>
      </c>
      <c r="K50" s="34">
        <f t="shared" si="60"/>
        <v>0</v>
      </c>
      <c r="L50" s="35">
        <f t="shared" si="60"/>
        <v>0</v>
      </c>
      <c r="M50" s="34">
        <f t="shared" si="60"/>
        <v>0</v>
      </c>
      <c r="N50" s="36">
        <f t="shared" si="60"/>
        <v>0</v>
      </c>
    </row>
    <row r="51" spans="1:28" s="5" customFormat="1" ht="15.75" thickBot="1" x14ac:dyDescent="0.3">
      <c r="A51" s="10" t="s">
        <v>21</v>
      </c>
      <c r="B51" s="11" t="s">
        <v>24</v>
      </c>
      <c r="C51" s="12">
        <f>C50+C49</f>
        <v>0</v>
      </c>
      <c r="D51" s="12">
        <f t="shared" ref="D51" si="61">D50+D49</f>
        <v>0</v>
      </c>
      <c r="E51" s="12">
        <f t="shared" ref="E51" si="62">E50+E49</f>
        <v>0</v>
      </c>
      <c r="F51" s="12">
        <f t="shared" ref="F51" si="63">F50+F49</f>
        <v>0</v>
      </c>
      <c r="G51" s="12">
        <f t="shared" ref="G51" si="64">G50+G49</f>
        <v>0</v>
      </c>
      <c r="H51" s="12">
        <f t="shared" ref="H51" si="65">H50+H49</f>
        <v>0</v>
      </c>
      <c r="I51" s="12">
        <f t="shared" ref="I51" si="66">I50+I49</f>
        <v>0</v>
      </c>
      <c r="J51" s="12">
        <f t="shared" ref="J51" si="67">J50+J49</f>
        <v>0</v>
      </c>
      <c r="K51" s="12">
        <f t="shared" ref="K51" si="68">K50+K49</f>
        <v>0</v>
      </c>
      <c r="L51" s="12">
        <f t="shared" ref="L51" si="69">L50+L49</f>
        <v>0</v>
      </c>
      <c r="M51" s="12">
        <f t="shared" ref="M51" si="70">M50+M49</f>
        <v>0</v>
      </c>
      <c r="N51" s="13">
        <f t="shared" ref="N51" si="71">N50+N49</f>
        <v>0</v>
      </c>
    </row>
    <row r="52" spans="1:28" s="3" customFormat="1" ht="20.25" customHeight="1" thickBot="1" x14ac:dyDescent="0.3">
      <c r="A52" s="58" t="s">
        <v>22</v>
      </c>
      <c r="B52" s="59" t="s">
        <v>23</v>
      </c>
      <c r="C52" s="60">
        <f>SUM(C51:N51)</f>
        <v>0</v>
      </c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2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</row>
    <row r="53" spans="1:28" s="3" customFormat="1" ht="20.25" customHeight="1" thickBot="1" x14ac:dyDescent="0.3">
      <c r="A53" s="41" t="s">
        <v>33</v>
      </c>
      <c r="B53" s="42" t="s">
        <v>6</v>
      </c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</row>
    <row r="54" spans="1:28" s="3" customFormat="1" ht="20.25" customHeight="1" thickBot="1" x14ac:dyDescent="0.3">
      <c r="A54" s="63" t="s">
        <v>43</v>
      </c>
      <c r="B54" s="64" t="s">
        <v>34</v>
      </c>
      <c r="C54" s="60">
        <f>SUM(C53:N53)</f>
        <v>0</v>
      </c>
      <c r="D54" s="65"/>
      <c r="E54" s="65"/>
      <c r="F54" s="65"/>
      <c r="G54" s="65"/>
      <c r="H54" s="65"/>
      <c r="I54" s="65"/>
      <c r="J54" s="65"/>
      <c r="K54" s="65"/>
      <c r="L54" s="65"/>
      <c r="M54" s="65"/>
      <c r="N54" s="66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</row>
    <row r="55" spans="1:28" s="3" customFormat="1" ht="20.25" customHeight="1" x14ac:dyDescent="0.25">
      <c r="A55" s="25" t="s">
        <v>44</v>
      </c>
      <c r="B55" s="14" t="s">
        <v>25</v>
      </c>
      <c r="C55" s="21">
        <f>C52+C54</f>
        <v>0</v>
      </c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20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</row>
    <row r="56" spans="1:28" s="3" customFormat="1" ht="24" customHeight="1" thickBot="1" x14ac:dyDescent="0.3">
      <c r="A56" s="26" t="s">
        <v>45</v>
      </c>
      <c r="B56" s="15" t="s">
        <v>26</v>
      </c>
      <c r="C56" s="22">
        <f>ROUNDDOWN(C55/1720,2)</f>
        <v>0</v>
      </c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4"/>
    </row>
    <row r="57" spans="1:28" ht="15.75" thickBot="1" x14ac:dyDescent="0.3"/>
    <row r="58" spans="1:28" s="3" customFormat="1" ht="27" customHeight="1" thickBot="1" x14ac:dyDescent="0.3">
      <c r="A58" s="37">
        <v>5</v>
      </c>
      <c r="B58" s="45" t="s">
        <v>32</v>
      </c>
      <c r="C58" s="38" t="s">
        <v>8</v>
      </c>
      <c r="D58" s="38" t="s">
        <v>9</v>
      </c>
      <c r="E58" s="38" t="s">
        <v>10</v>
      </c>
      <c r="F58" s="38" t="s">
        <v>11</v>
      </c>
      <c r="G58" s="38" t="s">
        <v>12</v>
      </c>
      <c r="H58" s="38" t="s">
        <v>13</v>
      </c>
      <c r="I58" s="38" t="s">
        <v>14</v>
      </c>
      <c r="J58" s="38" t="s">
        <v>15</v>
      </c>
      <c r="K58" s="38" t="s">
        <v>16</v>
      </c>
      <c r="L58" s="39" t="s">
        <v>17</v>
      </c>
      <c r="M58" s="38" t="s">
        <v>18</v>
      </c>
      <c r="N58" s="40" t="s">
        <v>19</v>
      </c>
    </row>
    <row r="59" spans="1:28" s="3" customFormat="1" x14ac:dyDescent="0.25">
      <c r="A59" s="27" t="s">
        <v>0</v>
      </c>
      <c r="B59" s="28" t="s">
        <v>27</v>
      </c>
      <c r="C59" s="29"/>
      <c r="D59" s="29"/>
      <c r="E59" s="29"/>
      <c r="F59" s="29"/>
      <c r="G59" s="29"/>
      <c r="H59" s="29"/>
      <c r="I59" s="29"/>
      <c r="J59" s="29"/>
      <c r="K59" s="29"/>
      <c r="L59" s="30"/>
      <c r="M59" s="29"/>
      <c r="N59" s="31"/>
    </row>
    <row r="60" spans="1:28" s="3" customFormat="1" x14ac:dyDescent="0.25">
      <c r="A60" s="32" t="s">
        <v>1</v>
      </c>
      <c r="B60" s="33" t="s">
        <v>39</v>
      </c>
      <c r="C60" s="34"/>
      <c r="D60" s="34"/>
      <c r="E60" s="34"/>
      <c r="F60" s="34"/>
      <c r="G60" s="34"/>
      <c r="H60" s="34"/>
      <c r="I60" s="34"/>
      <c r="J60" s="34"/>
      <c r="K60" s="34"/>
      <c r="L60" s="35"/>
      <c r="M60" s="34"/>
      <c r="N60" s="36"/>
    </row>
    <row r="61" spans="1:28" s="3" customFormat="1" x14ac:dyDescent="0.25">
      <c r="A61" s="32" t="s">
        <v>2</v>
      </c>
      <c r="B61" s="33" t="s">
        <v>40</v>
      </c>
      <c r="C61" s="34"/>
      <c r="D61" s="34"/>
      <c r="E61" s="34"/>
      <c r="F61" s="34"/>
      <c r="G61" s="34"/>
      <c r="H61" s="34"/>
      <c r="I61" s="34"/>
      <c r="J61" s="34"/>
      <c r="K61" s="34"/>
      <c r="L61" s="35"/>
      <c r="M61" s="34"/>
      <c r="N61" s="36"/>
    </row>
    <row r="62" spans="1:28" s="3" customFormat="1" x14ac:dyDescent="0.25">
      <c r="A62" s="6" t="s">
        <v>3</v>
      </c>
      <c r="B62" s="7" t="s">
        <v>20</v>
      </c>
      <c r="C62" s="8">
        <f>C59-C60-C61</f>
        <v>0</v>
      </c>
      <c r="D62" s="8">
        <f t="shared" ref="D62" si="72">D59-D60-D61</f>
        <v>0</v>
      </c>
      <c r="E62" s="8">
        <f t="shared" ref="E62" si="73">E59-E60-E61</f>
        <v>0</v>
      </c>
      <c r="F62" s="8">
        <f t="shared" ref="F62" si="74">F59-F60-F61</f>
        <v>0</v>
      </c>
      <c r="G62" s="8">
        <f t="shared" ref="G62" si="75">G59-G60-G61</f>
        <v>0</v>
      </c>
      <c r="H62" s="8">
        <f t="shared" ref="H62" si="76">H59-H60-H61</f>
        <v>0</v>
      </c>
      <c r="I62" s="8">
        <f t="shared" ref="I62" si="77">I59-I60-I61</f>
        <v>0</v>
      </c>
      <c r="J62" s="8">
        <f t="shared" ref="J62" si="78">J59-J60-J61</f>
        <v>0</v>
      </c>
      <c r="K62" s="8">
        <f t="shared" ref="K62" si="79">K59-K60-K61</f>
        <v>0</v>
      </c>
      <c r="L62" s="8">
        <f t="shared" ref="L62" si="80">L59-L60-L61</f>
        <v>0</v>
      </c>
      <c r="M62" s="8">
        <f t="shared" ref="M62" si="81">M59-M60-M61</f>
        <v>0</v>
      </c>
      <c r="N62" s="9">
        <f t="shared" ref="N62" si="82">N59-N60-N61</f>
        <v>0</v>
      </c>
    </row>
    <row r="63" spans="1:28" s="3" customFormat="1" x14ac:dyDescent="0.25">
      <c r="A63" s="32" t="s">
        <v>5</v>
      </c>
      <c r="B63" s="33" t="s">
        <v>53</v>
      </c>
      <c r="C63" s="34">
        <f t="shared" ref="C63:N63" si="83">C62*0.165</f>
        <v>0</v>
      </c>
      <c r="D63" s="34">
        <f t="shared" si="83"/>
        <v>0</v>
      </c>
      <c r="E63" s="34">
        <f t="shared" si="83"/>
        <v>0</v>
      </c>
      <c r="F63" s="34">
        <f t="shared" si="83"/>
        <v>0</v>
      </c>
      <c r="G63" s="34">
        <f t="shared" si="83"/>
        <v>0</v>
      </c>
      <c r="H63" s="34">
        <f t="shared" si="83"/>
        <v>0</v>
      </c>
      <c r="I63" s="34">
        <f t="shared" si="83"/>
        <v>0</v>
      </c>
      <c r="J63" s="34">
        <f t="shared" si="83"/>
        <v>0</v>
      </c>
      <c r="K63" s="34">
        <f t="shared" si="83"/>
        <v>0</v>
      </c>
      <c r="L63" s="35">
        <f t="shared" si="83"/>
        <v>0</v>
      </c>
      <c r="M63" s="34">
        <f t="shared" si="83"/>
        <v>0</v>
      </c>
      <c r="N63" s="36">
        <f t="shared" si="83"/>
        <v>0</v>
      </c>
    </row>
    <row r="64" spans="1:28" s="5" customFormat="1" ht="15.75" thickBot="1" x14ac:dyDescent="0.3">
      <c r="A64" s="10" t="s">
        <v>21</v>
      </c>
      <c r="B64" s="11" t="s">
        <v>24</v>
      </c>
      <c r="C64" s="12">
        <f>C63+C62</f>
        <v>0</v>
      </c>
      <c r="D64" s="12">
        <f t="shared" ref="D64" si="84">D63+D62</f>
        <v>0</v>
      </c>
      <c r="E64" s="12">
        <f t="shared" ref="E64" si="85">E63+E62</f>
        <v>0</v>
      </c>
      <c r="F64" s="12">
        <f t="shared" ref="F64" si="86">F63+F62</f>
        <v>0</v>
      </c>
      <c r="G64" s="12">
        <f t="shared" ref="G64" si="87">G63+G62</f>
        <v>0</v>
      </c>
      <c r="H64" s="12">
        <f t="shared" ref="H64" si="88">H63+H62</f>
        <v>0</v>
      </c>
      <c r="I64" s="12">
        <f t="shared" ref="I64" si="89">I63+I62</f>
        <v>0</v>
      </c>
      <c r="J64" s="12">
        <f t="shared" ref="J64" si="90">J63+J62</f>
        <v>0</v>
      </c>
      <c r="K64" s="12">
        <f t="shared" ref="K64" si="91">K63+K62</f>
        <v>0</v>
      </c>
      <c r="L64" s="12">
        <f t="shared" ref="L64" si="92">L63+L62</f>
        <v>0</v>
      </c>
      <c r="M64" s="12">
        <f t="shared" ref="M64" si="93">M63+M62</f>
        <v>0</v>
      </c>
      <c r="N64" s="13">
        <f t="shared" ref="N64" si="94">N63+N62</f>
        <v>0</v>
      </c>
    </row>
    <row r="65" spans="1:28" s="3" customFormat="1" ht="20.25" customHeight="1" thickBot="1" x14ac:dyDescent="0.3">
      <c r="A65" s="58" t="s">
        <v>22</v>
      </c>
      <c r="B65" s="59" t="s">
        <v>23</v>
      </c>
      <c r="C65" s="60">
        <f>SUM(C64:N64)</f>
        <v>0</v>
      </c>
      <c r="D65" s="61"/>
      <c r="E65" s="61"/>
      <c r="F65" s="61"/>
      <c r="G65" s="61"/>
      <c r="H65" s="61"/>
      <c r="I65" s="61"/>
      <c r="J65" s="61"/>
      <c r="K65" s="61"/>
      <c r="L65" s="61"/>
      <c r="M65" s="61"/>
      <c r="N65" s="62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</row>
    <row r="66" spans="1:28" s="3" customFormat="1" ht="20.25" customHeight="1" thickBot="1" x14ac:dyDescent="0.3">
      <c r="A66" s="41" t="s">
        <v>33</v>
      </c>
      <c r="B66" s="42" t="s">
        <v>6</v>
      </c>
      <c r="C66" s="43"/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</row>
    <row r="67" spans="1:28" s="3" customFormat="1" ht="20.25" customHeight="1" thickBot="1" x14ac:dyDescent="0.3">
      <c r="A67" s="63" t="s">
        <v>43</v>
      </c>
      <c r="B67" s="64" t="s">
        <v>34</v>
      </c>
      <c r="C67" s="60">
        <f>SUM(C66:N66)</f>
        <v>0</v>
      </c>
      <c r="D67" s="65"/>
      <c r="E67" s="65"/>
      <c r="F67" s="65"/>
      <c r="G67" s="65"/>
      <c r="H67" s="65"/>
      <c r="I67" s="65"/>
      <c r="J67" s="65"/>
      <c r="K67" s="65"/>
      <c r="L67" s="65"/>
      <c r="M67" s="65"/>
      <c r="N67" s="66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</row>
    <row r="68" spans="1:28" s="3" customFormat="1" ht="20.25" customHeight="1" x14ac:dyDescent="0.25">
      <c r="A68" s="25" t="s">
        <v>44</v>
      </c>
      <c r="B68" s="14" t="s">
        <v>25</v>
      </c>
      <c r="C68" s="21">
        <f>C65+C67</f>
        <v>0</v>
      </c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20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</row>
    <row r="69" spans="1:28" s="3" customFormat="1" ht="24" customHeight="1" thickBot="1" x14ac:dyDescent="0.3">
      <c r="A69" s="26" t="s">
        <v>45</v>
      </c>
      <c r="B69" s="15" t="s">
        <v>26</v>
      </c>
      <c r="C69" s="22">
        <f>ROUNDDOWN(C68/1720,2)</f>
        <v>0</v>
      </c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4"/>
    </row>
  </sheetData>
  <mergeCells count="2">
    <mergeCell ref="A3:N4"/>
    <mergeCell ref="A5:N5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M15"/>
  <sheetViews>
    <sheetView topLeftCell="A4" workbookViewId="0">
      <selection activeCell="F10" sqref="F10"/>
    </sheetView>
  </sheetViews>
  <sheetFormatPr defaultRowHeight="15" x14ac:dyDescent="0.25"/>
  <cols>
    <col min="1" max="2" width="9.140625" style="1"/>
    <col min="3" max="3" width="13.85546875" style="2" bestFit="1" customWidth="1"/>
    <col min="4" max="4" width="9.140625" style="1"/>
    <col min="5" max="5" width="20" style="1" customWidth="1"/>
    <col min="6" max="10" width="12.28515625" style="1" customWidth="1"/>
    <col min="11" max="11" width="9.140625" style="1"/>
    <col min="12" max="12" width="15.7109375" style="1" customWidth="1"/>
    <col min="13" max="16384" width="9.140625" style="1"/>
  </cols>
  <sheetData>
    <row r="2" spans="3:13" ht="15.75" thickBot="1" x14ac:dyDescent="0.3"/>
    <row r="3" spans="3:13" ht="67.5" customHeight="1" thickTop="1" thickBot="1" x14ac:dyDescent="0.3">
      <c r="C3" s="101" t="s">
        <v>38</v>
      </c>
      <c r="D3" s="102"/>
      <c r="E3" s="103"/>
      <c r="F3" s="55" t="str">
        <f>'Po mjesecima - UNOS'!B6</f>
        <v>Ime i prezime prvog člana tima</v>
      </c>
      <c r="G3" s="56" t="str">
        <f>'Po mjesecima - UNOS'!B19</f>
        <v>Ime i prezime drugog člana tima</v>
      </c>
      <c r="H3" s="56" t="str">
        <f>'Po mjesecima - UNOS'!B32</f>
        <v>Ime i prezime trećeg člana tima</v>
      </c>
      <c r="I3" s="56" t="str">
        <f>'Po mjesecima - UNOS'!B45</f>
        <v>Ime i prezime četvrtog člana tima</v>
      </c>
      <c r="J3" s="57" t="str">
        <f>'Po mjesecima - UNOS'!B58</f>
        <v>Ime i prezime petog člana tima</v>
      </c>
    </row>
    <row r="4" spans="3:13" ht="57.75" customHeight="1" thickTop="1" x14ac:dyDescent="0.25">
      <c r="C4" s="104" t="s">
        <v>41</v>
      </c>
      <c r="D4" s="105"/>
      <c r="E4" s="106"/>
      <c r="F4" s="46"/>
      <c r="G4" s="47"/>
      <c r="H4" s="47"/>
      <c r="I4" s="47"/>
      <c r="J4" s="48"/>
    </row>
    <row r="5" spans="3:13" ht="50.25" customHeight="1" x14ac:dyDescent="0.25">
      <c r="C5" s="95" t="s">
        <v>46</v>
      </c>
      <c r="D5" s="96"/>
      <c r="E5" s="97"/>
      <c r="F5" s="67">
        <f>F4/12</f>
        <v>0</v>
      </c>
      <c r="G5" s="68">
        <f t="shared" ref="G5:J5" si="0">G4/12</f>
        <v>0</v>
      </c>
      <c r="H5" s="68">
        <f t="shared" si="0"/>
        <v>0</v>
      </c>
      <c r="I5" s="68">
        <f t="shared" si="0"/>
        <v>0</v>
      </c>
      <c r="J5" s="69">
        <f t="shared" si="0"/>
        <v>0</v>
      </c>
    </row>
    <row r="6" spans="3:13" ht="37.5" customHeight="1" x14ac:dyDescent="0.25">
      <c r="C6" s="95" t="s">
        <v>4</v>
      </c>
      <c r="D6" s="96"/>
      <c r="E6" s="97"/>
      <c r="F6" s="70">
        <v>1720</v>
      </c>
      <c r="G6" s="71">
        <v>1720</v>
      </c>
      <c r="H6" s="71">
        <v>1720</v>
      </c>
      <c r="I6" s="71">
        <v>1720</v>
      </c>
      <c r="J6" s="72">
        <v>1720</v>
      </c>
    </row>
    <row r="7" spans="3:13" ht="37.5" customHeight="1" x14ac:dyDescent="0.25">
      <c r="C7" s="95" t="s">
        <v>42</v>
      </c>
      <c r="D7" s="96"/>
      <c r="E7" s="97"/>
      <c r="F7" s="49"/>
      <c r="G7" s="50"/>
      <c r="H7" s="50"/>
      <c r="I7" s="50"/>
      <c r="J7" s="51"/>
    </row>
    <row r="8" spans="3:13" ht="77.25" customHeight="1" x14ac:dyDescent="0.25">
      <c r="C8" s="95" t="s">
        <v>47</v>
      </c>
      <c r="D8" s="96"/>
      <c r="E8" s="97"/>
      <c r="F8" s="73">
        <f>F7*F6*F5</f>
        <v>0</v>
      </c>
      <c r="G8" s="74">
        <f t="shared" ref="G8:J8" si="1">G7*G6*G5</f>
        <v>0</v>
      </c>
      <c r="H8" s="74">
        <f t="shared" si="1"/>
        <v>0</v>
      </c>
      <c r="I8" s="74">
        <f t="shared" si="1"/>
        <v>0</v>
      </c>
      <c r="J8" s="75">
        <f t="shared" si="1"/>
        <v>0</v>
      </c>
    </row>
    <row r="9" spans="3:13" ht="92.25" customHeight="1" x14ac:dyDescent="0.25">
      <c r="C9" s="92" t="s">
        <v>48</v>
      </c>
      <c r="D9" s="93"/>
      <c r="E9" s="94"/>
      <c r="F9" s="52"/>
      <c r="G9" s="53"/>
      <c r="H9" s="53"/>
      <c r="I9" s="53"/>
      <c r="J9" s="54"/>
    </row>
    <row r="10" spans="3:13" ht="40.5" customHeight="1" x14ac:dyDescent="0.25">
      <c r="C10" s="107" t="s">
        <v>49</v>
      </c>
      <c r="D10" s="108"/>
      <c r="E10" s="109"/>
      <c r="F10" s="76">
        <f>'Po mjesecima - UNOS'!C13</f>
        <v>0</v>
      </c>
      <c r="G10" s="77">
        <f>'Po mjesecima - UNOS'!C26</f>
        <v>0</v>
      </c>
      <c r="H10" s="77">
        <f>'Po mjesecima - UNOS'!C39</f>
        <v>0</v>
      </c>
      <c r="I10" s="77">
        <f>'Po mjesecima - UNOS'!C52</f>
        <v>0</v>
      </c>
      <c r="J10" s="78">
        <f>'Po mjesecima - UNOS'!C65</f>
        <v>0</v>
      </c>
    </row>
    <row r="11" spans="3:13" ht="40.5" customHeight="1" x14ac:dyDescent="0.25">
      <c r="C11" s="107" t="s">
        <v>50</v>
      </c>
      <c r="D11" s="108"/>
      <c r="E11" s="109"/>
      <c r="F11" s="79">
        <f>'Po mjesecima - UNOS'!C15</f>
        <v>0</v>
      </c>
      <c r="G11" s="80">
        <f>'Po mjesecima - UNOS'!C28</f>
        <v>0</v>
      </c>
      <c r="H11" s="80">
        <f>'Po mjesecima - UNOS'!C41</f>
        <v>0</v>
      </c>
      <c r="I11" s="80">
        <f>'Po mjesecima - UNOS'!C54</f>
        <v>0</v>
      </c>
      <c r="J11" s="81">
        <f>'Po mjesecima - UNOS'!C67</f>
        <v>0</v>
      </c>
    </row>
    <row r="12" spans="3:13" ht="55.5" customHeight="1" x14ac:dyDescent="0.25">
      <c r="C12" s="107" t="s">
        <v>51</v>
      </c>
      <c r="D12" s="108"/>
      <c r="E12" s="109"/>
      <c r="F12" s="79">
        <f>'Po mjesecima - UNOS'!C16</f>
        <v>0</v>
      </c>
      <c r="G12" s="80">
        <f>'Po mjesecima - UNOS'!C29</f>
        <v>0</v>
      </c>
      <c r="H12" s="80">
        <f>'Po mjesecima - UNOS'!C42</f>
        <v>0</v>
      </c>
      <c r="I12" s="80">
        <f>'Po mjesecima - UNOS'!C55</f>
        <v>0</v>
      </c>
      <c r="J12" s="81">
        <f>'Po mjesecima - UNOS'!C68</f>
        <v>0</v>
      </c>
    </row>
    <row r="13" spans="3:13" ht="48.75" customHeight="1" thickBot="1" x14ac:dyDescent="0.3">
      <c r="C13" s="95" t="s">
        <v>37</v>
      </c>
      <c r="D13" s="96"/>
      <c r="E13" s="97"/>
      <c r="F13" s="82">
        <f>'Po mjesecima - UNOS'!C17</f>
        <v>0</v>
      </c>
      <c r="G13" s="77">
        <f>'Po mjesecima - UNOS'!C30</f>
        <v>0</v>
      </c>
      <c r="H13" s="77">
        <f>'Po mjesecima - UNOS'!C43</f>
        <v>0</v>
      </c>
      <c r="I13" s="77">
        <f>'Po mjesecima - UNOS'!C56</f>
        <v>0</v>
      </c>
      <c r="J13" s="78">
        <f>'Po mjesecima - UNOS'!C69</f>
        <v>0</v>
      </c>
      <c r="L13" s="16" t="s">
        <v>35</v>
      </c>
    </row>
    <row r="14" spans="3:13" ht="48" customHeight="1" thickTop="1" thickBot="1" x14ac:dyDescent="0.3">
      <c r="C14" s="98" t="s">
        <v>36</v>
      </c>
      <c r="D14" s="99"/>
      <c r="E14" s="100"/>
      <c r="F14" s="17">
        <f>SUM(FIXED(F9,2)*FIXED(F13,2))</f>
        <v>0</v>
      </c>
      <c r="G14" s="17">
        <f t="shared" ref="G14:J14" si="2">SUM(FIXED(G9,2)*FIXED(G13,2))</f>
        <v>0</v>
      </c>
      <c r="H14" s="17">
        <f t="shared" si="2"/>
        <v>0</v>
      </c>
      <c r="I14" s="17">
        <f t="shared" si="2"/>
        <v>0</v>
      </c>
      <c r="J14" s="17">
        <f t="shared" si="2"/>
        <v>0</v>
      </c>
      <c r="L14" s="18">
        <f>SUM(FIXED(F14,2)+FIXED(G14,2)+FIXED(H14,2)+FIXED(I14,2)+FIXED(J14,2))</f>
        <v>0</v>
      </c>
    </row>
    <row r="15" spans="3:13" s="2" customFormat="1" ht="15.75" thickTop="1" x14ac:dyDescent="0.25">
      <c r="D15" s="1"/>
      <c r="E15" s="1"/>
      <c r="F15" s="1"/>
      <c r="G15" s="1"/>
      <c r="H15" s="1"/>
      <c r="I15" s="1"/>
      <c r="J15" s="1"/>
      <c r="K15" s="1"/>
      <c r="L15" s="1"/>
      <c r="M15" s="1"/>
    </row>
  </sheetData>
  <dataConsolidate/>
  <mergeCells count="12">
    <mergeCell ref="C9:E9"/>
    <mergeCell ref="C13:E13"/>
    <mergeCell ref="C14:E14"/>
    <mergeCell ref="C3:E3"/>
    <mergeCell ref="C4:E4"/>
    <mergeCell ref="C5:E5"/>
    <mergeCell ref="C6:E6"/>
    <mergeCell ref="C7:E7"/>
    <mergeCell ref="C8:E8"/>
    <mergeCell ref="C10:E10"/>
    <mergeCell ref="C11:E11"/>
    <mergeCell ref="C12:E12"/>
  </mergeCells>
  <dataValidations count="1">
    <dataValidation type="decimal" operator="lessThanOrEqual" allowBlank="1" showInputMessage="1" showErrorMessage="1" errorTitle="Greška" error="Broj unesenih radnih sati mora biti manji od polja &quot;Maksminalno radnih sati na projektu&quot;" sqref="F9:J12">
      <formula1>F8</formula1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Po mjesecima - UNOS</vt:lpstr>
      <vt:lpstr>UKUPNO za aktivnost vođenja pro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Tomislav</dc:creator>
  <cp:lastModifiedBy>1</cp:lastModifiedBy>
  <dcterms:created xsi:type="dcterms:W3CDTF">2018-09-20T09:14:07Z</dcterms:created>
  <dcterms:modified xsi:type="dcterms:W3CDTF">2020-07-03T08:00:11Z</dcterms:modified>
</cp:coreProperties>
</file>