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gipu365-my.sharepoint.com/personal/helena_trbusic_mpgi_hr/Documents/Radna površina/registar ugovora/"/>
    </mc:Choice>
  </mc:AlternateContent>
  <xr:revisionPtr revIDLastSave="176" documentId="8_{E93BF002-956F-4232-B7FB-1A3CBCBC7B5A}" xr6:coauthVersionLast="47" xr6:coauthVersionMax="47" xr10:uidLastSave="{0CDA9ACF-8A41-45AD-A79C-D8547F2D088A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<sst xmlns="http://schemas.openxmlformats.org/spreadsheetml/2006/main" count="120" uniqueCount="113">
  <si>
    <t>Ministarstvo prostornoga uređenja, graditeljstva i državne imovine
 (MPGI)</t>
  </si>
  <si>
    <t>Fond solidarnosti</t>
  </si>
  <si>
    <t>Verzija</t>
  </si>
  <si>
    <t>Datum</t>
  </si>
  <si>
    <t>Prilog 21</t>
  </si>
  <si>
    <t>Pravilo odobreno od</t>
  </si>
  <si>
    <t>Ministar MPGI</t>
  </si>
  <si>
    <t>REGISTAR UGOVORA</t>
  </si>
  <si>
    <t>Br.</t>
  </si>
  <si>
    <t xml:space="preserve">Referentna oznaka ugovora o dodjeli bespovratnih financijskih sredstava </t>
  </si>
  <si>
    <t>Korisnik</t>
  </si>
  <si>
    <t>Naziv operacije</t>
  </si>
  <si>
    <t>Kratak opis operacije</t>
  </si>
  <si>
    <t>Datum potpisa Ugovora</t>
  </si>
  <si>
    <t xml:space="preserve">Bespovratna financijska sredstva </t>
  </si>
  <si>
    <t>1.</t>
  </si>
  <si>
    <t>FSEU.MPGI.03/06</t>
  </si>
  <si>
    <t>Općina Donji Kukuruzari</t>
  </si>
  <si>
    <t>Priprema platoa za izgradnju kontejnerskog naselja</t>
  </si>
  <si>
    <t>Uređenje terena za uspostavu kontejnerskog naselja, dovoz i pozicioniranje kontejnerskih objekata, priprema instalacija za dovod i odvod vodovodnih i kanalizacijskih instalacija te održavanje kontejnerskog naselja.</t>
  </si>
  <si>
    <t>28.02.2022.</t>
  </si>
  <si>
    <t>2.</t>
  </si>
  <si>
    <t>FSEU.MPGI.03/07</t>
  </si>
  <si>
    <t>Općina Sunja</t>
  </si>
  <si>
    <t xml:space="preserve">Troškovi stavljanja u potpunu funkciju kontejnera za privremeni smještaj potrebitog stanovništva </t>
  </si>
  <si>
    <t xml:space="preserve">Osiguravanje privremenog smještaja stanovnicima u kontejnerima smještenim u dvorištima obiteljskih kuća koje su stradale u potresu 28. i 29. prosinca 2020. godine. Uključuje pripremu, uređenje i održavanje kontejnera, izgradnju priključaka za plin, vodovod i odvodnju itd.  </t>
  </si>
  <si>
    <t>3.</t>
  </si>
  <si>
    <t>FSEU.MPGI.03/08</t>
  </si>
  <si>
    <t>Grad Glina</t>
  </si>
  <si>
    <t>Pružanje privremenog smještaja potrebitog stanovništva na području Grada Gline</t>
  </si>
  <si>
    <t>Održavanje kontejnerskog naselja u Glini (grijanje, klimatizacija, opskrba vodom i električnom energijom, popravci, košnja) i održavanje 23 objekta za skladištenje, pripremu i distribuciju humanitarne pomoći (deratizacija, zaštitna oprema, opskrba toplinskom i električnom energijom).</t>
  </si>
  <si>
    <t>18.03.2022.</t>
  </si>
  <si>
    <t>4.</t>
  </si>
  <si>
    <t>FSEU.MPGI.03/09</t>
  </si>
  <si>
    <t>Općina Hum na Sutli</t>
  </si>
  <si>
    <t>Pružanje privremenog smještaja Miranu Kobaleu nakon potresa 29. prosinca 2020.</t>
  </si>
  <si>
    <t>Izrada betonskog platoa za prihvat kontejnera, nabava aparata i opreme za životne potrebe te priključci na sustave vodovoda, odvodnje, plinoopskrbe te elektroenergetsku mrežu.</t>
  </si>
  <si>
    <t>30.03.2022.</t>
  </si>
  <si>
    <t>5.</t>
  </si>
  <si>
    <t>FSEU.MPGI.03/10</t>
  </si>
  <si>
    <t>Pružanje privremenog smještaja Tepeš Zvonku nakon potresa 29. prosinca 2020.</t>
  </si>
  <si>
    <t>Stavljanje u funkciju privremene građevine za potrebe smještaja Tepeš Zvonka (adaptacija i opremanje stana, vodovodne i odvodne instalacije, električne instalacije, zidovi, podne obloge, PVC stolarija, bojleri, slavine i sl.) te režijski troškovi.</t>
  </si>
  <si>
    <t xml:space="preserve">Ukupno: </t>
  </si>
  <si>
    <t>6.</t>
  </si>
  <si>
    <t>Grad Velika Gorica</t>
  </si>
  <si>
    <t>13.04.2022.</t>
  </si>
  <si>
    <t>FSEU.MPGI.03/13</t>
  </si>
  <si>
    <t>Privremeni smještaj stradalog stanovništva u Velikoj Gorici</t>
  </si>
  <si>
    <t xml:space="preserve">Trošak smještaja stanovništva u hotelu, nabava hrane, osiguranje i čišćenje hotela. Nabava kontejnera, opremanje, priprema terena za postavljanje kontejnera, priključci (struja i voda), te plaćanje troškova struje za potrebito stanovništvo. </t>
  </si>
  <si>
    <t>7.</t>
  </si>
  <si>
    <t>FSEU.MPGI.03/14</t>
  </si>
  <si>
    <t>Grad Petrinja</t>
  </si>
  <si>
    <t>12.04.2022.</t>
  </si>
  <si>
    <t>Pružanje privremenog smještaja radi pokrivanja potreba stanovništva kao posljedica serije potresa s epicentrom na području Sisačko-moslavačke županije počevši od 28. prosinca 2020. godine na području Petrinje</t>
  </si>
  <si>
    <t>8.</t>
  </si>
  <si>
    <t>FSEU.MPGI.03/05</t>
  </si>
  <si>
    <t>Grad Sisak</t>
  </si>
  <si>
    <t>Troškovi privremenog smještaja osoba na području Grada Siska</t>
  </si>
  <si>
    <t>03.05.2022.</t>
  </si>
  <si>
    <t>Privremeni smještaj i režijski troškovi u kontejnerskim naseljima i čvrstim objektima,  te usluga vanjskih stručnjaka za pripremu projektne dokumentacije, administraciju i upravljanje operacijom.</t>
  </si>
  <si>
    <t>1.3.</t>
  </si>
  <si>
    <t>Travanj 2022.</t>
  </si>
  <si>
    <t>9.</t>
  </si>
  <si>
    <t>19.05.2022.</t>
  </si>
  <si>
    <t>FSEU.MPGI.03/18</t>
  </si>
  <si>
    <t>Grad Ivanić-Grad</t>
  </si>
  <si>
    <t>Refundacija troškova privremenog smještaja i obroka za osobe pogođene potresom (Grad Ivanić-Grad)</t>
  </si>
  <si>
    <t>Privremeni smještaj i prehrana osoba s pogođenih područja u razdoblju neposredno nakon potresa, financiranje najma privremenog smještaja za obitelji čiji su stambeni objekti označeni "crvenom naljepnicom".</t>
  </si>
  <si>
    <t>10.</t>
  </si>
  <si>
    <t>11.</t>
  </si>
  <si>
    <t>FSEU.MPGI.03/15</t>
  </si>
  <si>
    <t>FSEU.MPGI.03/16</t>
  </si>
  <si>
    <t>Sisačko-moslavačka županija</t>
  </si>
  <si>
    <t>31.05.2022.</t>
  </si>
  <si>
    <t>Osiguranje privremenog smještaja potrebitog stanovništva na području Sisačko-moslavačke županije kroz uređenje stambenih jedinica</t>
  </si>
  <si>
    <t>Pružanje privremenog smještaja - prehrana za potrebito stanovništvo na području Sisačko-moslavačke županije</t>
  </si>
  <si>
    <t>Organizacija i pružanje prehrane za stanovnike Grada Siska, Grada Petrinje, Grada Gline, Grada Hrvatske Kostajnice, Općine Dvora, Općine Majur i Općine Donji Kukuruzari, te usluge vanjskog stručnjaka za administrativno i financijsko upravljanje projektom.</t>
  </si>
  <si>
    <t>12.</t>
  </si>
  <si>
    <t>FSEU.MPGI.03/12</t>
  </si>
  <si>
    <t>13.06.2022.</t>
  </si>
  <si>
    <t>Nabava privremenih građevina (kontejnera, mobilnih kućica, pokretnih sanitarnih čvorova i sl.), stavljanje u funkciju privremenih građevina (prijevoz, montaža, demontaža, opremanje). Prehrana stanovništva kao i opremanje, uređenje i održavanje objekata za prehranu, osiguranje osnovnih higijenskih potrepština. Nabava robe i materijala za provedbu operativnih zadaća pripreme područja za kontejnerska naselja.</t>
  </si>
  <si>
    <t>Ministarstvo gospodarstva i održivog razvoja - Ravnateljstvo za robne zalihe</t>
  </si>
  <si>
    <t>Privremeno zbrinjavanje stanovništva pogođenog katastrofalnim potresom i nabava robe i materijala za potrebe provedbe operativnih zadaća na području Sisačko-moslavačke županije</t>
  </si>
  <si>
    <t>Uspostavljanje stambenih kontejnerskih naselja ili osposobljavanje zasebnih kontejnerskih  jedinica na privatnim česticama, spajanje na elektroenergetsku mrežu i vodovod i odvodnju, održavanje kontejnerskih naselja (dezinsekcija, deratizacija, košnja, zbrinjavanje otpada, popravci), te usluga vanjskih stručnjaka za administraciju i upravljanje operacijom.</t>
  </si>
  <si>
    <t>Sanacija i opremanje ukupno 11 stambenih jedinica za potrebe privremenog smještaja na lokacijama u Sisku, Kutini, Petrinji i Novskoj, te troškovi administrativnog i financijskog upravljanja projektom i izvještavanja.</t>
  </si>
  <si>
    <t>13.</t>
  </si>
  <si>
    <t>14.</t>
  </si>
  <si>
    <t>FSEU.MPGI.03/21</t>
  </si>
  <si>
    <t>FSEU.MPGI.03/22</t>
  </si>
  <si>
    <t>Grad Krapina</t>
  </si>
  <si>
    <t>Pružanje privremenog smještaja obitelji Mikša nakon potresa 29. prosinca 2020. godine na području Općine Pisarovina</t>
  </si>
  <si>
    <t>Nabava kontejnera i trošak usluge prijevoza kontejnera na lokaciju Krapina - Pisarovina za pružanje privremenog smještaja sedmeročlanoj obitelji Mikša iz mjesta Lučelnica s područja Općine Pisarovina u Zagrebačkoj županiji.</t>
  </si>
  <si>
    <t>13.07.2022.</t>
  </si>
  <si>
    <t>Pružanje privremenog smještaja Haramina Zlati iz Krapine nakon potresa 29. prosinca 2020.</t>
  </si>
  <si>
    <t>Nabava i isporuka stambenog kontejnera na adresu Petrovski Vidovec 25 A za potrebe privremenog smještaja Haramina Zlati iz Krapine.</t>
  </si>
  <si>
    <t>15.</t>
  </si>
  <si>
    <t>FSEU.MPGI.03/23</t>
  </si>
  <si>
    <t>Ministarstvo prostornoga uređenja, graditeljstva i državne imovine</t>
  </si>
  <si>
    <t>Pružanje privremenog smještaja potrebitog stanovništva kao posljedica serije potresa s epicentrom na području Sisačko-moslavačke županije počevši od 28. prosinca 2020. godine - "Zajedno smo sigurni"</t>
  </si>
  <si>
    <t>01.08.2022.</t>
  </si>
  <si>
    <t>Trošak financiranja najamnine za stambeno zbrinjavanje osoba čije su nekretnine stradale u potresima na  području Grada Zagreba, Zagrebačke županije,  Krapinsko-zagorske i Sisačko-moslavačke županije, te usluga vanjskih stručnjaka za administraciju i tehničku koordinaciju, poslove financijskog upravljanja i izvještavanja.</t>
  </si>
  <si>
    <t>16.</t>
  </si>
  <si>
    <t>FSEU.MPGI.03/20</t>
  </si>
  <si>
    <t>Ministarstvo unutarnjih poslova RH</t>
  </si>
  <si>
    <t>08.08.2022.</t>
  </si>
  <si>
    <t>Poduzimanje aktivnosti vezanih uz pružanje privremenog smještaja potrebitog stanovništva na području Grada Zagreba, Krapinsko-zagorske županije, Zagrebačke županije, Sisačko-moslavačke županije, Karlovačke županije, Varaždinske županije, Međimurske županije, Brodsko-posavske županije, Koprivničko-križevačke županije i Bjelovarsko-bilogorske županije nastalih kao posljedica serije potresa s epicentrom na području Sisačko-moslavačke županije počevši od 28. prosinca 2020.</t>
  </si>
  <si>
    <t>Financiranje smještaja stradalog stanovništva u objektu Top Terme Topusko gdje je osiguran puni pansion za sve smještene osobe, a za starije i nemoćne i dodatna posebna skrb i njega. Uspostavljanje kontejnerskog prihvatnog centra u užem području mjesta prebivališta evakuiranog stanovništva, ali su i osigurani kontejneri/mobilne kućice na lokaciji uz stambeni objekt. Infrastruktura i prehrana osobama smještenim u mobilnim kućicama ili kontejnerima.</t>
  </si>
  <si>
    <t>17.</t>
  </si>
  <si>
    <t>FSEU.MPGI.03/25</t>
  </si>
  <si>
    <t>Središnji državni ured za obnovu i stambeno zbrinjavanje</t>
  </si>
  <si>
    <t>Pružanje privremenog smještaja stradalom stanovništvu na potresom pogođenom području</t>
  </si>
  <si>
    <t>12.09.2022.</t>
  </si>
  <si>
    <t>Uređenje i opremanje praznih državnih stanova i opremanje zasebnih mobilnih stambenih jedinica na privatnim i javnim česticama, troškovi za izvršene priključke na komunalnu infrastrukturu, troškovi redovnog održavanja stanova, mobilnih jedinica i najam i održavanje kemijskih WC-a, podmirenje režijskih troškova (potrošena električna energija, voda, troškovi kanalizacije, odvoza kućnog otpada, grijanja, održavanja sustava grijanja) te mogući troškovi hitnih intervencija.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</si>
</sst>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kn-41A]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indexed="8"/>
      <name val="Tahoma"/>
      <family val="2"/>
      <charset val="238"/>
    </font>
    <font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9" fontId="5" fillId="0" borderId="9" xfId="0" applyNumberFormat="1" applyFont="1" applyBorder="1" applyAlignment="1">
      <alignment wrapText="1"/>
    </xf>
    <xf numFmtId="49" fontId="5" fillId="0" borderId="10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/>
    <xf numFmtId="0" fontId="12" fillId="0" borderId="4" xfId="3" applyFont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left" vertical="center" wrapText="1" indent="1"/>
    </xf>
    <xf numFmtId="0" fontId="3" fillId="0" borderId="8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0" fontId="1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 indent="1"/>
    </xf>
    <xf numFmtId="164" fontId="13" fillId="0" borderId="14" xfId="3" applyNumberFormat="1" applyFont="1" applyBorder="1" applyAlignment="1">
      <alignment horizontal="center" vertical="center" wrapText="1"/>
    </xf>
    <xf numFmtId="8" fontId="0" fillId="0" borderId="0" xfId="0" applyNumberFormat="1"/>
    <xf numFmtId="0" fontId="13" fillId="0" borderId="21" xfId="3" applyFont="1" applyBorder="1" applyAlignment="1">
      <alignment horizontal="center" vertical="center" wrapText="1"/>
    </xf>
    <xf numFmtId="164" fontId="13" fillId="0" borderId="22" xfId="3" applyNumberFormat="1" applyFont="1" applyBorder="1" applyAlignment="1">
      <alignment horizontal="center" vertical="center" wrapText="1"/>
    </xf>
    <xf numFmtId="164" fontId="0" fillId="0" borderId="0" xfId="0" applyNumberFormat="1"/>
    <xf numFmtId="0" fontId="13" fillId="0" borderId="23" xfId="3" applyFont="1" applyBorder="1" applyAlignment="1">
      <alignment horizontal="left" vertical="center" wrapText="1" indent="1"/>
    </xf>
    <xf numFmtId="0" fontId="12" fillId="0" borderId="24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left" vertical="center" wrapText="1" indent="1"/>
    </xf>
    <xf numFmtId="165" fontId="12" fillId="3" borderId="19" xfId="3" applyNumberFormat="1" applyFont="1" applyFill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 wrapText="1"/>
    </xf>
    <xf numFmtId="0" fontId="12" fillId="3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18" xfId="3" applyFont="1" applyFill="1" applyBorder="1" applyAlignment="1">
      <alignment horizontal="center" vertical="center" wrapText="1"/>
    </xf>
    <xf numFmtId="0" fontId="3" fillId="3" borderId="19" xfId="3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49" fontId="10" fillId="0" borderId="14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</cellXfs>
  <cellStyles count="4">
    <cellStyle name="Normal 2" xfId="2" xr:uid="{00000000-0005-0000-0000-000001000000}"/>
    <cellStyle name="Normal 3" xfId="1" xr:uid="{00000000-0005-0000-0000-000002000000}"/>
    <cellStyle name="Normalno" xfId="0" builtinId="0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5"/>
  <sheetViews>
    <sheetView tabSelected="1" topLeftCell="A23" workbookViewId="0">
      <selection activeCell="E26" sqref="E26"/>
    </sheetView>
  </sheetViews>
  <sheetFormatPr defaultRowHeight="15" x14ac:dyDescent="0.25"/>
  <cols>
    <col min="1" max="1" width="13" customWidth="1"/>
    <col min="2" max="2" width="24.140625" customWidth="1"/>
    <col min="3" max="3" width="29.7109375" customWidth="1"/>
    <col min="4" max="4" width="33.7109375" customWidth="1"/>
    <col min="5" max="5" width="55.5703125" customWidth="1"/>
    <col min="6" max="6" width="15.7109375" customWidth="1"/>
    <col min="7" max="7" width="28.7109375" bestFit="1" customWidth="1"/>
    <col min="8" max="8" width="16.140625" customWidth="1"/>
    <col min="9" max="9" width="34.7109375" customWidth="1"/>
    <col min="10" max="10" width="17" customWidth="1"/>
    <col min="11" max="11" width="10.140625" customWidth="1"/>
    <col min="12" max="12" width="20.28515625" customWidth="1"/>
    <col min="13" max="16" width="11.42578125" customWidth="1"/>
    <col min="17" max="23" width="10.5703125" customWidth="1"/>
    <col min="28" max="28" width="9.85546875" customWidth="1"/>
    <col min="29" max="29" width="10.5703125" customWidth="1"/>
  </cols>
  <sheetData>
    <row r="1" spans="1:30" s="2" customFormat="1" ht="14.25" customHeight="1" x14ac:dyDescent="0.25">
      <c r="A1" s="53" t="s">
        <v>0</v>
      </c>
      <c r="B1" s="54"/>
      <c r="C1" s="54" t="s">
        <v>1</v>
      </c>
      <c r="D1" s="57" t="s">
        <v>2</v>
      </c>
      <c r="E1" s="57"/>
      <c r="F1" s="43" t="s">
        <v>60</v>
      </c>
      <c r="G1" s="44"/>
      <c r="H1"/>
      <c r="I1" s="6"/>
      <c r="J1" s="7"/>
      <c r="L1" s="4"/>
      <c r="M1" s="4"/>
      <c r="N1" s="5"/>
    </row>
    <row r="2" spans="1:30" s="2" customFormat="1" ht="14.25" customHeight="1" x14ac:dyDescent="0.25">
      <c r="A2" s="55"/>
      <c r="B2" s="47"/>
      <c r="C2" s="47"/>
      <c r="D2" s="58" t="s">
        <v>3</v>
      </c>
      <c r="E2" s="58"/>
      <c r="F2" s="45" t="s">
        <v>61</v>
      </c>
      <c r="G2" s="46"/>
      <c r="H2"/>
      <c r="I2" s="6"/>
      <c r="J2" s="7"/>
      <c r="L2" s="4"/>
      <c r="M2" s="4"/>
      <c r="N2" s="5"/>
    </row>
    <row r="3" spans="1:30" s="2" customFormat="1" ht="14.25" customHeight="1" x14ac:dyDescent="0.25">
      <c r="A3" s="55"/>
      <c r="B3" s="47"/>
      <c r="C3" s="47" t="s">
        <v>4</v>
      </c>
      <c r="D3" s="47" t="s">
        <v>5</v>
      </c>
      <c r="E3" s="47"/>
      <c r="F3" s="47" t="s">
        <v>6</v>
      </c>
      <c r="G3" s="48"/>
      <c r="H3"/>
      <c r="I3" s="6"/>
      <c r="J3" s="7"/>
      <c r="L3" s="6"/>
      <c r="M3" s="6"/>
      <c r="N3" s="7"/>
    </row>
    <row r="4" spans="1:30" s="2" customFormat="1" ht="16.5" thickBot="1" x14ac:dyDescent="0.3">
      <c r="A4" s="56"/>
      <c r="B4" s="49"/>
      <c r="C4" s="49"/>
      <c r="D4" s="49"/>
      <c r="E4" s="49"/>
      <c r="F4" s="49"/>
      <c r="G4" s="50"/>
      <c r="H4" s="8"/>
      <c r="I4" s="3"/>
      <c r="J4" s="3"/>
      <c r="K4" s="3"/>
      <c r="L4" s="3"/>
      <c r="M4" s="3"/>
      <c r="N4" s="3"/>
    </row>
    <row r="6" spans="1:30" ht="18.75" customHeight="1" x14ac:dyDescent="0.3">
      <c r="A6" s="51" t="s">
        <v>7</v>
      </c>
      <c r="B6" s="51"/>
      <c r="C6" s="51"/>
      <c r="D6" s="51"/>
      <c r="E6" s="51"/>
      <c r="F6" s="51"/>
      <c r="G6" s="5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18.75" x14ac:dyDescent="0.3">
      <c r="I7" s="52"/>
      <c r="J7" s="52"/>
      <c r="K7" s="52"/>
      <c r="L7" s="52"/>
      <c r="M7" s="52"/>
      <c r="N7" s="52"/>
      <c r="O7" s="52"/>
      <c r="P7" s="1"/>
    </row>
    <row r="9" spans="1:30" ht="15.75" thickBot="1" x14ac:dyDescent="0.3"/>
    <row r="10" spans="1:30" ht="15" customHeight="1" x14ac:dyDescent="0.25">
      <c r="A10" s="39" t="s">
        <v>8</v>
      </c>
      <c r="B10" s="41" t="s">
        <v>9</v>
      </c>
      <c r="C10" s="41" t="s">
        <v>10</v>
      </c>
      <c r="D10" s="41" t="s">
        <v>11</v>
      </c>
      <c r="E10" s="35" t="s">
        <v>12</v>
      </c>
      <c r="F10" s="35" t="s">
        <v>13</v>
      </c>
      <c r="G10" s="37" t="s">
        <v>14</v>
      </c>
    </row>
    <row r="11" spans="1:30" ht="85.5" customHeight="1" thickBot="1" x14ac:dyDescent="0.3">
      <c r="A11" s="40"/>
      <c r="B11" s="42"/>
      <c r="C11" s="42"/>
      <c r="D11" s="42"/>
      <c r="E11" s="36"/>
      <c r="F11" s="36"/>
      <c r="G11" s="38"/>
    </row>
    <row r="12" spans="1:30" x14ac:dyDescent="0.25">
      <c r="A12" s="13">
        <v>0</v>
      </c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5">
        <v>6</v>
      </c>
    </row>
    <row r="13" spans="1:30" ht="75.75" customHeight="1" x14ac:dyDescent="0.25">
      <c r="A13" s="10" t="s">
        <v>15</v>
      </c>
      <c r="B13" s="16" t="s">
        <v>16</v>
      </c>
      <c r="C13" s="16" t="s">
        <v>17</v>
      </c>
      <c r="D13" s="12" t="s">
        <v>18</v>
      </c>
      <c r="E13" s="18" t="s">
        <v>19</v>
      </c>
      <c r="F13" s="11" t="s">
        <v>20</v>
      </c>
      <c r="G13" s="17">
        <v>297268.59999999998</v>
      </c>
      <c r="J13" s="22"/>
    </row>
    <row r="14" spans="1:30" ht="83.25" customHeight="1" x14ac:dyDescent="0.25">
      <c r="A14" s="10" t="s">
        <v>21</v>
      </c>
      <c r="B14" s="16" t="s">
        <v>22</v>
      </c>
      <c r="C14" s="16" t="s">
        <v>23</v>
      </c>
      <c r="D14" s="12" t="s">
        <v>24</v>
      </c>
      <c r="E14" s="12" t="s">
        <v>25</v>
      </c>
      <c r="F14" s="11" t="s">
        <v>20</v>
      </c>
      <c r="G14" s="17">
        <v>289020.93</v>
      </c>
    </row>
    <row r="15" spans="1:30" ht="97.5" customHeight="1" x14ac:dyDescent="0.25">
      <c r="A15" s="10" t="s">
        <v>26</v>
      </c>
      <c r="B15" s="19" t="s">
        <v>27</v>
      </c>
      <c r="C15" s="19" t="s">
        <v>28</v>
      </c>
      <c r="D15" s="20" t="s">
        <v>29</v>
      </c>
      <c r="E15" s="20" t="s">
        <v>30</v>
      </c>
      <c r="F15" s="19" t="s">
        <v>31</v>
      </c>
      <c r="G15" s="21">
        <v>2855911.33</v>
      </c>
    </row>
    <row r="16" spans="1:30" ht="97.5" customHeight="1" x14ac:dyDescent="0.25">
      <c r="A16" s="10" t="s">
        <v>32</v>
      </c>
      <c r="B16" s="19" t="s">
        <v>33</v>
      </c>
      <c r="C16" s="23" t="s">
        <v>34</v>
      </c>
      <c r="D16" s="20" t="s">
        <v>35</v>
      </c>
      <c r="E16" s="26" t="s">
        <v>36</v>
      </c>
      <c r="F16" s="23" t="s">
        <v>37</v>
      </c>
      <c r="G16" s="24">
        <v>85911.58</v>
      </c>
    </row>
    <row r="17" spans="1:7" ht="97.5" customHeight="1" x14ac:dyDescent="0.25">
      <c r="A17" s="27" t="s">
        <v>38</v>
      </c>
      <c r="B17" s="28" t="s">
        <v>39</v>
      </c>
      <c r="C17" s="23" t="s">
        <v>34</v>
      </c>
      <c r="D17" s="29" t="s">
        <v>40</v>
      </c>
      <c r="E17" s="26" t="s">
        <v>41</v>
      </c>
      <c r="F17" s="23" t="s">
        <v>37</v>
      </c>
      <c r="G17" s="21">
        <v>55387.55</v>
      </c>
    </row>
    <row r="18" spans="1:7" ht="111" customHeight="1" x14ac:dyDescent="0.25">
      <c r="A18" s="32" t="s">
        <v>43</v>
      </c>
      <c r="B18" s="28" t="s">
        <v>50</v>
      </c>
      <c r="C18" s="23" t="s">
        <v>51</v>
      </c>
      <c r="D18" s="29" t="s">
        <v>53</v>
      </c>
      <c r="E18" s="20" t="s">
        <v>83</v>
      </c>
      <c r="F18" s="23" t="s">
        <v>52</v>
      </c>
      <c r="G18" s="21">
        <v>6232756.7400000002</v>
      </c>
    </row>
    <row r="19" spans="1:7" ht="97.5" customHeight="1" x14ac:dyDescent="0.25">
      <c r="A19" s="31" t="s">
        <v>49</v>
      </c>
      <c r="B19" s="19" t="s">
        <v>46</v>
      </c>
      <c r="C19" s="19" t="s">
        <v>44</v>
      </c>
      <c r="D19" s="20" t="s">
        <v>47</v>
      </c>
      <c r="E19" s="20" t="s">
        <v>48</v>
      </c>
      <c r="F19" s="19" t="s">
        <v>45</v>
      </c>
      <c r="G19" s="21">
        <v>2900299.31</v>
      </c>
    </row>
    <row r="20" spans="1:7" ht="83.25" customHeight="1" x14ac:dyDescent="0.25">
      <c r="A20" s="31" t="s">
        <v>54</v>
      </c>
      <c r="B20" s="19" t="s">
        <v>55</v>
      </c>
      <c r="C20" s="19" t="s">
        <v>56</v>
      </c>
      <c r="D20" s="20" t="s">
        <v>57</v>
      </c>
      <c r="E20" s="20" t="s">
        <v>59</v>
      </c>
      <c r="F20" s="19" t="s">
        <v>58</v>
      </c>
      <c r="G20" s="21">
        <v>6743143.2599999998</v>
      </c>
    </row>
    <row r="21" spans="1:7" ht="88.5" customHeight="1" x14ac:dyDescent="0.25">
      <c r="A21" s="31" t="s">
        <v>62</v>
      </c>
      <c r="B21" s="19" t="s">
        <v>64</v>
      </c>
      <c r="C21" s="19" t="s">
        <v>65</v>
      </c>
      <c r="D21" s="20" t="s">
        <v>66</v>
      </c>
      <c r="E21" s="20" t="s">
        <v>67</v>
      </c>
      <c r="F21" s="19" t="s">
        <v>63</v>
      </c>
      <c r="G21" s="21">
        <v>247678.33</v>
      </c>
    </row>
    <row r="22" spans="1:7" ht="88.5" customHeight="1" x14ac:dyDescent="0.25">
      <c r="A22" s="31" t="s">
        <v>68</v>
      </c>
      <c r="B22" s="19" t="s">
        <v>70</v>
      </c>
      <c r="C22" s="19" t="s">
        <v>72</v>
      </c>
      <c r="D22" s="20" t="s">
        <v>75</v>
      </c>
      <c r="E22" s="20" t="s">
        <v>76</v>
      </c>
      <c r="F22" s="19" t="s">
        <v>73</v>
      </c>
      <c r="G22" s="21">
        <v>30083803.960000001</v>
      </c>
    </row>
    <row r="23" spans="1:7" ht="88.5" customHeight="1" x14ac:dyDescent="0.25">
      <c r="A23" s="31" t="s">
        <v>69</v>
      </c>
      <c r="B23" s="19" t="s">
        <v>71</v>
      </c>
      <c r="C23" s="19" t="s">
        <v>72</v>
      </c>
      <c r="D23" s="20" t="s">
        <v>74</v>
      </c>
      <c r="E23" s="20" t="s">
        <v>84</v>
      </c>
      <c r="F23" s="19" t="s">
        <v>73</v>
      </c>
      <c r="G23" s="21">
        <v>1933114.31</v>
      </c>
    </row>
    <row r="24" spans="1:7" ht="128.25" customHeight="1" x14ac:dyDescent="0.25">
      <c r="A24" s="31" t="s">
        <v>77</v>
      </c>
      <c r="B24" s="19" t="s">
        <v>78</v>
      </c>
      <c r="C24" s="19" t="s">
        <v>81</v>
      </c>
      <c r="D24" s="20" t="s">
        <v>82</v>
      </c>
      <c r="E24" s="20" t="s">
        <v>80</v>
      </c>
      <c r="F24" s="19" t="s">
        <v>79</v>
      </c>
      <c r="G24" s="21">
        <v>58413523.630000003</v>
      </c>
    </row>
    <row r="25" spans="1:7" ht="77.25" customHeight="1" x14ac:dyDescent="0.25">
      <c r="A25" s="31" t="s">
        <v>85</v>
      </c>
      <c r="B25" s="19" t="s">
        <v>87</v>
      </c>
      <c r="C25" s="19" t="s">
        <v>89</v>
      </c>
      <c r="D25" s="20" t="s">
        <v>90</v>
      </c>
      <c r="E25" s="20" t="s">
        <v>91</v>
      </c>
      <c r="F25" s="19" t="s">
        <v>92</v>
      </c>
      <c r="G25" s="21">
        <v>41125</v>
      </c>
    </row>
    <row r="26" spans="1:7" ht="63" customHeight="1" x14ac:dyDescent="0.25">
      <c r="A26" s="31" t="s">
        <v>86</v>
      </c>
      <c r="B26" s="19" t="s">
        <v>88</v>
      </c>
      <c r="C26" s="19" t="s">
        <v>89</v>
      </c>
      <c r="D26" s="20" t="s">
        <v>93</v>
      </c>
      <c r="E26" s="20" t="s">
        <v>94</v>
      </c>
      <c r="F26" s="19" t="s">
        <v>92</v>
      </c>
      <c r="G26" s="21">
        <v>63475</v>
      </c>
    </row>
    <row r="27" spans="1:7" ht="130.5" customHeight="1" x14ac:dyDescent="0.25">
      <c r="A27" s="31" t="s">
        <v>95</v>
      </c>
      <c r="B27" s="19" t="s">
        <v>96</v>
      </c>
      <c r="C27" s="19" t="s">
        <v>97</v>
      </c>
      <c r="D27" s="20" t="s">
        <v>98</v>
      </c>
      <c r="E27" s="20" t="s">
        <v>100</v>
      </c>
      <c r="F27" s="19" t="s">
        <v>99</v>
      </c>
      <c r="G27" s="21">
        <v>22439369.66</v>
      </c>
    </row>
    <row r="28" spans="1:7" ht="242.25" x14ac:dyDescent="0.25">
      <c r="A28" s="31" t="s">
        <v>101</v>
      </c>
      <c r="B28" s="19" t="s">
        <v>102</v>
      </c>
      <c r="C28" s="19" t="s">
        <v>103</v>
      </c>
      <c r="D28" s="20" t="s">
        <v>105</v>
      </c>
      <c r="E28" s="20" t="s">
        <v>106</v>
      </c>
      <c r="F28" s="19" t="s">
        <v>104</v>
      </c>
      <c r="G28" s="21">
        <v>110848836.98999999</v>
      </c>
    </row>
    <row r="29" spans="1:7" ht="150" customHeight="1" x14ac:dyDescent="0.25">
      <c r="A29" s="31" t="s">
        <v>107</v>
      </c>
      <c r="B29" s="19" t="s">
        <v>108</v>
      </c>
      <c r="C29" s="19" t="s">
        <v>109</v>
      </c>
      <c r="D29" s="20" t="s">
        <v>110</v>
      </c>
      <c r="E29" s="20" t="s">
        <v>112</v>
      </c>
      <c r="F29" s="19" t="s">
        <v>111</v>
      </c>
      <c r="G29" s="21">
        <v>19409496.699999999</v>
      </c>
    </row>
    <row r="30" spans="1:7" ht="28.5" customHeight="1" thickBot="1" x14ac:dyDescent="0.3">
      <c r="A30" s="33" t="s">
        <v>42</v>
      </c>
      <c r="B30" s="34"/>
      <c r="C30" s="34"/>
      <c r="D30" s="34"/>
      <c r="E30" s="34"/>
      <c r="F30" s="34"/>
      <c r="G30" s="30">
        <f>SUM(G13:G29)</f>
        <v>262940122.88</v>
      </c>
    </row>
    <row r="32" spans="1:7" x14ac:dyDescent="0.25">
      <c r="G32" s="25"/>
    </row>
    <row r="35" spans="9:9" x14ac:dyDescent="0.25">
      <c r="I35" s="25"/>
    </row>
  </sheetData>
  <mergeCells count="19">
    <mergeCell ref="F1:G1"/>
    <mergeCell ref="F2:G2"/>
    <mergeCell ref="F3:G4"/>
    <mergeCell ref="A6:G6"/>
    <mergeCell ref="I7:O7"/>
    <mergeCell ref="A1:B4"/>
    <mergeCell ref="C1:C2"/>
    <mergeCell ref="C3:C4"/>
    <mergeCell ref="D1:E1"/>
    <mergeCell ref="D2:E2"/>
    <mergeCell ref="D3:E4"/>
    <mergeCell ref="A30:F30"/>
    <mergeCell ref="F10:F11"/>
    <mergeCell ref="G10:G11"/>
    <mergeCell ref="A10:A11"/>
    <mergeCell ref="B10:B11"/>
    <mergeCell ref="C10:C11"/>
    <mergeCell ref="D10:D11"/>
    <mergeCell ref="E10:E11"/>
  </mergeCells>
  <phoneticPr fontId="11" type="noConversion"/>
  <pageMargins left="0.7" right="0.7" top="0.75" bottom="0.75" header="0.3" footer="0.3"/>
  <pageSetup paperSize="9" scale="35" orientation="portrait" r:id="rId1"/>
  <ignoredErrors>
    <ignoredError sqref="G3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E4D7AA2D-4C33-4D3A-9DD7-7D0761B95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REGISTAR UGOVORA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Ivica Čulina</dc:creator>
  <cp:keywords/>
  <dc:description/>
  <cp:lastModifiedBy>Helena Trbušić</cp:lastModifiedBy>
  <cp:revision/>
  <dcterms:created xsi:type="dcterms:W3CDTF">2015-04-29T13:24:10Z</dcterms:created>
  <dcterms:modified xsi:type="dcterms:W3CDTF">2022-09-19T10:20:51Z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