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729"/>
  <workbookPr filterPrivacy="1"/>
  <xr:revisionPtr revIDLastSave="60" documentId="8_{F8B09683-CFD7-4C9D-A2CE-9A14F161FBEA}" xr6:coauthVersionLast="47" xr6:coauthVersionMax="47" xr10:uidLastSave="{1DF893F1-A3AE-4E05-AC6A-CC2A3E665EBB}"/>
  <bookViews>
    <workbookView xWindow="-120" yWindow="-120" windowWidth="29040" windowHeight="15840" xr2:uid="{00000000-000D-0000-FFFF-FFFF00000000}"/>
  </bookViews>
  <sheets>
    <sheet name="Prilog 3.1 - Grupa 1" sheetId="5" r:id="rId1"/>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I297" i="5" l="1"/>
  <c r="I300" i="5"/>
  <c r="I11" i="5"/>
  <c r="I8" i="5"/>
  <c r="I294" i="5"/>
  <c r="I290" i="5"/>
  <c r="I288" i="5"/>
  <c r="I284" i="5"/>
  <c r="I280" i="5"/>
  <c r="I277" i="5"/>
  <c r="I274" i="5"/>
  <c r="I271" i="5"/>
  <c r="I267" i="5"/>
  <c r="I263" i="5"/>
  <c r="I121" i="5" l="1"/>
  <c r="I83" i="5"/>
  <c r="I48" i="5"/>
  <c r="I51" i="5"/>
  <c r="I140" i="5"/>
  <c r="I143" i="5"/>
  <c r="I147" i="5"/>
  <c r="I151" i="5"/>
  <c r="I154" i="5"/>
  <c r="I158" i="5"/>
  <c r="I159" i="5"/>
  <c r="I163" i="5"/>
  <c r="I164" i="5"/>
  <c r="I165" i="5"/>
  <c r="I168" i="5"/>
  <c r="I172" i="5"/>
  <c r="I176" i="5"/>
  <c r="I180" i="5"/>
  <c r="I184" i="5"/>
  <c r="I187" i="5"/>
  <c r="I190" i="5"/>
  <c r="I194" i="5"/>
  <c r="I198" i="5"/>
  <c r="I202" i="5"/>
  <c r="I205" i="5"/>
  <c r="I208" i="5"/>
  <c r="I211" i="5"/>
  <c r="I215" i="5"/>
  <c r="I219" i="5"/>
  <c r="I222" i="5"/>
  <c r="I225" i="5"/>
  <c r="I229" i="5"/>
  <c r="I233" i="5"/>
  <c r="I236" i="5"/>
  <c r="I239" i="5"/>
  <c r="I243" i="5"/>
  <c r="I247" i="5"/>
  <c r="I250" i="5"/>
  <c r="I254" i="5"/>
  <c r="I258" i="5"/>
  <c r="I260" i="5"/>
  <c r="I84" i="5"/>
  <c r="I13" i="5" l="1"/>
  <c r="I17" i="5"/>
  <c r="I21" i="5"/>
  <c r="I25" i="5"/>
  <c r="I29" i="5"/>
  <c r="I33" i="5"/>
  <c r="I37" i="5"/>
  <c r="I41" i="5"/>
  <c r="I45" i="5"/>
  <c r="I53" i="5"/>
  <c r="I56" i="5"/>
  <c r="I59" i="5"/>
  <c r="I62" i="5"/>
  <c r="I66" i="5"/>
  <c r="I70" i="5"/>
  <c r="I74" i="5"/>
  <c r="I79" i="5"/>
  <c r="I88" i="5"/>
  <c r="I92" i="5"/>
  <c r="I96" i="5"/>
  <c r="I99" i="5"/>
  <c r="I102" i="5"/>
  <c r="I108" i="5"/>
  <c r="I113" i="5"/>
  <c r="I116" i="5"/>
  <c r="I304" i="5" s="1"/>
  <c r="I126" i="5"/>
  <c r="I133" i="5"/>
  <c r="I136" i="5"/>
  <c r="I306" i="5" l="1"/>
  <c r="I305" i="5" s="1"/>
</calcChain>
</file>

<file path=xl/sharedStrings.xml><?xml version="1.0" encoding="utf-8"?>
<sst xmlns="http://schemas.openxmlformats.org/spreadsheetml/2006/main" count="561" uniqueCount="455">
  <si>
    <t>Naziv opreme</t>
  </si>
  <si>
    <t>Količina</t>
  </si>
  <si>
    <t>Jedinica</t>
  </si>
  <si>
    <t>Jedinična cijena</t>
  </si>
  <si>
    <t>Ukupna cijena</t>
  </si>
  <si>
    <t>Opis i tehničke specifikacije</t>
  </si>
  <si>
    <t>Kom</t>
  </si>
  <si>
    <t>Indikativna fotografija (služi samo za podrobnije razumijevanje zahtijevane funkcionalnosti i tipa proizvoda)</t>
  </si>
  <si>
    <t>1.3.</t>
  </si>
  <si>
    <t>1.4.</t>
  </si>
  <si>
    <t>1.5.</t>
  </si>
  <si>
    <t>1.6.</t>
  </si>
  <si>
    <t>1.8.</t>
  </si>
  <si>
    <t>1.9.</t>
  </si>
  <si>
    <t>1.10.</t>
  </si>
  <si>
    <t>1.11.</t>
  </si>
  <si>
    <t>RB</t>
  </si>
  <si>
    <t>1.14.</t>
  </si>
  <si>
    <t>1.16.</t>
  </si>
  <si>
    <t>1.17.</t>
  </si>
  <si>
    <t>1.18.</t>
  </si>
  <si>
    <t>1.19.</t>
  </si>
  <si>
    <t>1.20.</t>
  </si>
  <si>
    <t>Set elemenata za spremanje didaktike 2</t>
  </si>
  <si>
    <t>1.22.</t>
  </si>
  <si>
    <t>1.23.</t>
  </si>
  <si>
    <t>1.24.</t>
  </si>
  <si>
    <t>1.25.</t>
  </si>
  <si>
    <t>1.26.</t>
  </si>
  <si>
    <t>1.27.</t>
  </si>
  <si>
    <t>1.28.</t>
  </si>
  <si>
    <t>1.29.</t>
  </si>
  <si>
    <t>1.31.</t>
  </si>
  <si>
    <t>1.32.</t>
  </si>
  <si>
    <t>1.33.</t>
  </si>
  <si>
    <t>Tehničke specifikacije ponuđene opreme</t>
  </si>
  <si>
    <t>1</t>
  </si>
  <si>
    <t>Njihalica na opruzi</t>
  </si>
  <si>
    <t>Izvedba:
- 2 sjedeća mjesta
- bez rukonaslona
- Visina sjedišta 34 cm</t>
  </si>
  <si>
    <t>Izvedba:
- na nogicama
- čvrsti okvir 
- podnica/ležište od mrežasne tkanine
- složive jedna na drugu</t>
  </si>
  <si>
    <t>Boja: Svijetlo zelena</t>
  </si>
  <si>
    <t>Boja: plava</t>
  </si>
  <si>
    <t>komplet</t>
  </si>
  <si>
    <t>Obostrana biblioteka za odlaganje slikovnica</t>
  </si>
  <si>
    <t>Dječja platforma za igru, razvoj koordinacije/vestibularno osjetilo</t>
  </si>
  <si>
    <t xml:space="preserve">Izvedba: - Platforma za igru na 2 razine
                - Prostor za igru sastoji se od prizemlja (u razini s podom) i jedne etaže
                - Postori za igru su ograđeni prema vani
                - Donji dio prostora za igru opremljen strunjačama
                - Gornji dio prostora za igru (kat) opremljen strunjačama ili 
                  neklizajućom podlogom (tepihom)
                - Minimalno 2 ulaza u donji dio etaže
                - Prozorčići raspoređeni na donjoj i gornjoj etaži
                - Stepenice za pristup gornjoj etaži
                - Tobogan pomoću kojeg je moguće spuštati se s gornje etaže
               </t>
  </si>
  <si>
    <t xml:space="preserve">Izvedba: - Platforma za igru na 2 razine
                - Tlocrtni oblik peterokuta ili šesterokuta (pogodno za postavljanje u
                  kut odgojne sobe
                - Prostor za igru sastoji se od prizemlja (u razini s podom) i jedne etaže
                - Postori za igru su ograđeni prema vani
                - Donji dio prostora za igru s otvorima (prozorima)
                - Gornji dio prostora za igru (kat) sa zaštitnim pregradama i opremljen 
                  neklizajućom podlogom (tepihom)
                - Stepenice za pristup gornjoj etaži
                               </t>
  </si>
  <si>
    <t>Imitativna igra: Dječji sudoper - Model za igru</t>
  </si>
  <si>
    <t>Dječji sudoper - imitativna igra/model za igru</t>
  </si>
  <si>
    <t>1.7.</t>
  </si>
  <si>
    <t>Imitativna igra: Dječji štednjak - Model za igru</t>
  </si>
  <si>
    <t>Dječji štednjak - imitativna igra/model za igru</t>
  </si>
  <si>
    <t xml:space="preserve">Izvedba:
- Imitacija pećnice, kontrolne ploče i ploča za kuhanje
</t>
  </si>
  <si>
    <t>Imitativna igra: Dječji hladnjak - Model za igru</t>
  </si>
  <si>
    <t>Dječji hladnjak - imitativna igra/model za igru</t>
  </si>
  <si>
    <t xml:space="preserve">Izvedba:
- Imitacija hladnjaka, mogućnost otvaranja vrata
</t>
  </si>
  <si>
    <t>Imitativna igra: Dječja perilica rublja - Model za igru</t>
  </si>
  <si>
    <t>Dječja perilica rublja - imitativna igra/model za igru</t>
  </si>
  <si>
    <t>Komplet</t>
  </si>
  <si>
    <t>Ormar za pohranu plastičnih kutija</t>
  </si>
  <si>
    <t>Dječja platforma za igru - Prostorna igraonica 1</t>
  </si>
  <si>
    <t>Kutna dječja platforma za igru - prostorna igraonica 2</t>
  </si>
  <si>
    <t>1.12.</t>
  </si>
  <si>
    <t>1.13.</t>
  </si>
  <si>
    <t>Ormar za pohranu plastičnih kutija 2</t>
  </si>
  <si>
    <t>1.15.</t>
  </si>
  <si>
    <t>Ormar za pohranu plastičnih kutija 3</t>
  </si>
  <si>
    <t>Dječja fotelja</t>
  </si>
  <si>
    <t>Kutna dječja fotelja</t>
  </si>
  <si>
    <t>Komad</t>
  </si>
  <si>
    <t>Garderobni ormar</t>
  </si>
  <si>
    <t>Ormar za ležaljke i posteljinu</t>
  </si>
  <si>
    <t>Ormar s otvorenim dijelom za ležaljke i zatvorenim dijelom za posteljinu</t>
  </si>
  <si>
    <t>Izvedba:
- otvoreni donji dio (bez vratnica) za pohranu ležaljki
- zatvroreni gornji dio s 1 vertikalnom pregradom i 4 vratnice (za spremanje posteljine). Vratnice s ručkicama.</t>
  </si>
  <si>
    <t>1.21.</t>
  </si>
  <si>
    <t>Dječja ležalka</t>
  </si>
  <si>
    <t>komad</t>
  </si>
  <si>
    <r>
      <t xml:space="preserve">Materijal: 
- Okvir: metalne cijevi promjera 2 cm umetnute u oblikovane kutne plastične odljevke
- Podnica/ležište: </t>
    </r>
    <r>
      <rPr>
        <sz val="11"/>
        <rFont val="Calibri"/>
        <family val="2"/>
        <charset val="238"/>
        <scheme val="minor"/>
      </rPr>
      <t>vatrootporna mrežasta tkanina (navučena na cijevnu konstrukciju)</t>
    </r>
  </si>
  <si>
    <t>Kvadratni stol 1</t>
  </si>
  <si>
    <t>Dimenzija: dužina. 90 cm, širina: 90 cm visina 52 cm</t>
  </si>
  <si>
    <t>Izvedba: 
- Kvadratna gornja ploča zaobljenih rubova zaštićena obostrano ultrapasom
- Noge stola (4 noge) promjera 5 x 5 cm sa zaštitnim stopicama za sprječavanje grebanja i buke</t>
  </si>
  <si>
    <t>Obrada: zaštićen bezbojnim vodootpornim lakom</t>
  </si>
  <si>
    <t>Kvadratni stol 2</t>
  </si>
  <si>
    <t>Dimenzija: dužina. 90 cm, širina: 90 cm visina 58 cm</t>
  </si>
  <si>
    <t>Pult za prematanje - stepenice lijevo</t>
  </si>
  <si>
    <t>Pult za prematanje - stepenice desno</t>
  </si>
  <si>
    <t>Dječja igraonica - mostovi</t>
  </si>
  <si>
    <t>Dječja igraonica u obliku tornjeva i mostova</t>
  </si>
  <si>
    <t>Dimenzije: dužina: 625 cm, širina: 515 cm, visina: 250 cm
Mogućnost odstupanja: +/- 10%</t>
  </si>
  <si>
    <t>Maksimalna visina platoa za igru/visina pada: 60 cm</t>
  </si>
  <si>
    <t>Proizvod u skladu s DIN EN 1176-1 ili jednakovrijednim standardom</t>
  </si>
  <si>
    <t>Dječji stol s klupama</t>
  </si>
  <si>
    <t>Materijal: 
- Konstrukcija: nehrđajući čelik
- Plato za igru: HDPE plastika
- Užad s čeličnom armaturom
Otporno na sve vremenske uvjete - Pogodno za korištenje u vanjskim prostorima (dvorištima)</t>
  </si>
  <si>
    <t>Set sa stolom i 2 klupice za djecu</t>
  </si>
  <si>
    <t>Izvedba: 
- set izrađen iz jednog komada (povezani sci dijelovi tj. stol i klupe)
- Izraženo od HDPE polietilen ploča na nosivoj metalnoj  konstrukciji</t>
  </si>
  <si>
    <t>Materijal: 
- Bočne stranice, sjedišta klupica i ploča stola: HDPE polietilen ploče
- Nosiva konstrukcija. Nehrđajući čelik
HDPE polietilen ploče potpuno otporne na vremenske utjecaje - Proizvod pogodan za korištenje u vanjskim prostorima (dvorištima)</t>
  </si>
  <si>
    <t>Ploča za crtanje</t>
  </si>
  <si>
    <t>1.30.</t>
  </si>
  <si>
    <t>Dvosjedna njihalica na opruzi</t>
  </si>
  <si>
    <t>Penjalica - Dječja kućica za igru</t>
  </si>
  <si>
    <t>Penjalica za djecu u obliku dječje kućice izrađena od panela s podestom (etažom) za igru</t>
  </si>
  <si>
    <t>Izvedba: 
- Paneli pričvršćeni na metalnu konstrukciju sačinjavaju penjalicu sljedećeg oblika i sadržaja:      
   - krov
   - 2 bočne stranice svaka s prozorčićem
   - 2 otvorene stranice 
   - plato za igru/etaža
   - stepenice za pristup etaži za igru 
   - tobogan ili rampa za spuštanje s platoa za igru</t>
  </si>
  <si>
    <t>Dimenzije: dužina: 140 cm, širina 300 cm, visina 215 cm
Visina podesta (platoa) za igru (visina slobodnog pada):  maksimalno 60 cm
Mogućnost odstupanja dimenzija: +/- 10%</t>
  </si>
  <si>
    <t>Vrtuljak</t>
  </si>
  <si>
    <t>Vrtuljak s platformom</t>
  </si>
  <si>
    <t>Izvedba: 
- oblik kruga
- Nosiva platforma s ogradom i sjedalima
- Ploča za pokretanje vrtnje u sredini</t>
  </si>
  <si>
    <t>Materijal:
- Konstrujcija i ograda: nehrđajući čelik
- nosiva platforma (pod) i sjedala: HDPE polietilen</t>
  </si>
  <si>
    <t>2.1.</t>
  </si>
  <si>
    <t>Figurice za igru</t>
  </si>
  <si>
    <t xml:space="preserve">Set figurica za igru na temu domaćih životinja
</t>
  </si>
  <si>
    <r>
      <t>Materijal: Mekana prirodna guma</t>
    </r>
    <r>
      <rPr>
        <sz val="11"/>
        <color theme="1"/>
        <rFont val="Calibri"/>
        <family val="2"/>
        <charset val="238"/>
        <scheme val="minor"/>
      </rPr>
      <t xml:space="preserve">
</t>
    </r>
  </si>
  <si>
    <t xml:space="preserve">Sadržaj: Set sadrži minimalno 11 figurica 
</t>
  </si>
  <si>
    <t>Didaktički manipulativni centar</t>
  </si>
  <si>
    <t xml:space="preserve">Sadržaj: 
5 različitih manipulativnih igara:
- premetaljka
- zupčanici
- slagalica
- ogledalo
- labirint s vodilicama
Izvedba: Manipulativne igre raspoređene na različitim stranicama i bazama prizme
</t>
  </si>
  <si>
    <t>2.2.</t>
  </si>
  <si>
    <t>Umetaljka</t>
  </si>
  <si>
    <t>Sadržaj: ploča s utorima i 9 geometrijskih tijela različite boje za umetanje u utore</t>
  </si>
  <si>
    <t>Materijal: drvo i/ili drveni pločasti materijal</t>
  </si>
  <si>
    <t>Dimenzije ploče s utorima: dužina: 17 cm, širina 17 cm
Mogućnost odstupanja: +/- 5%</t>
  </si>
  <si>
    <t>2.3.</t>
  </si>
  <si>
    <t>Multiedukativna kocka</t>
  </si>
  <si>
    <t xml:space="preserve">Dimenzije: dužina: 60 cm, širina: 60 cm, visina: 60 cm 
Mogućnost odstupanja: +/- 5%
</t>
  </si>
  <si>
    <t>Materijal:
- Kocka: šperploča
- Taktilne aplikacije: različiti materijali</t>
  </si>
  <si>
    <t>Ogledala u mekanom okviru</t>
  </si>
  <si>
    <t>2.4.</t>
  </si>
  <si>
    <t xml:space="preserve">Umjetna ogledala različitih geomentrijskih oblika za igru na podu 
</t>
  </si>
  <si>
    <t>2.5.</t>
  </si>
  <si>
    <t>2.6.</t>
  </si>
  <si>
    <t xml:space="preserve">Velike dječje kocke za slaganje
</t>
  </si>
  <si>
    <t>Velike dječje kocke za slaganje</t>
  </si>
  <si>
    <t>2.7.</t>
  </si>
  <si>
    <t>2.8.</t>
  </si>
  <si>
    <t>2.9.</t>
  </si>
  <si>
    <t>2.10.</t>
  </si>
  <si>
    <t>2.11.</t>
  </si>
  <si>
    <t>Senzorička igraonica</t>
  </si>
  <si>
    <t>2.12.</t>
  </si>
  <si>
    <t>Dekorativni taktilni element za postavljanje na Senzoričku igraonicu (stavka 2.12)</t>
  </si>
  <si>
    <t>Izvedba:
- Oblik tulipana dimenzije 18 x 18 cm - Mogućnost odstupanja dimenzije: +/- 15%</t>
  </si>
  <si>
    <t xml:space="preserve">Materijal: 
- Šperploča prekirivena tkaninom u boji
</t>
  </si>
  <si>
    <t>2.13.</t>
  </si>
  <si>
    <t>Izvedba:
- Oblik cvijeta, promjer 14 cm - Mogućnost odstupanja dimenzije (promjera): +/- 15%</t>
  </si>
  <si>
    <t>Taktilna aplikacija 1 (za stavku 2.12)</t>
  </si>
  <si>
    <t>Taktilna aplikacija 2 (za stavku 2.12)</t>
  </si>
  <si>
    <t>2.14.</t>
  </si>
  <si>
    <t>Taktilna aplikacija 3 (za stavku 2.12)</t>
  </si>
  <si>
    <t>2.15.</t>
  </si>
  <si>
    <t>Taktilna aplikacija 4 (za stavku 2.12)</t>
  </si>
  <si>
    <t>2.16.</t>
  </si>
  <si>
    <t>2.17.</t>
  </si>
  <si>
    <t>Magnetni konstruktor</t>
  </si>
  <si>
    <t>2.18.</t>
  </si>
  <si>
    <t xml:space="preserve">Elementi za konstrukciju različitih oblika prilagođeni dječjoj igri 
</t>
  </si>
  <si>
    <t>Sadržaj: Minimalno 36 komada/elemenata koj uključuju plastične magnetne štapiće i kuglice</t>
  </si>
  <si>
    <t>2.19.</t>
  </si>
  <si>
    <t>Taktilna umetaljka</t>
  </si>
  <si>
    <t xml:space="preserve">Umetaljka na temu domaćih životinja
</t>
  </si>
  <si>
    <t>Materijal: drvo ili drveni pločasti materijal</t>
  </si>
  <si>
    <t xml:space="preserve">Izvedba:
- umetaljka se sastoji od podloge s 3 životinjska lika koji se umeću u 
  predviđene utore
- Podizanjem životinjskih likova s podloge otkrivaju se (u utorima) različite 
  teksture koje   imitiraju njihovu kožu / perje / runo.
- Drvene ručkice za prihvaćanje životinja
</t>
  </si>
  <si>
    <t>2.20.</t>
  </si>
  <si>
    <t>2.21.</t>
  </si>
  <si>
    <t>Slojevita slagalica s 5 slojeva</t>
  </si>
  <si>
    <t>Dimenzije podloge za umetanje: Dužina: 15 cm x širina: 15 cm
Mogućnost odstupanja dimenzija: +/- 15%</t>
  </si>
  <si>
    <t>Pladnjevi za igru</t>
  </si>
  <si>
    <t>2.22.</t>
  </si>
  <si>
    <t xml:space="preserve">Set od 6 velikih plastičnih pladnjeva različitih boja u obliku cvijeta
</t>
  </si>
  <si>
    <t>Dimenzija pladnja:  Ø 40 cm
Mogućnost odstupanja: +/- 10%</t>
  </si>
  <si>
    <t xml:space="preserve">Izvedba:
- Oblik cvijeta sa 6 latica dubine 4 cm (mogućnost odstupanja dubine +/- 10%)
</t>
  </si>
  <si>
    <t>2.23.</t>
  </si>
  <si>
    <t>Zidna ploča s manipulativnim igrama</t>
  </si>
  <si>
    <t>Dimenzije:
90 cm x 32 cm. Mogućnost odstupanja +/- 10%</t>
  </si>
  <si>
    <t>Imitativna igra - Plastično posuđe</t>
  </si>
  <si>
    <t>Set plastičnog posuđa za imitativnu igru na temu piknika</t>
  </si>
  <si>
    <t>2.24.</t>
  </si>
  <si>
    <t>2.25.</t>
  </si>
  <si>
    <t>Modeli za igru - Voće</t>
  </si>
  <si>
    <t xml:space="preserve">Set modela za igru na temu voća.
</t>
  </si>
  <si>
    <t>Dimenzije: Prirodna veličina pojedinog komada voća</t>
  </si>
  <si>
    <t>Materijal: Polumekana plastika</t>
  </si>
  <si>
    <t>2.26.</t>
  </si>
  <si>
    <t>Modeli za igru - Povrće</t>
  </si>
  <si>
    <t xml:space="preserve">Set modela za igru na temu povrća.
</t>
  </si>
  <si>
    <t>2.27.</t>
  </si>
  <si>
    <t>2.28.</t>
  </si>
  <si>
    <t>Imitativna igra - Ginjol lutke 1</t>
  </si>
  <si>
    <t>Imitativna igra - set kazališnih ginjol lutki na temu Crvenkapice</t>
  </si>
  <si>
    <t>Materijal: Tkanina</t>
  </si>
  <si>
    <t xml:space="preserve">Sadržaj: 
- 5 ginjol lutki s 5 različitih likova iz bajke Crvenkapica
- Mogućnost umetanja ruke u lutku i upravljanja lutkom prstima iznutra (ginjol)
</t>
  </si>
  <si>
    <t>2.29.</t>
  </si>
  <si>
    <t>2.30.</t>
  </si>
  <si>
    <t>Imitativna igra - Ginjol lutke 2</t>
  </si>
  <si>
    <t>Imitativna igra - set kazališnih ginjol lutki na temu Tri praščića</t>
  </si>
  <si>
    <t xml:space="preserve">Sadržaj: 
- 5 ginjol lutki s 5 različitih likova iz bajke 3 praščića
- Mogućnost umetanja ruke u lutku i upravljanja lutkom prstima iznutra (ginjol)
</t>
  </si>
  <si>
    <t>2.31.</t>
  </si>
  <si>
    <t>Višenamjenski kutić za igru</t>
  </si>
  <si>
    <t>Materijal:
- Drveni pločasti materijal (u obzir dolaze oplemenjeni iveral, šperploča, MDF - svi materijali su prihvatljivi kao i kombinacija istih) i zavjese od tkanine</t>
  </si>
  <si>
    <t>Modeli vozila za spašavanje</t>
  </si>
  <si>
    <t xml:space="preserve">Set modela 5 vozila za spašavanje (hitna pomoć, policijski automobil, helikopter - hitna pomooć, gliser policijski, vozilo hitne pomoći) s pripadajućim figuricama ljudi
</t>
  </si>
  <si>
    <t>Materijal: Plastika</t>
  </si>
  <si>
    <t>Dimenzije: Približna visina svakog vozila 21 cm. - Mogućnost odstupanja +/- 25%</t>
  </si>
  <si>
    <t>2.32.</t>
  </si>
  <si>
    <t>Model za igru - Mikser</t>
  </si>
  <si>
    <t>Model za igru - Aparat za kavu</t>
  </si>
  <si>
    <t>2.33.</t>
  </si>
  <si>
    <t>2.34.</t>
  </si>
  <si>
    <t>2.35.</t>
  </si>
  <si>
    <t>Modeli za igru - Slatkiši i kolači</t>
  </si>
  <si>
    <t>Set drvenih modela različitih slatkiša i kolača za igru</t>
  </si>
  <si>
    <t>Sadržaj: Minimalno 20 komada modela različitih slatkiša i kolača različitih dimenzija</t>
  </si>
  <si>
    <t>Izvedba:
- Svaki kolač/slatkiš (dio seta) razrezan je na komade koji su međusobno spojeni čičak trakom u cjelinu. Na taj način moguće ih je (imitativno) rezati (drvenim) nožem.</t>
  </si>
  <si>
    <t>2.36.</t>
  </si>
  <si>
    <t>Modeli za igru - Voće u košarici</t>
  </si>
  <si>
    <t xml:space="preserve">Set modela različite vrste voća; sadrži lubenicu, trešnje, ananas, limun, naranču, krušku, jagodu i sl. </t>
  </si>
  <si>
    <t>Sadržaj: Minimalno 23 komada/modela različitog vrsta voća u pletenoj košarici</t>
  </si>
  <si>
    <t>2.37.</t>
  </si>
  <si>
    <t>Modeli za igru - Povrće u košarici</t>
  </si>
  <si>
    <t>2.38.</t>
  </si>
  <si>
    <t>Kolijevka za lutke</t>
  </si>
  <si>
    <t>Dimenzije:
Dužina: 58 cm, širina 32cm, visina 28 cm
Mogućnost odstupanja +/- 10%</t>
  </si>
  <si>
    <t>Materijal: Drvo</t>
  </si>
  <si>
    <t>2.39.</t>
  </si>
  <si>
    <t>Posteljina za kolijevku za lutke (za stavku 2.38)</t>
  </si>
  <si>
    <t>Sadržaj:
- Poplun dimenzija 40 x 30 cm
- Plahtu dimenzija  52 x 24 cm
- Jastuk dimenzija 25 x 11 cm
Mogućnosti odstupanja dimenzija +/- 10%. U slučaju bilo kakvih odstupanja dimenzija, proizvod mora biti kompatibilan sa stavkom 2.38.</t>
  </si>
  <si>
    <t>2.40.</t>
  </si>
  <si>
    <t>Kuća za lutke - Imitativna igra</t>
  </si>
  <si>
    <t>Model kuće za lutke</t>
  </si>
  <si>
    <t>Izvedba:
- Kuća je sastavljena od konstrukcije od drvenih letvica i podijeljena na
 najmanje 3 etaže (kata) i krov
- Sadrži imitaciju najmanje 5 odijeljenih prostorija/soba uključujući spavaću sobu, kupaonicu, dnevnu sobu i kuhinju s blagavaonicom s imitacijom namještaja za svaku pojedinu prostoriju/sobu</t>
  </si>
  <si>
    <t>Materijal: drvo</t>
  </si>
  <si>
    <t>2.41.</t>
  </si>
  <si>
    <t>Figure za igru</t>
  </si>
  <si>
    <t>Figure za igru na temu obitelji</t>
  </si>
  <si>
    <t>Sadržaj: 6 figurica na temu članova obitelji. Figurice imaju pomične i savitljive ruke i noge.</t>
  </si>
  <si>
    <t>Karta svijeta</t>
  </si>
  <si>
    <t>2.42.</t>
  </si>
  <si>
    <t>Abakus</t>
  </si>
  <si>
    <t>Dimenzije: 10 - 14 cm (ovisno o figuri) - Mogućnost odstupanja +/- 15%</t>
  </si>
  <si>
    <t>Abakus za računanje na drvenom stalku s drvenim kuglicama u boji. Kuglice za računanje u obliku voća različite boje.</t>
  </si>
  <si>
    <t>Dimenzije: 65 cm x 90 cm. Mogućnost odstupanja dimenzija: +/- 10%</t>
  </si>
  <si>
    <t>Set za izradu mozaika</t>
  </si>
  <si>
    <t>Set za izradu dječjih mozaika zakucavanjem drvenih elemenata različitih boja i oblika na plutenu ploču</t>
  </si>
  <si>
    <t>Materijal:
- mozaički elementi: drvo
- ploča za zakucavanje: pluto
- čekić: drvo
- čavlići: metal</t>
  </si>
  <si>
    <t>Slojevita slagalica</t>
  </si>
  <si>
    <t>Slojevita slagalica 2</t>
  </si>
  <si>
    <t xml:space="preserve">Komad </t>
  </si>
  <si>
    <t>2.46.</t>
  </si>
  <si>
    <t>Slojevita slagalica na temu godišnjih doba</t>
  </si>
  <si>
    <t>2.47.</t>
  </si>
  <si>
    <t>2.48.</t>
  </si>
  <si>
    <t>2.49.</t>
  </si>
  <si>
    <t>2.50.</t>
  </si>
  <si>
    <t>Konstruktor kocke 2</t>
  </si>
  <si>
    <t>Slojevita drvena slagalica na temu vatrogasaca i sitacija spašavanja od požara</t>
  </si>
  <si>
    <t>Dimenzije podloge za umetanje: 30 cm x 20 cm
Mogućnost odstupanja dimenzija: +/- 15%</t>
  </si>
  <si>
    <t>2.51.</t>
  </si>
  <si>
    <t>2.52.</t>
  </si>
  <si>
    <t>Matematička igra - Matematičke kartice</t>
  </si>
  <si>
    <t>Obostrano oslikane kartice sa zadacima kojima djeca uče slagati zadane uzorke, nizove, sortirati, grupirati, raspoznavati veličine, boje, prostorni položaj. Set također sadrži brojevnu crtu od 1 do 20.</t>
  </si>
  <si>
    <t>Sadržaj: Minimalno 20 kartica min. dimenzija 29×11 cm.</t>
  </si>
  <si>
    <t>Minimalna dimenzija svake kartice 29×11 cm.</t>
  </si>
  <si>
    <t>2.53.</t>
  </si>
  <si>
    <t>2.54.</t>
  </si>
  <si>
    <t>Stol za svijetleće panele</t>
  </si>
  <si>
    <t>Ukupna cijena bez PDV-a</t>
  </si>
  <si>
    <t>PDV (iznos)</t>
  </si>
  <si>
    <t>Ukupna cijena s PDV-om</t>
  </si>
  <si>
    <t>Imitativna igra: Kuhinja</t>
  </si>
  <si>
    <t>Centar kuhinje. Kompaktni kuhinjski centar za igru</t>
  </si>
  <si>
    <t>Dimenzije: Ukupna dimenzija: duljina 74 cm x širina 38 cm x visina 110 cm.
Mogućmnost odstupanja dimenzija +/- 10%</t>
  </si>
  <si>
    <t>Dimenzije: d:35 cm × š:35 cm × v:60 cm
Mogućnost odstupanja: +/- 15%</t>
  </si>
  <si>
    <t xml:space="preserve">Izvedba:
- Imitacija perilice rublja, mogućnost otvaranja vrata, imitacija kontrolne ploče
</t>
  </si>
  <si>
    <r>
      <t xml:space="preserve">Izvedba:
- Otvoreni - bez vratnica
- 1 vertikalna pregrada dijeli unutrašnji prostor ormara na 2 jednaka
  dijela/otvora
- perforacije na unutarnjem dijelu bočnih stranica i na pregradi za montažu
  vodilica na visinu po želji
- Na podlošku/soklu visine </t>
    </r>
    <r>
      <rPr>
        <sz val="11"/>
        <rFont val="Calibri"/>
        <family val="2"/>
        <scheme val="minor"/>
      </rPr>
      <t>8</t>
    </r>
    <r>
      <rPr>
        <sz val="11"/>
        <color rgb="FFFF0000"/>
        <rFont val="Calibri"/>
        <family val="2"/>
        <scheme val="minor"/>
      </rPr>
      <t xml:space="preserve"> </t>
    </r>
    <r>
      <rPr>
        <sz val="11"/>
        <rFont val="Calibri"/>
        <family val="2"/>
        <scheme val="minor"/>
      </rPr>
      <t>cm</t>
    </r>
    <r>
      <rPr>
        <sz val="11"/>
        <rFont val="Calibri"/>
        <family val="2"/>
        <charset val="238"/>
        <scheme val="minor"/>
      </rPr>
      <t xml:space="preserve">
NAPOMENA: Plastične kutije se ne isporučuju s ormarom već se naručuju odvojeno</t>
    </r>
  </si>
  <si>
    <r>
      <t xml:space="preserve">Izvedba:
- Otvoreni - bez vratnica
- 1 vertikalna pregrada dijeli unutrašnji prostor ormara na 2 jednaka
  dijela/otvora
- perforacije na unutarnjem dijelu bočnih stranica i na pregradi za montažu
  vodilica na visinu po želji
- Na podlošku/soklu visine </t>
    </r>
    <r>
      <rPr>
        <sz val="11"/>
        <rFont val="Calibri"/>
        <family val="2"/>
        <scheme val="minor"/>
      </rPr>
      <t>8</t>
    </r>
    <r>
      <rPr>
        <sz val="11"/>
        <color rgb="FFFF0000"/>
        <rFont val="Calibri"/>
        <family val="2"/>
        <scheme val="minor"/>
      </rPr>
      <t xml:space="preserve"> </t>
    </r>
    <r>
      <rPr>
        <sz val="11"/>
        <rFont val="Calibri"/>
        <family val="2"/>
        <scheme val="minor"/>
      </rPr>
      <t>cm</t>
    </r>
    <r>
      <rPr>
        <sz val="11"/>
        <rFont val="Calibri"/>
        <family val="2"/>
        <charset val="238"/>
        <scheme val="minor"/>
      </rPr>
      <t xml:space="preserve">
NAPOMENA: Plastične kutije se ne isporučuju s ormarom već se naručuju odvojeno</t>
    </r>
  </si>
  <si>
    <t>Boja:
Vratnice: 1 žuta, 1 crvena, 1 zelena i 1 narančasta 
Korpus i izvlačna klupica: bukva ili breza</t>
  </si>
  <si>
    <t>Izvedba:
- Ugrađene stepenice na lijevoj strani
- Ploha za prematanje na vrhu elementa
- Visina plohe za prematanje min. 88 cm
- 12 otvorenih polica ispod plohe za prematanje</t>
  </si>
  <si>
    <t>Izvedba:
- Ugrađene stepenice na desnoj strani
- Ploha za prematanje na vrhu elementa
- Visina plohe za prematanje min. 88 cm
- 12 otvorenih polica ispod plohe za prematanje</t>
  </si>
  <si>
    <t>Izvedba: 
- Motiv: automobil s 2 sjedišta 
- Izrađeno od sjedišta i 2 bočne stranice povezane šipkama od nehrđajućeg čelika
- Sjedište postavljeno na oprugu koja omogućava njihanje
Način montaže: iskopom rupe u zemljanoj podlozi u koju se postavljaju metalne noge (na dnu opruge) koje se zalijevaju betonom.</t>
  </si>
  <si>
    <t>Način montaže: iskopom rupe u tlu (zemljanoj površini) u koju se postavlja metalna šipka (koja je produžetak volana) koja se zalijeva betonom.</t>
  </si>
  <si>
    <r>
      <t>Izvedba: 
- 6 odjeljaka za pohranu slikovnica sa svake strane (</t>
    </r>
    <r>
      <rPr>
        <sz val="11"/>
        <rFont val="Calibri"/>
        <family val="2"/>
        <scheme val="minor"/>
      </rPr>
      <t>ukupno 12 odjeljaka)</t>
    </r>
    <r>
      <rPr>
        <sz val="11"/>
        <color theme="1"/>
        <rFont val="Calibri"/>
        <family val="2"/>
        <charset val="238"/>
        <scheme val="minor"/>
      </rPr>
      <t xml:space="preserve">
- podnica, 2 bočne stranice, 1 vertikalna pregrada paralelna s bočnim stranicama, 1 vertikalna pregrada poprečna s bočnim stranicama (dijeli element na 2 jednaka dijela/2 strane, 2 horizontalne pregrade (police)
- otvoreni gornji odjeljci (bez kape)
</t>
    </r>
  </si>
  <si>
    <r>
      <t>Oblik: T</t>
    </r>
    <r>
      <rPr>
        <sz val="11"/>
        <rFont val="Calibri"/>
        <family val="2"/>
        <scheme val="minor"/>
      </rPr>
      <t xml:space="preserve">rostrana prizma </t>
    </r>
  </si>
  <si>
    <t>Materijal: Prizma od drva i/ili drvenih pločastih materijala. Određeni dijelovi manpulativnih igara od različitih materijala</t>
  </si>
  <si>
    <t xml:space="preserve">Eduklativna kocka s vizualnim, taktilnim i zvučnim elementima
</t>
  </si>
  <si>
    <t>Izvedba: 
Kocka je s 5 strana opremljena vizualnim, taktilnim i zvučnim elementima: Primjer elemenata:
- labirint
- zvučni i taktilni krugovi
- volan
- povećalo
- zatvarači (razne vrste)
- magnetna prašina…
Napomena: Navedeno služi samo kao primjer aplikacija koje kocka može sadržavati. Ponuđeni proizvod može sadržavati samo neke od navedenih aplikacija, a može sadržavati i aplikacije koje ovdje nisu navedene. Ponuditelj mora navesti barem 6 aplikacija koje ponuđeni proizvod (kocka) sadrži.</t>
  </si>
  <si>
    <t xml:space="preserve">Izvedba: 
- Set od 3 umjetna ogledala
- Oblici: 1 kvadrat, 1 trokut, 1 krug
</t>
  </si>
  <si>
    <t>Dimenzije:
- Kvadrat 60 cm x 60 cm
- Trokut: dužina stranica a 60 cm
- Krug: promjer 60 cm
Mogućnsot odstupanja +/- 10%</t>
  </si>
  <si>
    <t>Materijal: mekana plastika</t>
  </si>
  <si>
    <t>Dimenzije: dužina: 25 cm, širina: 24 cm, visina: 21 cm
Mogućnost odstupanja dimenzija: +/- 10%</t>
  </si>
  <si>
    <t>Sadržaj: Kocke za jednostavno slaganje. Sadrže samo elemetarne oblike (kocka, kvadar i oblik krova) različitih boja. Minimalno 40 komada u setu.</t>
  </si>
  <si>
    <t>Materijal: Pjenasta guma
Boja: 4 različite boje</t>
  </si>
  <si>
    <t>Njihalica</t>
  </si>
  <si>
    <t>Dječja platforma za igru s imitacijom akvarija</t>
  </si>
  <si>
    <t>Izvedba:
- dvije kule (tornja) na postavljeni s lijeve i desne strane seta
- imitacija akvarija u sredini. Akvarij sadrži modele riba koji se vješaju unutar akvarija
- imitacija akvarija postavljena na platformi na visini od 60 cm od poda (mogućnost odstupanja +/- 10%) ispod koje je slobodan prostor za igru
- 3 prozora u podu akvarija
- opremljeno različitim ukrasima</t>
  </si>
  <si>
    <t>Dimenzije: 
- duljina: 230 cm, širina: 65 cm, visina 135 cm - Mogućnost odstupanja +/- 10%
- Visina platforme (akvarija): 60 cm  - Mogućnost odstupanja +/- 10%</t>
  </si>
  <si>
    <t>Stepenice sa rukohvatom - za stavku 2.9</t>
  </si>
  <si>
    <t xml:space="preserve">Materijal: 
- Konstrukcija i platforma: masivno drvo, šperploča ili kombinacija navedenog
- Prozori na podu akvarija: prozirni akril, poliester ili prozirna folija
- Dodatci i ukrasi: drvo, poliester, polistiren ili kombinacija navedenog
</t>
  </si>
  <si>
    <t>Tobogan - za stavku 2.9</t>
  </si>
  <si>
    <t>Izvedba: Kuglice i štapići različitih veličina koje sadrže magnete pomoću kojih se mogu pričvrstiti jedno za drugo
Dimenzija kuglice  Ø 6 cm. Mogućnost odstupanja +/- 5%
Dimenzije ostalih elemenata: Prilagođeni magnetnom spajanju s kuglicama</t>
  </si>
  <si>
    <t xml:space="preserve">Dimenzije: dužina: 135 cm, širina: 80 cm, visina: 75 cm 
Mogućnost odstupanja: +/- 10%
Napomena: Dužina ne uključuje dužinu strunjače već samo konstrukcije
</t>
  </si>
  <si>
    <t xml:space="preserve">Izvedba:
- Konstrukcija u obliku kvadra prohodna za djecu (kroz koju djeca mogu slobodno puzati)
- Jedna potpuno otvorena bočna stranica sa zastorom od mekanih traka od tkanine ili umjetne kože
- Prednja, stražnja i druga bočna stranica s otvorima za prolaz u obliku vrata
- Minimalno 2 otovora (prozora) na gornjoj plohi (krovu)
- Strunjača koja se umeće u konstrukciju. Dužina strunjače minimalno 180 cm.
- Različiti taktilni i senzorni elementi
</t>
  </si>
  <si>
    <t xml:space="preserve">Materijal: 
- Konstrukcija: Šperploča debljine 18 mm.
- Strunjača: Ispuna od spužvastog poliuretana presvučena s navlakom od umjetne kože
- Taktilni i senzorni elementi: Različiti materijali po izboru. </t>
  </si>
  <si>
    <t xml:space="preserve">Način montaže aplikacije na podlogu (zid senzoričke igraonice): magnet </t>
  </si>
  <si>
    <r>
      <t xml:space="preserve">Materijal: 
- Šperploča prekirivena </t>
    </r>
    <r>
      <rPr>
        <sz val="11"/>
        <rFont val="Calibri"/>
        <family val="2"/>
        <scheme val="minor"/>
      </rPr>
      <t>tkaninom ili umjetnom kožom u boji</t>
    </r>
    <r>
      <rPr>
        <sz val="11"/>
        <color theme="1"/>
        <rFont val="Calibri"/>
        <family val="2"/>
        <charset val="238"/>
        <scheme val="minor"/>
      </rPr>
      <t xml:space="preserve">
</t>
    </r>
  </si>
  <si>
    <t>Izvedba:
- Oblik trave, dimenzije 14 cm x 14 cm - Mogućnost odstupanja dimenzije : +/- 15%</t>
  </si>
  <si>
    <t xml:space="preserve">Materijal: 
- Šperploča prekirivena tkaninom, grublja tekstura u sredini </t>
  </si>
  <si>
    <t>Izvedba:
- Oblik trave, dimenzije: 33 cm x 11 cm - Mogućnost odstupanja dimenzije: +/- 15%</t>
  </si>
  <si>
    <t>Dimenzije :
dužina: 130 cm, širina: 50 cm, visina: 5 cm
Mogućnost odstupanja +/- 10%</t>
  </si>
  <si>
    <t xml:space="preserve">
2 komada strunjača u kompletu</t>
  </si>
  <si>
    <t>Materijal:
- Obloga: Umjetna koža
- Ispuna: Spužvasti poliuretan</t>
  </si>
  <si>
    <t>Mekane kocke</t>
  </si>
  <si>
    <t>Set laganih kocki za igru različitih oblika i motiva</t>
  </si>
  <si>
    <t>Minimalna visina pojedinog elementa/kocke: 8 cm</t>
  </si>
  <si>
    <t>Sadržaj kompleta: Minimalno 55 komada</t>
  </si>
  <si>
    <t xml:space="preserve">Izvedba i materijal:  
- Lagane kocke napravljene od eva materijala (pjenasti vinil) sa uzorkom (dezenom) pravog drveta. Otporno na vodu i plutajuće.
- Set sadrži kocke, valjke, trokute, pravokutnike. 
</t>
  </si>
  <si>
    <t>Dimenzije drvene podloge:  33 cm x 12 cm 
Mogućnost odstupanja dimenzija: +/- 10%</t>
  </si>
  <si>
    <t xml:space="preserve">Izvedba:
- Drvena podloga u koju se umeću drveni oblici različitih boja na temu kuće
- Oblici na temu kuće umeću se (postavljaju) jedan na drugog
- Motivi kuće  su različitih boja i veličina i postepeno se uvećavaju te slažu u slagalicu
  određenim redom (predviđenim utorima odgovarajuće veličine).
</t>
  </si>
  <si>
    <t xml:space="preserve">Materijal: šperploča </t>
  </si>
  <si>
    <t>Izvedba:
zidna ploča na kojoj su postavljene različite manipulativne igre kao što su:
- zupčanici
- rotirajući labirint
- ogledalo
- drveni vijci i slično
Napomena: Navedeni popis manipulativnih igara nije konačan i iscrpan i služi samo kao primjer. Ponuditelji mogu ponuditi ploču s drukčijim manipulativnim igrama za djecu</t>
  </si>
  <si>
    <t>Materijal ploče/podloge:  lakirani MDF
Materijal manipulativnih igara: Različiti materijali prema potrebi</t>
  </si>
  <si>
    <t>Materijal: plastika</t>
  </si>
  <si>
    <t>Sadržaj:
- Set za piknik sa uključenim imitacijom (modelima) zdrave hrane i posuđa. Minimalno 60 elemenata u setu.</t>
  </si>
  <si>
    <t>Sadržaj: minimalno 15 modela različitog vrsta voća. Pakirano i plastičnu košaricu ili kanticu</t>
  </si>
  <si>
    <t>Sadržaj: minimalno 10 modela različitog vrsta povrća. Pakirano i plastičnu košaricu ili kanticu</t>
  </si>
  <si>
    <t>Dimenzije: Prirodna veličina pojedinog komada povrća</t>
  </si>
  <si>
    <t>Lutka novorođenče - Dječak</t>
  </si>
  <si>
    <t>Lutka novorođenče - dječak</t>
  </si>
  <si>
    <t>Materijal: mekani vinil 
Dimenzija: visina 44 cm - Mogućnost odstupanja +/- 10%</t>
  </si>
  <si>
    <t>Lutka novorođenče - djevojčica</t>
  </si>
  <si>
    <t>Lutka novorođenče - Djevojčica</t>
  </si>
  <si>
    <t>Dimenzije:
dužina: 115 cm, širina: 80 cm,  visina: 165 cm
Mogućnost odstupanja: +/- 15%</t>
  </si>
  <si>
    <t xml:space="preserve">Izvedba: 
- Donji dio sastoji se od 2 bočne stranice i 4 police (otvorene bez vratnica).
   Zavjesa od tkanine prekriva jedan otvoreni dio
- Gornji dio: drveni okvir sa zavjesom od tkanine
- Približno jednaka visina donjeg i gornjeg dijela
</t>
  </si>
  <si>
    <t>Imitativna igra - model miksera za kuhanje</t>
  </si>
  <si>
    <t>Sadržaj: mikser, posuda, vrećice za šećer i brašno</t>
  </si>
  <si>
    <t>Materijal: Drvo i plastika</t>
  </si>
  <si>
    <t>Imitativna igra - model aparata za kavu</t>
  </si>
  <si>
    <t>Sadržaj: aparat za kavu, šalica. Karton s mlijekom, posuda za šećer i žličica</t>
  </si>
  <si>
    <t>Minimalne dimenzije aparata: 20cm x 12cm x 26 cm - Mogućnost odstupanja +/- 10%</t>
  </si>
  <si>
    <t>Minimalne dimenzije: 21 cm x 12 cm  x 18 cm - Mogućnost odstupanja +/- 10%</t>
  </si>
  <si>
    <t xml:space="preserve">Materijal: 
- modeli voća: Drvo
</t>
  </si>
  <si>
    <t>Dimezije voća: Približo prirodna veličina pojedinog komada voća - od min.11 do max 20 cm
Dimezije košarice: Ø 21 cm (Mogućnost odstupanja +/- 5%)</t>
  </si>
  <si>
    <t xml:space="preserve">Set modela različite vrste povrća;  kukuruz,mrkvu, češnjak, luk, papriku, rotkvicu i sl. </t>
  </si>
  <si>
    <t>Sadržaj: Minimalno 17 komada/modela različitog vrsta povrća u pletenoj košarici</t>
  </si>
  <si>
    <t xml:space="preserve">Materijal: 
- modeli povrća: Drvo
</t>
  </si>
  <si>
    <t>Dimezije povrća: Približo prirodna veličina pojedinog komada povrća - od min.10 do max 14 cm
Dimezije košarice: Ø 21 cm (Mogućnost odstupanja +/- 5%)</t>
  </si>
  <si>
    <t>Materijal: Pamučna tkanina</t>
  </si>
  <si>
    <t>Materijal: drvo (lutke) i tkanina (odjeća)</t>
  </si>
  <si>
    <t>Dimenzija karte: 120 cm x 90 cm - Mogućnost odstupanja +/- 20%</t>
  </si>
  <si>
    <t xml:space="preserve">Sadržaj seta:
- 200 drvenih mozaičkih elemenata za zakucavanje na ploču (izradu mozaika)
   različitih veličina, oblika i boja
- 4 drvena čekića dužine 20 cm (mogućnost odstupanja dužine +/- 20%)
- minimalno 4 plutene ploče koje se mogu postaviti na zid. Dimenzije ploča u rasponu 25-27 cm x 15-17 cm x 1-2 cm
- minimalno 250 čavlića za zakucavanje
- minimalno 4 kartice za zadacima </t>
  </si>
  <si>
    <t>Slojevita slagalica 3</t>
  </si>
  <si>
    <t>Materijal: šperploča</t>
  </si>
  <si>
    <t>Dimenzije podloge za umetanje: 30 cm x 15 cm
Mogućnost odstupanja dimenzija: +/- 15%</t>
  </si>
  <si>
    <t xml:space="preserve">Izvedba:
- Drvena podloga u koju se umeću drveni oblici s dijelovima slika na temu
   vatrogasaca i sitacija spašavanja od požara
- Drvena podloga ima slojevite utore tako da se slaganjem elemenata/oblika
  dobije slika te ima mogućnost da se svaka nova slika slaže povrh stare na
   način da gornja nova (veća) slika prekriva donju (manju) sliku.
  Ukupno je moguće složiti najmanje 4 različite slike jednu povrh druge, što
  ukupno čini najmanje 4 različite slagalice u kompletu. Sve slike su na temu
   različitih situacija u akciji vatrogasaca spašavanja od požara.
- Dijelovi slagalice na poleđini imaju brojke zbog samoprovjere
- Minimalan broj komada elemenata za slaganje: 50
</t>
  </si>
  <si>
    <t>Konstruktor kocke - 2D i 3D oblici</t>
  </si>
  <si>
    <t>Konstruktor za gradnju dvodimenzionalnih (2D) i trodimenzionalnih (3D) oblika</t>
  </si>
  <si>
    <t>Izvedba i namjena: set elemenata različitih dimenzija u obliku zupčanika koji se mogu međusobno spajati i tvoriti različite nove 2D i 3D oblike</t>
  </si>
  <si>
    <t xml:space="preserve">Sadržaj: Mininalno 28 elemenata različitih boja
</t>
  </si>
  <si>
    <t>Dimenzije pojedinih elemenata: od fi 10 cm do fi 22,5 cm.
Materijal: plastika</t>
  </si>
  <si>
    <t>Set dječjih konstruktor kocaka za slaganje/gradnju različitih građevina i motiva</t>
  </si>
  <si>
    <t>Sadržaj: kockice za gradnju različitih dimenzija, boja i oblika, dodatci poput prozora i vrata, dekorativnih dodataka i figurica ljudi
Minimalno 2700 komada u setu</t>
  </si>
  <si>
    <t>Set pladnjeva</t>
  </si>
  <si>
    <t>Set plastičnih pladnjeva u 6 boja</t>
  </si>
  <si>
    <t>Sadržaj: 6 plastičnih pladnjeva u 6 različitih boja</t>
  </si>
  <si>
    <t>Dimenzije: minimalno 12 cm x 18 cm x 2,5 cm</t>
  </si>
  <si>
    <t>Izvedba: 
- puna gornja ploha
- 1 horizontalna pregrada/polica
- 1 vertikalna pregrada ispod police koja dijeli prostor ispoid police na dva jednaka dijela (otvora)
- s bočnim stranicama, bez leđa - element stoji u prostoru vidljiv sa svih strana</t>
  </si>
  <si>
    <t>Materijal: Oplemenjeni iveral 18 mm debljine, rubovi elementa obrađeni masivnom letvicom 2,2 mm koja je obrađena i lakirana ekološkim premazom na bazi vode, bez vidljivih spojeva i vijaka.</t>
  </si>
  <si>
    <t>Dimenzije: dužina: 100 cm, širina 75 cm, visina 50 cm - Mogućnost odstupanja +/- 10%</t>
  </si>
  <si>
    <r>
      <t xml:space="preserve">Materijal:
- Ogledalo: </t>
    </r>
    <r>
      <rPr>
        <sz val="11"/>
        <rFont val="Calibri"/>
        <family val="2"/>
        <scheme val="minor"/>
      </rPr>
      <t>umjetno fleksibilno nelomljivo ogledalo</t>
    </r>
    <r>
      <rPr>
        <sz val="11"/>
        <color theme="1"/>
        <rFont val="Calibri"/>
        <family val="2"/>
        <charset val="238"/>
        <scheme val="minor"/>
      </rPr>
      <t xml:space="preserve">
- Okvir: mekani vinil</t>
    </r>
  </si>
  <si>
    <r>
      <rPr>
        <sz val="11"/>
        <rFont val="Calibri"/>
        <family val="2"/>
        <scheme val="minor"/>
      </rPr>
      <t>Set velikih</t>
    </r>
    <r>
      <rPr>
        <sz val="11"/>
        <color rgb="FFFF0000"/>
        <rFont val="Calibri"/>
        <family val="2"/>
        <charset val="238"/>
        <scheme val="minor"/>
      </rPr>
      <t xml:space="preserve"> </t>
    </r>
    <r>
      <rPr>
        <sz val="11"/>
        <rFont val="Calibri"/>
        <family val="2"/>
        <scheme val="minor"/>
      </rPr>
      <t>kocaka za slaganje. Minimalno 40 komada u setu.</t>
    </r>
  </si>
  <si>
    <t>Set velikih kocaka za slaganje</t>
  </si>
  <si>
    <t>Dječja platforma za igru 3 - s imitacijom akvarija</t>
  </si>
  <si>
    <t xml:space="preserve">Projekt: KidNet 2 - Nastavak unaprjeđenja usluga Dječjeg vrtića Čarobni pianino
UP.02.2.2.16.0105
</t>
  </si>
  <si>
    <t>1. NAMJEŠTAJ, OPREMA I IGRALA</t>
  </si>
  <si>
    <t>Dimenzije:
- prednja kutija s pregradama dužina 52cm x širina 40cm x visina 50cm
- stražnja kutija s pregradama dužina 40cm x širina 40cm x visina 36 cm
- sjedalica s konkavnim sjedištem dužina 40 cm x širina 40 cm x visina 28 cm
- sjedalica s konveksnim sjedištem dužina 40 cm x širina 40 cm x visina 28 cm
Ukupna dužina kompozicije : 172 cm
Mogućnost odstupanja dimenzija: +/- 10%</t>
  </si>
  <si>
    <r>
      <t xml:space="preserve">Materijal: </t>
    </r>
    <r>
      <rPr>
        <sz val="11"/>
        <rFont val="Calibri"/>
        <family val="2"/>
        <scheme val="minor"/>
      </rPr>
      <t>šperploča ili drugi drveni pločasti materijal</t>
    </r>
    <r>
      <rPr>
        <sz val="11"/>
        <color rgb="FF000000"/>
        <rFont val="Calibri"/>
        <family val="2"/>
        <charset val="238"/>
        <scheme val="minor"/>
      </rPr>
      <t xml:space="preserve"> s plastičnim dijelovima gdje je primjenjivo (sudoper, ploča za kuhanje, dugmad i ručkice i sl.)</t>
    </r>
  </si>
  <si>
    <t xml:space="preserve">Izvedba: Centar sadrži minimalno:
- Imitaciju pećnice
- Prostor za pohranu suđa uz pećnicu (uključuje ormarić s vratima i ladicu)
- Ručkice za otvaranje na pećnici i ormariću
- Imitaciju ploče za kuhanje na gornjoj plohi
- Imitaciju sudopera na gornjoj plohi
- Ormarić iznad ploče za kuhanje i sudopera
</t>
  </si>
  <si>
    <t>Dimenzije:
dužina 76 cm x širina 72 cm x visina 115 cm – mogućnost odstupanja dimenzija +/- 5%</t>
  </si>
  <si>
    <t>Ukupne dimenzije platforme:
dužina 275 cm, širina 275 cm, visina 200 cm – mogućnost odstupanja +/- 5%</t>
  </si>
  <si>
    <r>
      <t xml:space="preserve">Ukupne dimenzije seta: </t>
    </r>
    <r>
      <rPr>
        <sz val="11"/>
        <rFont val="Calibri"/>
        <family val="2"/>
        <scheme val="minor"/>
      </rPr>
      <t xml:space="preserve">duljina: 298 cm, širina: 42 cm, visina: 95 (element u sredini) / 160 cm (rubni elementi/drvena konstrukcija) </t>
    </r>
  </si>
  <si>
    <t xml:space="preserve">Materijal: Oplemenjeni iveral 18 mm debljine. Rubovi zaštićeni ABS trakom.
                    </t>
  </si>
  <si>
    <t>Materijal platforme: kombinacija oplemenjenih drvenih pločastih materijala i masivnog drva. 
Platforma mora biti adekvatno učvršćena vijcima</t>
  </si>
  <si>
    <t xml:space="preserve">Materijal platforme: kombinacija oplemenjenih drvenih pločastih materijala i masivnog drva. 
Platforma mora biti adekvatno učvršćena vijcima </t>
  </si>
  <si>
    <t xml:space="preserve">Izvedba:
- Kuhinjski element s 2 vratnice s ručkom, ladicom s ručkom, sudoperom i radnom pločom
</t>
  </si>
  <si>
    <t>Dimenzije: duljina 75 cm,  širina 35 cm, visina 60 cm
Mogućnost odstupanja: +/- 15%</t>
  </si>
  <si>
    <r>
      <t xml:space="preserve">Materijal: 
- Kuhinjski elemet: </t>
    </r>
    <r>
      <rPr>
        <sz val="11"/>
        <rFont val="Calibri"/>
        <family val="2"/>
        <scheme val="minor"/>
      </rPr>
      <t>šperploča</t>
    </r>
    <r>
      <rPr>
        <sz val="11"/>
        <color rgb="FFFF0000"/>
        <rFont val="Calibri"/>
        <family val="2"/>
        <scheme val="minor"/>
      </rPr>
      <t xml:space="preserve"> </t>
    </r>
    <r>
      <rPr>
        <sz val="11"/>
        <rFont val="Calibri"/>
        <family val="2"/>
        <scheme val="minor"/>
      </rPr>
      <t>ili oplemenjeni iveral sa zaštićenim rubovima ili kombinacija navedenog</t>
    </r>
    <r>
      <rPr>
        <sz val="11"/>
        <rFont val="Calibri"/>
        <family val="2"/>
        <charset val="238"/>
        <scheme val="minor"/>
      </rPr>
      <t xml:space="preserve">
- Sudoper: </t>
    </r>
    <r>
      <rPr>
        <sz val="11"/>
        <rFont val="Calibri"/>
        <family val="2"/>
        <scheme val="minor"/>
      </rPr>
      <t xml:space="preserve">PVC </t>
    </r>
  </si>
  <si>
    <t xml:space="preserve">Materijal: 
- Štednjak (korpus i vrata): šperploča ili oplemenjeni iveral sa zaštićenim rubovima ili kombinacija navedenog
</t>
  </si>
  <si>
    <r>
      <t xml:space="preserve">Materijal: 
- hladnjak (korpus i vrata): </t>
    </r>
    <r>
      <rPr>
        <sz val="11"/>
        <rFont val="Calibri"/>
        <family val="2"/>
        <scheme val="minor"/>
      </rPr>
      <t>šperploča ili oplemenjeni iveral sa zaštićenim rubovima ili kombinacija navedenog</t>
    </r>
    <r>
      <rPr>
        <sz val="11"/>
        <rFont val="Calibri"/>
        <family val="2"/>
        <charset val="238"/>
        <scheme val="minor"/>
      </rPr>
      <t xml:space="preserve">
</t>
    </r>
  </si>
  <si>
    <r>
      <t xml:space="preserve">Materijal: 
- perilica (korpus): </t>
    </r>
    <r>
      <rPr>
        <sz val="11"/>
        <rFont val="Calibri"/>
        <family val="2"/>
        <scheme val="minor"/>
      </rPr>
      <t>šperploča ili oplemenjeni iveral sa zaštićenim rubovima ili kombinacija navedenog</t>
    </r>
    <r>
      <rPr>
        <sz val="11"/>
        <rFont val="Calibri"/>
        <family val="2"/>
        <charset val="238"/>
        <scheme val="minor"/>
      </rPr>
      <t xml:space="preserve">
</t>
    </r>
  </si>
  <si>
    <r>
      <t xml:space="preserve">Izvedba i materijal
- trodijelni; sastoji se od:
</t>
    </r>
    <r>
      <rPr>
        <sz val="11"/>
        <rFont val="Calibri"/>
        <family val="2"/>
        <scheme val="minor"/>
      </rPr>
      <t xml:space="preserve">- </t>
    </r>
    <r>
      <rPr>
        <b/>
        <sz val="11"/>
        <rFont val="Calibri"/>
        <family val="2"/>
        <scheme val="minor"/>
      </rPr>
      <t>a) 2 otvorena elementa/konstrukcije</t>
    </r>
    <r>
      <rPr>
        <sz val="11"/>
        <rFont val="Calibri"/>
        <family val="2"/>
        <scheme val="minor"/>
      </rPr>
      <t xml:space="preserve"> od drvenih profila napravljenih od masivnog drva ili drugog drvenog materijala (uključujući i drvene pločaste materijale i drvene materijale dobivene prešanjem)</t>
    </r>
    <r>
      <rPr>
        <sz val="11"/>
        <color rgb="FFFF0000"/>
        <rFont val="Calibri"/>
        <family val="2"/>
        <scheme val="minor"/>
      </rPr>
      <t xml:space="preserve">
</t>
    </r>
    <r>
      <rPr>
        <sz val="11"/>
        <rFont val="Calibri"/>
        <family val="2"/>
        <scheme val="minor"/>
      </rPr>
      <t>Dimenzije svakog elementa su:</t>
    </r>
    <r>
      <rPr>
        <sz val="11"/>
        <color rgb="FF00B050"/>
        <rFont val="Calibri"/>
        <family val="2"/>
        <charset val="238"/>
        <scheme val="minor"/>
      </rPr>
      <t xml:space="preserve"> </t>
    </r>
    <r>
      <rPr>
        <sz val="11"/>
        <rFont val="Calibri"/>
        <family val="2"/>
        <scheme val="minor"/>
      </rPr>
      <t>duljina</t>
    </r>
    <r>
      <rPr>
        <sz val="11"/>
        <color rgb="FF00B050"/>
        <rFont val="Calibri"/>
        <family val="2"/>
        <charset val="238"/>
        <scheme val="minor"/>
      </rPr>
      <t xml:space="preserve"> </t>
    </r>
    <r>
      <rPr>
        <sz val="11"/>
        <rFont val="Calibri"/>
        <family val="2"/>
        <scheme val="minor"/>
      </rPr>
      <t xml:space="preserve">96 cm, širina 42 cm, visina 160 cm
</t>
    </r>
    <r>
      <rPr>
        <sz val="11"/>
        <color rgb="FFFF0000"/>
        <rFont val="Calibri"/>
        <family val="2"/>
        <scheme val="minor"/>
      </rPr>
      <t xml:space="preserve">
</t>
    </r>
    <r>
      <rPr>
        <sz val="11"/>
        <rFont val="Calibri"/>
        <family val="2"/>
        <scheme val="minor"/>
      </rPr>
      <t>- U donji dio svake konstrukcije ugrađuje se element sljedećih karakteristika:
    - Dimenzije: duljina 90 cm, širina 42 cm, visina 48 cm - mogućnost odstupanja
      +/- 10%
    - Materijal: Oplemenjeni iveral rubova zaštićenih ABS trakom</t>
    </r>
    <r>
      <rPr>
        <sz val="11"/>
        <color rgb="FFFF0000"/>
        <rFont val="Calibri"/>
        <family val="2"/>
        <scheme val="minor"/>
      </rPr>
      <t xml:space="preserve">
    </t>
    </r>
    <r>
      <rPr>
        <sz val="11"/>
        <rFont val="Calibri"/>
        <family val="2"/>
        <scheme val="minor"/>
      </rPr>
      <t>- Sadrži policu koja element dijeli na 2 jednaka dijela (otvora)
    - Sadrži leđa i bočne stranice</t>
    </r>
    <r>
      <rPr>
        <sz val="11"/>
        <color rgb="FF0070C0"/>
        <rFont val="Calibri"/>
        <family val="2"/>
        <charset val="238"/>
        <scheme val="minor"/>
      </rPr>
      <t xml:space="preserve">
</t>
    </r>
    <r>
      <rPr>
        <sz val="11"/>
        <rFont val="Calibri"/>
        <family val="2"/>
        <charset val="238"/>
        <scheme val="minor"/>
      </rPr>
      <t xml:space="preserve">
- Otvoreni elementi/drvene konstrukcije sadrže dekorativni krov u boji 
NAPOMENA: Navedena ukupna visina ne uključuje visinu dekorativnog krova čija visina je proizvoljna
- </t>
    </r>
    <r>
      <rPr>
        <b/>
        <sz val="11"/>
        <rFont val="Calibri"/>
        <family val="2"/>
        <scheme val="minor"/>
      </rPr>
      <t>b) 1 otvorenog ormara</t>
    </r>
    <r>
      <rPr>
        <sz val="11"/>
        <rFont val="Calibri"/>
        <family val="2"/>
        <charset val="238"/>
        <scheme val="minor"/>
      </rPr>
      <t xml:space="preserve"> s 3 police i 8 drvenih kutija s vodilicama
</t>
    </r>
    <r>
      <rPr>
        <sz val="11"/>
        <rFont val="Calibri"/>
        <family val="2"/>
        <scheme val="minor"/>
      </rPr>
      <t>- Ukupne dimenzije ormara duljina 105 cm, širina 42 cm, visina 100 cm - mogućnost odstupanja +/- 10%</t>
    </r>
    <r>
      <rPr>
        <sz val="11"/>
        <color rgb="FFFF0000"/>
        <rFont val="Calibri"/>
        <family val="2"/>
        <scheme val="minor"/>
      </rPr>
      <t xml:space="preserve">
</t>
    </r>
    <r>
      <rPr>
        <sz val="11"/>
        <rFont val="Calibri"/>
        <family val="2"/>
        <scheme val="minor"/>
      </rPr>
      <t>- Materijal:</t>
    </r>
    <r>
      <rPr>
        <sz val="11"/>
        <color rgb="FFFF0000"/>
        <rFont val="Calibri"/>
        <family val="2"/>
        <scheme val="minor"/>
      </rPr>
      <t xml:space="preserve"> 
   </t>
    </r>
    <r>
      <rPr>
        <sz val="11"/>
        <rFont val="Calibri"/>
        <family val="2"/>
        <scheme val="minor"/>
      </rPr>
      <t>- Korpus: Oplemenjeni iveral s rubovima zaštićenim ABS trakom.</t>
    </r>
    <r>
      <rPr>
        <sz val="11"/>
        <rFont val="Calibri"/>
        <family val="2"/>
        <charset val="238"/>
        <scheme val="minor"/>
      </rPr>
      <t xml:space="preserve">
    - 2 vertikalne pregrade </t>
    </r>
    <r>
      <rPr>
        <sz val="11"/>
        <rFont val="Calibri"/>
        <family val="2"/>
        <scheme val="minor"/>
      </rPr>
      <t>od oplemenjenog iverala</t>
    </r>
    <r>
      <rPr>
        <sz val="11"/>
        <color rgb="FF0070C0"/>
        <rFont val="Calibri"/>
        <family val="2"/>
        <charset val="238"/>
        <scheme val="minor"/>
      </rPr>
      <t xml:space="preserve"> </t>
    </r>
    <r>
      <rPr>
        <sz val="11"/>
        <rFont val="Calibri"/>
        <family val="2"/>
        <charset val="238"/>
        <scheme val="minor"/>
      </rPr>
      <t xml:space="preserve">koje dijele
      element na 3 dijela
- Raspored :
 </t>
    </r>
    <r>
      <rPr>
        <sz val="11"/>
        <color rgb="FF00B050"/>
        <rFont val="Calibri"/>
        <family val="2"/>
        <charset val="238"/>
        <scheme val="minor"/>
      </rPr>
      <t xml:space="preserve"> </t>
    </r>
    <r>
      <rPr>
        <sz val="11"/>
        <rFont val="Calibri"/>
        <family val="2"/>
        <scheme val="minor"/>
      </rPr>
      <t>- Lijevi dio s 4 drvene kutije (s vodilicama) postavljene vertikalno jedna iznad druge</t>
    </r>
    <r>
      <rPr>
        <sz val="11"/>
        <color rgb="FF00B050"/>
        <rFont val="Calibri"/>
        <family val="2"/>
        <charset val="238"/>
        <scheme val="minor"/>
      </rPr>
      <t xml:space="preserve">. 
  </t>
    </r>
    <r>
      <rPr>
        <sz val="11"/>
        <rFont val="Calibri"/>
        <family val="2"/>
        <scheme val="minor"/>
      </rPr>
      <t>- Dimenzije kutija:</t>
    </r>
    <r>
      <rPr>
        <sz val="11"/>
        <color rgb="FF00B050"/>
        <rFont val="Calibri"/>
        <family val="2"/>
        <charset val="238"/>
        <scheme val="minor"/>
      </rPr>
      <t xml:space="preserve"> </t>
    </r>
    <r>
      <rPr>
        <sz val="11"/>
        <rFont val="Calibri"/>
        <family val="2"/>
        <scheme val="minor"/>
      </rPr>
      <t>duljina: 27 cm, širina: 34 cm, visina: 16 cm</t>
    </r>
    <r>
      <rPr>
        <sz val="11"/>
        <color rgb="FF00B050"/>
        <rFont val="Calibri"/>
        <family val="2"/>
        <charset val="238"/>
        <scheme val="minor"/>
      </rPr>
      <t xml:space="preserve">
 </t>
    </r>
    <r>
      <rPr>
        <sz val="11"/>
        <rFont val="Calibri"/>
        <family val="2"/>
        <scheme val="minor"/>
      </rPr>
      <t xml:space="preserve"> - Srednji dio s 3 police koje dijele element na 4 jednaka otvora. 
  - Desni dio s 4 drvene kutije (s vodilicama) postavljenih vertikalno jedna iznad
    druge. 
NAPOMENE ZA SVE DIJELOVE:
Mogućnost odstupanja dimenzija ukupnog seta: +/- 10%. U slučaju odstupanja svi sastavni dijelovi seta moraju u dimenzijama biti kompatibilni kako bi bilo omogućeno slaganje prema opisanoj izvedbi.</t>
    </r>
    <r>
      <rPr>
        <sz val="11"/>
        <color rgb="FF00B050"/>
        <rFont val="Calibri"/>
        <family val="2"/>
        <charset val="238"/>
        <scheme val="minor"/>
      </rPr>
      <t xml:space="preserve">
    </t>
    </r>
    <r>
      <rPr>
        <sz val="11"/>
        <color rgb="FFFF0000"/>
        <rFont val="Calibri"/>
        <family val="2"/>
        <charset val="238"/>
        <scheme val="minor"/>
      </rPr>
      <t xml:space="preserve">
</t>
    </r>
    <r>
      <rPr>
        <sz val="11"/>
        <rFont val="Calibri"/>
        <family val="2"/>
        <scheme val="minor"/>
      </rPr>
      <t xml:space="preserve">- svi elementi na podlošku/soklu visine 8 cm
- Svi dijelovi napravljeni od oplemenjenog iverala u boji bukve s rubovima zaštićenim ABS trakom u boji bukve uz izuzetak 2 otvorena elementa/konstrukcije (opisano pod točkom a) koje mogu biti i od masivnog drva ili drugog drvenog materijala te drvenih kutija koje mogu biti od šperploče, drugih drvenih pločastih materijala ili masivnog drva
</t>
    </r>
    <r>
      <rPr>
        <sz val="11"/>
        <color rgb="FFFF0000"/>
        <rFont val="Calibri"/>
        <family val="2"/>
        <charset val="238"/>
        <scheme val="minor"/>
      </rPr>
      <t xml:space="preserve">
</t>
    </r>
    <r>
      <rPr>
        <sz val="11"/>
        <rFont val="Calibri"/>
        <family val="2"/>
        <charset val="238"/>
        <scheme val="minor"/>
      </rPr>
      <t xml:space="preserve">
</t>
    </r>
  </si>
  <si>
    <r>
      <t xml:space="preserve">Materijal: 
- Drvena konstrukcija (d): </t>
    </r>
    <r>
      <rPr>
        <sz val="11"/>
        <rFont val="Calibri"/>
        <family val="2"/>
        <scheme val="minor"/>
      </rPr>
      <t>Masivno drvo ili</t>
    </r>
    <r>
      <rPr>
        <b/>
        <sz val="11"/>
        <rFont val="Calibri"/>
        <family val="2"/>
        <scheme val="minor"/>
      </rPr>
      <t xml:space="preserve"> </t>
    </r>
    <r>
      <rPr>
        <sz val="11"/>
        <rFont val="Calibri"/>
        <family val="2"/>
        <scheme val="minor"/>
      </rPr>
      <t>drugi oplemenjeni drveni pločasti materijal</t>
    </r>
    <r>
      <rPr>
        <sz val="11"/>
        <color rgb="FFFF0000"/>
        <rFont val="Calibri"/>
        <family val="2"/>
        <scheme val="minor"/>
      </rPr>
      <t xml:space="preserve">
</t>
    </r>
    <r>
      <rPr>
        <sz val="11"/>
        <rFont val="Calibri"/>
        <family val="2"/>
        <scheme val="minor"/>
      </rPr>
      <t>- Kutija s kotačićima (pod c):</t>
    </r>
    <r>
      <rPr>
        <sz val="11"/>
        <color rgb="FFFF0000"/>
        <rFont val="Calibri"/>
        <family val="2"/>
        <scheme val="minor"/>
      </rPr>
      <t xml:space="preserve">  </t>
    </r>
    <r>
      <rPr>
        <sz val="11"/>
        <rFont val="Calibri"/>
        <family val="2"/>
        <scheme val="minor"/>
      </rPr>
      <t>Masivno drvo ili oplemenjeni iveral debljine 18 mm sa zaštićenim rubovima</t>
    </r>
    <r>
      <rPr>
        <sz val="11"/>
        <rFont val="Calibri"/>
        <family val="2"/>
        <charset val="238"/>
        <scheme val="minor"/>
      </rPr>
      <t xml:space="preserve">
- 3 kutije (pod d): </t>
    </r>
    <r>
      <rPr>
        <sz val="11"/>
        <rFont val="Calibri"/>
        <family val="2"/>
        <scheme val="minor"/>
      </rPr>
      <t>Masivno drvo ili šperploča</t>
    </r>
    <r>
      <rPr>
        <sz val="11"/>
        <rFont val="Calibri"/>
        <family val="2"/>
        <charset val="238"/>
        <scheme val="minor"/>
      </rPr>
      <t xml:space="preserve">
- Svi ostali elementi (pod a, b, c i donji element pod d) i sve police:</t>
    </r>
    <r>
      <rPr>
        <sz val="11"/>
        <rFont val="Calibri"/>
        <family val="2"/>
        <scheme val="minor"/>
      </rPr>
      <t xml:space="preserve"> oplemenjeni iveral 18 mm debljine. </t>
    </r>
    <r>
      <rPr>
        <sz val="11"/>
        <rFont val="Calibri"/>
        <family val="2"/>
        <charset val="238"/>
        <scheme val="minor"/>
      </rPr>
      <t xml:space="preserve">Rubovi iverala zaštićeni ABS trakom ili melaminskom folijom.
</t>
    </r>
  </si>
  <si>
    <r>
      <t>Materijal:
- Ispuna: spužvasti poliuretan</t>
    </r>
    <r>
      <rPr>
        <sz val="11"/>
        <color theme="1"/>
        <rFont val="Calibri"/>
        <family val="2"/>
        <charset val="238"/>
        <scheme val="minor"/>
      </rPr>
      <t xml:space="preserve">
- Navlaka: mekani polivinil ili umjetna koža (skaj)</t>
    </r>
  </si>
  <si>
    <t>Dimenzije: duljina: 104 cm, širina: 48 cm, visina: 87 cm
Mogućnost odstupanja dimenzija: +/- 5%</t>
  </si>
  <si>
    <t>Dimenzije: duljina: 70 cm, širina: 48 cm, visina: 48 cm
Mogućnost odstupanja dimenzija: +/- 5%</t>
  </si>
  <si>
    <t xml:space="preserve">Materijal: Oplemenjeni iveral debljine 18 mm sa zaštićenim rubovima
</t>
  </si>
  <si>
    <t>Dimenzije: duljina: 70 cm, širina: 48 cm, visina: 87 cm
Mogućnost odstupanja dimenzija: +/- 5%</t>
  </si>
  <si>
    <t xml:space="preserve">Dimenzije: dužina: 45 cm, širina: 56 cm, visina: 63 cm 
Mogućnost odstupanja +/- 5%
</t>
  </si>
  <si>
    <t>Izvedba:
- 1 sjedeće mjesto
- bez rukonaslona
- Visina sjedišta 34 cm</t>
  </si>
  <si>
    <t xml:space="preserve">Dimenzije: dužina: 65 cm, širina: 56 cm, visina: 63 cm 
Mogućnost odstupanja +/- 5%
</t>
  </si>
  <si>
    <t>Izvedba:
- kutna
- bez rukonaslona
- Visina sjedišta 34 cm</t>
  </si>
  <si>
    <t xml:space="preserve">Dimenzije: dužina: 85 cm, širina: 56 cm, visina: 63 cm 
Mogućnost odstupanja +/- 5%
</t>
  </si>
  <si>
    <t>Dimenzije:
- Ukupne dimenzije: dužina: 150 cm x širina: 65 cm x visina: 170 cm
- Dimenzije donjeg (otvorenog) dijela: dužina: 150 cm, širina: 65 cm,  visina: 120 cm
- Dimenzije gornjeg dijela (s vratnicama): dužina 150 cm, širina 50 cm,  visina: 50 cm
Dozvoljeno odstupanje dimenzija: +/- 10%</t>
  </si>
  <si>
    <t>Dimenzije: Ukupna visina: 60 cm,  visina sjedala 31 cm (po pedagoškom standardu)
Izvedba:
- Anatomski oblikovano sjedalo i naslon
- Noge sa zaštitnim čepićima za sprječavanje buke i grebanja
Materijal: Masivno drvo
Obrada/zaštita:  bezbojni vodootporni lak</t>
  </si>
  <si>
    <t xml:space="preserve">Dimenzije: dužina: 132 cm, širina: 60 cm, visina: 12 cm 
Mogućnost odstupanja +/- 10%
</t>
  </si>
  <si>
    <t>Dimenzije: Dužina: 150 cm, širina: 75 cm, visina: 113 cm
Mogućnost odstupanja dimenzija: +/- 5%</t>
  </si>
  <si>
    <t>Materijal:
- Korpus: Oplemenjeni iveral debljine 18 mm. Rubovi iverala zaštićeni ABS 
   trakom.   
- Ploha za prematanje: Jastuk od spužve s navlakom od vinila</t>
  </si>
  <si>
    <t>Dimenzije: dužina. 156 cm, širina: 128 cm, visina (ukupna): 55 cm
Visina sjedišta klupice: 32 cm
Mogućnost odstupanja: +/- 10%</t>
  </si>
  <si>
    <t>Dimenzije: dužina: 218 cm, širina: 60 cm, visina: 193 cm (po pedagoškom standardu)
Mogućnost odstupanja: +/- 10%</t>
  </si>
  <si>
    <t>Boja: 4 različite boje</t>
  </si>
  <si>
    <t>Mekana njihalica u obliku puža. 
Materijal: ispuna od  poliuretana presvučena s navlakom od polivinila. 
Dimenzije: duljina 70 cm, širina 30 cm x visina 54 cm. - Mogućnost odstupanja +/- 10%</t>
  </si>
  <si>
    <t>Element stepenice sa bočnom zaštitom i rukohvatom - za montažu uz bočnu stranicu stavke 2.9 troškovnika (Dječja platforma za igru 3 - s imitacijom akvarija).  
Materijal: masivno drvo, šperploča ili kombinacija navedenog. 
 Dimenzije: duljina 55 cm, širina 84 cm, visina 128 cm. 
Mogućnost odstupanja dimenzija: +/- 10%
NAPOMENA: Proizvod se montira uz proizvod opisan u stavci 2.9 (Dječja platforma za igru 3 - s imitacijom akvarija) te u slučaju odstupanja dimenzija iste moraju biti kompatibilne s dimenzijama stavke troškovnika 2.9</t>
  </si>
  <si>
    <t xml:space="preserve">Element tobogan za montažu uz bočnu stranicu stavke 2.9 troškovnika (Dječja platforma za igru 3 - s imitacijom akvarija).
Materijal: masivno drvo, šperploča ili kombinacija navedenog
Dimenzije: Duljina 55 cm, širina: 125 cm, visina 65 cm
Mogućnost odstupanja dimenzija: +/- 10%
NAPOMENA: Proizvod se montira uz proizvod opisan u stavci 2.9 (Dječja platforma za igru 3 - s imitacijom akvarija) te u slučaju odstupanja dimenzija iste moraju biti kompatibilne s dimenzijama stavke troškovnika 2.9
</t>
  </si>
  <si>
    <t>Materijal: 
- Karta: netkani tekstil (filc)
- Elementi za postavljanje na kartu: netkani tekstil (filc)</t>
  </si>
  <si>
    <t>Izvedba: četverodijelna kompozicija s odvojivim (samostalnim) dijelovima. Kompozicija se sastoji od:
             2 kutije s pregradama za odlaganje slikovnica, 
             1 spužvaste sjedalice s konkavnim sjedištem 
             1 spužvaste sjedalice s konveksnim sjedištem
Dijelovi se slažu horizontalno jedan pored drugog a mogu se koristiti i samostalno</t>
  </si>
  <si>
    <t xml:space="preserve">Dimenzije:
- Ukupna visina platforme: 250 cm
- Raspon između krajnjih točki platforme: 
  Duljina: maksimalno: 300 cm
  Širina: maksimalno: 210 cm
- Visina donjeg dijela (kata): 130 cm - platforma/podnica gornjeg kata na visini 130 cm
- Visina pregrada/bočnih stijenki na donjem dijelu: 50 cm
Mogućnost odstupanja dimenzija: +/- 10%
</t>
  </si>
  <si>
    <t xml:space="preserve">Materijal: Oplemenjeni iveral debljine 18 mm sa zaštićenim rubovima.    
</t>
  </si>
  <si>
    <t xml:space="preserve">Materijal: Oplemenjeni iveral 18 mm debljine.  Rubovi elementa zaštićeni ABS trakom ili obrađeni masivnom letvicom 2,2 mm lakiranom ekološkim premazom na bazi vode 
</t>
  </si>
  <si>
    <t>Materijal: Masivno drvo (noge i gornja ploha)</t>
  </si>
  <si>
    <t>Izvedba: 
- 2 tornja s krovićem i platioma povišenim od zemlje te plato za igru ograđen
  prema vani
- Tornjevi i plato povezani mostićima s užetom ili pregradama na kojima djeca
  mogu slobodno šetati
- 2 kosine za penjanje na plato za igru i podnicu/plato tornj
- stepenice za penjanje na podnicu/plato tornja
- tobogan za spuštanje s platoa
- rampa za penjanje/spuštanje s platoa
- Tornjevi i mostići izvedeni kao konstrukcija od nehrđajućeg čelika između kojih
  su HDPE plastične ploče kao plato za igru</t>
  </si>
  <si>
    <t>Izvedba:
- Ploča za crtanje postavljema na metalnim nosačima/konstrukciji i povišena od poda
- Krović na vrhu kostrukcija (dimenzije krivića ulaze u ukupne gore navedene dimenzije proizvoda)</t>
  </si>
  <si>
    <t>Materijal: 
- Konstrukcija/nosači ploče: nehrđajući čelik
- Ploča za crtanje i krović: HDPE polietilen
Proizvod otporan na vremenske utjecaje i pogodan za korištenje u vanjskim prostorima</t>
  </si>
  <si>
    <t>Materijal: 
- Tijelo njihalice (bočne stranice i sjedište): HDPE polietilen, obojen sa svih
  strana i otporan na UV zračenje
- Spojne šipke: nehrđajući čelik
- Opruga: Nehrđajući čelik zaštićen prahom  protiv korozije i ljuštenja boje
Proizvod otporan na vremenske utjecaje i pogodan za montažu i korištenje u vanjskim prostorima</t>
  </si>
  <si>
    <t>Materijal: 
- Nosiva konstrukcija: nehrđajući čelik
- Paneli (krov, bočne stranice, plato za igru), stepenice i tobogan/rampa: HDPE polietilen
Proizvod otporan na vremenske utjecaje i pogodan za montažu i korištenje u vanjskim prostorima</t>
  </si>
  <si>
    <t>Dimenzije:
- promjer 145 cm, visina 920 cm
- visina sjedala (max. Slobodni pad): 60 cm
Mogućnost odstupanja dimezija +/- 20%</t>
  </si>
  <si>
    <t>Uključena odjeća za lutku</t>
  </si>
  <si>
    <t>Dimenzija pojedine lutke: 15 x 25 cm - Mogućnost odstupanja +/- 10%</t>
  </si>
  <si>
    <t>Set posteljine za kolijevku za lutku (za stavku 2.38)</t>
  </si>
  <si>
    <t>Dimenzije: dužina 60 cm, širina 30 cm, visina: 73 cm
Mogućnosti odstupanja dimenzija +/- 10%.</t>
  </si>
  <si>
    <t>Sadržaj: 
- karta svijeta,  
- imena mjesta, poznatih građevina, likovi morskih stvorenja, životinja, ptica, ljudi i građevina - ukupno minimalno  60 elemenata koje se na kartu pričvrščuju čičak trakom</t>
  </si>
  <si>
    <t xml:space="preserve">Izvedba:
- Drvena podloga u koju se umeću drveni oblici s dijelovima slika na temu
   godišnjih doba
- Drvena podloga ima slojevite utore tako da se slaganjem elemenata/oblika
  dobije slika te ima mogućnost da se svaka nova slika slaže povrh stare na
   način da gornja nova (veća) slika prekriva donju (manju) sliku.
  Ukupno je moguće složiti najmanje 4 različite slike jednu povrh druge, što
  ukupno čini najmanje 4 različite slagalice u kompletu. Sve slike su na temu
   različitih godišnjih doba.
- Dijelovi slagalice na poleđini imaju brojke zbog samoprovjere
- Minimalan broj komada elemenata za slaganje: 30
</t>
  </si>
  <si>
    <t>1.2.</t>
  </si>
  <si>
    <t>1.1.</t>
  </si>
  <si>
    <t>Dječja biblioteka</t>
  </si>
  <si>
    <t>Set elemenata za spremanje didaktike 3</t>
  </si>
  <si>
    <t>Set elemenata za spremanje didaktike 4</t>
  </si>
  <si>
    <r>
      <t xml:space="preserve">OPĆE NAPOMENE:
1. Fotografije u stupcu D su samo indikativne fotografije koje služe za podrobnije razumijevanje zahtijevane funkcionalnosti i tipa proizvoda.
2. Drveni pločasti materijali podrazumijevaju sljedeće materijale: Iveral, MDF, šperploča, panel ploča. Ukoliko nije drukčije navedeno u dijelu Opis i tehničke specifikacije (stupac C) pojedine stavke troškovnika (proizvoda), ponuditelji su slobodni ponuditi proizvod od bilo kojeg navedenog materijala, a isti će se u tom slučaju smatrati sukladnim traženim specifikacijama. Ponuditelji su slobodni ponuditi i proizvode od drugih drvenih materijala, pri čemu su dužni dokazati da ponuđeni materijali imaju jednaka ili bolja svojstva od drvenih pločastih materijala navedenih u ovoj napomeni
3. formulacija "oplemenjeni drveni pločasti materijali" podrazumijeva zaštitu drvenih pločastih materijala melaminskom folijom, ABS materijalom, PVC folijom ili furnirom. Umjesto "drveni pločasti materijal" formulacija može navesti i konkretan materijal (npr. "Oplemenjeni iveral"). U slučaju da je ponuđeni materijal šperploča ili panel ploča, formulacija "Opelmenjeni drveni pločasti materijal" podrazumijeva zaštitu lakom.
4. Formulacija "drveni pločasti materijal sa zaštićenim rubovima" podrzumijeva zaštitu rubova (neoplemenjenog bočnog dijela drvenog pločastog materijala) melaminskom trakom, ABS trakom, PVC trakom ili drvenom letvicom. Umjesto "drveni pločasti materijal" formulacija može navesti i konkretan materijal (npr. "Oplemenjeni iveral sa zaštićenim rubovima"). U slučaju da je ponuđeni materijal šperploča ili panel ploča, prihvatljiva zaštita rubova je lak ili drvena letvica pri čemu ponuditelj mora navesti kakvu zaštitu rubova nudi.
5. Kratice d, š, v imaju sljedeće značenje: d = duljina, š = širina, v = visina
UPUTE ZA ISPUNJAVANJE:
1. Ponuditelji u poljima stupca "Tehničke specifikacije ponuđene opreme" (stupac E)  za svaku stavku/proizvod upisuju točne i konkretne specifikacije proizvoda kojeg nude. Neće se prihvatiti ponude s opisima specifikacija tipa "DA", "ODGOVARA", "+" i slično
2. Ponuditelji ispunjavaju polja u stupcu "Tehničke specifikacije ponuđene opreme" (stupac E) i polja u stupcu "Jedinična cijena" (stupac H). Sva ostala polja troškovnika ponuditelj ne ispunjava i ne smije ih mijenjati. Ukoliko ponuditelj nije u sustavu PDV-a, u polje "PDV (iznos)" upisuje nulu (0,00). Ukoliko je ponuditelj u sustavu PDV-a u navedeno polje ne uzpisuje ništa već se PDV automatski računa.
3. Ponuditelji su dužni ponuditi </t>
    </r>
    <r>
      <rPr>
        <b/>
        <u/>
        <sz val="12"/>
        <color theme="1"/>
        <rFont val="Calibri"/>
        <family val="2"/>
        <charset val="238"/>
        <scheme val="minor"/>
      </rPr>
      <t>sve stavke troškovnika</t>
    </r>
    <r>
      <rPr>
        <b/>
        <sz val="12"/>
        <color theme="1"/>
        <rFont val="Calibri"/>
        <family val="2"/>
        <charset val="238"/>
        <scheme val="minor"/>
      </rPr>
      <t xml:space="preserve"> prema traženim količinama. Ponuditelji ne smiju mijenjati polja u stupcu "Količina" (stupac G).
</t>
    </r>
  </si>
  <si>
    <t xml:space="preserve">Materijal:
- Kutije za odlaganje slikovnica: Oplemenjeni drveni pločasti materijal sa zaštićenim rubovima
- Spužvaste sjedalice: ispunjene spužvom presvučeno vodotpornom presvlakom 
</t>
  </si>
  <si>
    <t>Dječja biblioteka 2</t>
  </si>
  <si>
    <t>Set elemenata za spremanje didaktike i igračaka</t>
  </si>
  <si>
    <r>
      <t xml:space="preserve">Izvedba i materijal:
- trodijelni; sastoji se od:
- </t>
    </r>
    <r>
      <rPr>
        <b/>
        <sz val="11"/>
        <rFont val="Calibri"/>
        <family val="2"/>
        <scheme val="minor"/>
      </rPr>
      <t>a) 1 otvorenog elementa/ormara s 3 police (4 otvora).</t>
    </r>
    <r>
      <rPr>
        <sz val="11"/>
        <rFont val="Calibri"/>
        <family val="2"/>
        <scheme val="minor"/>
      </rPr>
      <t xml:space="preserve"> 
- Dimenzije  ormara: duljina 90 cm, širina 42 cm, visina 100 cm 
- Perforacije na bočnim stranicama za montažu polica (nosača) na visinu po želji
- s leđima
- Materijal: oplemenjeni iveral 18 mm debljine. Rubovi iverala obrađeni/zaštićeni ABS trakom.
- </t>
    </r>
    <r>
      <rPr>
        <b/>
        <sz val="11"/>
        <rFont val="Calibri"/>
        <family val="2"/>
        <scheme val="minor"/>
      </rPr>
      <t>b) 1 otvorenog elementa s 3 police s drvenom otvorenom konstrukcijom</t>
    </r>
    <r>
      <rPr>
        <sz val="11"/>
        <rFont val="Calibri"/>
        <family val="2"/>
        <scheme val="minor"/>
      </rPr>
      <t xml:space="preserve"> 
Otvorena drvena konstrukcija sačinjena od drvenih kvadratnih profila debljine 18 mm
- Dimenzije konstrukcije: duljina 96 cm, širina 42 cm, visina minimalno 120 cm 
- Vrh konstrukcije ima oblik rukohvata (bez police ili kape)
- Materijal drvene konstrukcije - Masivno drvo ili oplemenjeni drveni pločasti materijal
- Polica od oplemenjenog iverala sa zaštićenim rubovima postavljena  na visini od 100 cm (od poda)
- Element za umetanje u drvenu konstrukciju
- Dimenzija:  duljina 90 cm, širina 42 cm, visina 50 cm 
- Element se smješta unutar gore opisane konstrukcije od drvenih profila
- Bez vratnica, s bočnim stranicama i leđima
- Sadrži 1 policu koja dijeli element na 2 jednaka otvora. Perforacije na bočnim stranicama za montažu polica (nosača) na visinu po želji
- Materijal elementa: oplemenjeni iveral 18 mm debljine. Rubovi iverala obrađeni/zaštićeni ABS trakom
-</t>
    </r>
    <r>
      <rPr>
        <b/>
        <sz val="11"/>
        <rFont val="Calibri"/>
        <family val="2"/>
        <scheme val="minor"/>
      </rPr>
      <t xml:space="preserve"> c) 1 otvorenog ormara sa 6 drvenih kutija s vodilicama</t>
    </r>
    <r>
      <rPr>
        <sz val="11"/>
        <rFont val="Calibri"/>
        <family val="2"/>
        <scheme val="minor"/>
      </rPr>
      <t xml:space="preserve">
- Ukupne dimenzije ormara dužina: 90 cm, širina: 42 cm, visina: 50 cm
- 2 vertikalne pregrade  koje dijele element na 3 jednaka vertikalna dijela
- Sadrži 6 drvenih kutija s vodilicama
- Dimenzije kutija: d: 26 cm, š:35 cm, v: 16 cm
- Kutije su raspoređene u dva reda (horizontalno) po 3 kutije u redu
- Materijal korpusa ormara: oplemenjeni iveral 18 mm debljine. Rubovi iverala obrađeni/zaštićeni ABS trakom 
- Materijal kutije:  masivno drvo ili šperploča
- svi elementi na podlošku/soklu visine 8 cm
Mogućnost odstupanja svih navedenih dimenzija: +/- 5%</t>
    </r>
  </si>
  <si>
    <t>Izvedba:
- Otvoreni - bez vratnica
- 2 vertikalne pregrade dijele unutrašnji prostor ormara na 3 jednaka
  dijela/otvora
- perforacije na unutarnjem dijelu bočnih stranica i na pregradama za montažu
  vodilica na visinu po želji
- Na podlošku/soklu visine 8 cm
NAPOMENA: Plastične kutije se ne isporučuju s ormarom već se naručuju odvojeno</t>
  </si>
  <si>
    <t>Dimenzije: dužina: 92 cm , širina: 44 cm, visina: 67 cm 
Maksimalni slobodni pad: 50 cm
Mogućnost odstupanja dimenzija: +/- 10%</t>
  </si>
  <si>
    <t>Dimenzije:  dimenzija najvećeg elementa (kocke) 20 cm x 10 cm x 8 cm. Dozvoljena odstupanja +/15%</t>
  </si>
  <si>
    <t>Materijal: Oplemenjeni iveral debljine 18 mm sa zaštićenim rubovima</t>
  </si>
  <si>
    <t xml:space="preserve">Proizvod u skladu s EN 1176-1:2009 i EN 1176-5:2009 ili jednakovrijednim normama. </t>
  </si>
  <si>
    <t>2. DIDAKTIČKI MATERIJAL</t>
  </si>
  <si>
    <r>
      <t>Izvedba i dimenzije:
- sastoji se od 5 dijelova:
-</t>
    </r>
    <r>
      <rPr>
        <b/>
        <sz val="11"/>
        <rFont val="Calibri"/>
        <family val="2"/>
        <scheme val="minor"/>
      </rPr>
      <t xml:space="preserve"> a) 2 otvorena zaobljena elementa s policom</t>
    </r>
    <r>
      <rPr>
        <sz val="11"/>
        <rFont val="Calibri"/>
        <family val="2"/>
        <scheme val="minor"/>
      </rPr>
      <t xml:space="preserve">. Ukupne dimenzije: duljina  85 cm, širina 42 cm, visina 87 cm. - Mogućnost odstupanja +/- 10%
- Oblik elementa: zaobljeno, približno osmina kruga.
- na kotačićima (4 kotača po elementu)
- 3 police koje dijele element na 4 jednaka dijela
- sadrži bočne stranice, bez leđa
</t>
    </r>
    <r>
      <rPr>
        <b/>
        <sz val="11"/>
        <rFont val="Calibri"/>
        <family val="2"/>
        <scheme val="minor"/>
      </rPr>
      <t>- b) 1 elementa s policom</t>
    </r>
    <r>
      <rPr>
        <sz val="11"/>
        <rFont val="Calibri"/>
        <family val="2"/>
        <scheme val="minor"/>
      </rPr>
      <t xml:space="preserve"> dimenzija: duljina 90 cm, širina 42 cm, visina 62 cm. - Mogućnost odstupanja +/- 10%
- Sadrži 1 policu koja dijeli element na 2 dijela (otvora). Perforacije na bočnim stranicama za mogućnost montaže police na visinu prema potrebi
- na kotačićima (4 kotača)
</t>
    </r>
    <r>
      <rPr>
        <b/>
        <sz val="11"/>
        <rFont val="Calibri"/>
        <family val="2"/>
        <scheme val="minor"/>
      </rPr>
      <t>- c) 1 elemanta</t>
    </r>
    <r>
      <rPr>
        <sz val="11"/>
        <rFont val="Calibri"/>
        <family val="2"/>
        <scheme val="minor"/>
      </rPr>
      <t xml:space="preserve"> dimenzija: duljina 90 cm, širina 42 cm, visina 87 cm - Mogućnost odstupanja +/- 10%
- sadrži bočne stranice i leđa
- 1 fiksna polica dijeli element na 2 približno jednaka dijela (dozvoljeno odstupanje 15%)
- 1 polica u gornjem dijelu elementa (iznad fiksne police). Perforacije na bočnim stranicama gornjeg dijela elementa za mogućnost montaže police na visinu prema potrebi
- Kutija s kotačićima (4 kotača) za umetanje u donji dio elemnta (ispod fiksne police
</t>
    </r>
    <r>
      <rPr>
        <b/>
        <sz val="11"/>
        <rFont val="Calibri"/>
        <family val="2"/>
        <scheme val="minor"/>
      </rPr>
      <t xml:space="preserve">- d) Konstrukcije od 4 drvena stupa/profila </t>
    </r>
    <r>
      <rPr>
        <sz val="11"/>
        <rFont val="Calibri"/>
        <family val="2"/>
        <scheme val="minor"/>
      </rPr>
      <t xml:space="preserve">debljine 3 cm međusobno povezana drvenim letvicama
- Dimenzija konstrukcije: duljina 98 cm, širina 42 cm, visina 160 cm 
- Dekorativni krov na vrhu. NAPOMENA: dekorativni krov ne ulazi u gore navedenu ukupnu visinu konstrukcije
- 1 polica od oplemenjenog iverala u gornjoj trećini konstrukcije
- U donji dio konstrukcije ugrađuje se element sljedećih karakterisitika:
    - Dimenzije: duljina 90 cm, širina 42 cm, visina 87 cm - Mogućnost odstupanja +/- 10%
    - s bočnim stranicama i leđima
    - 3 police, perforacije na bočnim stranicama za mogućnost montaže police na
       visinu prema potrebi
    - na podlošku/soklu visine 8 cm
    - 3 drvene kutije dimenzija: duljina 26 cm, širina 35 cm, visina 16 cm - Mogućnost
    odstupanja +/- 10% (u skladu s elementom u kojeg se postavljaju drvene kutije)
Mogućnost odstupanja dimenzija ukupnog seta: +/- 10%. U slučaju odstupanja svi sastavni dijelovi seta moraju u dimenzijama biti kompatibilni kako bi bilo omogućeno slaganje prema opisanoj izvedbi.
</t>
    </r>
  </si>
  <si>
    <r>
      <t xml:space="preserve">Izvedba i dimenzije:
Set se sastoji iz 3 dijela:
</t>
    </r>
    <r>
      <rPr>
        <b/>
        <sz val="11"/>
        <rFont val="Calibri"/>
        <family val="2"/>
        <scheme val="minor"/>
      </rPr>
      <t>a) Konstrukcija od drvenih profila</t>
    </r>
    <r>
      <rPr>
        <sz val="11"/>
        <rFont val="Calibri"/>
        <family val="2"/>
        <scheme val="minor"/>
      </rPr>
      <t xml:space="preserve"> međusobno povezanih drvenim letvicama
- Dimenzija: duljina: 93 cm, širina: 44 cm, visina: 160 cm
- Materijal: drveni profili napravljeni od masivnog drva ili drugog drvenog materijala (uključujući i drvene pločaste materijale i drvene materijale dobivene prešanjem)
- Dvije police u gornjoj polovici konstrukcije. Materijal: Iveral debljine 18 mm laminiran melaminskom folijom ili ABS materijalom, rubovi iverala zaštićeni ABS trakom. 
- U donji dio konstrukcije ugrađuje se element sljedećih karakteristika:
    - Dimenzije: duljina 89 cm, širina 42 cm, visina 48 cm
    - Materijal: Oplemenjeni iveral debljine 18 mm sa zaštićenim  rubovima       
    - Sadrži policu koja element dijeli na 2 jednaka dijela (otvora)
    - Sadrži leđa i bočne stranice
    - Na podlošku/soklu visine 8 mm 
</t>
    </r>
    <r>
      <rPr>
        <b/>
        <sz val="11"/>
        <rFont val="Calibri"/>
        <family val="2"/>
        <scheme val="minor"/>
      </rPr>
      <t xml:space="preserve">b) zatvorenog ormara s 2 vratnice
</t>
    </r>
    <r>
      <rPr>
        <sz val="11"/>
        <rFont val="Calibri"/>
        <family val="2"/>
        <scheme val="minor"/>
      </rPr>
      <t xml:space="preserve">   - Dimenzije: duljina: 89 cm, širina: 42 cm, visina: 87 cm
   - Materijal: 
                Korpus:  Oplemenjeni iveral debljine 18 mm sa zaštićenim  rubovima
                Vratnice: Oplemenjeni iveral debljine 18 mm sa zaštićenim  rubovima 
  - 1 ručkica na svakoj vratnici
  - Na podlošku/soklu visine 8 mm
c)</t>
    </r>
    <r>
      <rPr>
        <b/>
        <sz val="11"/>
        <rFont val="Calibri"/>
        <family val="2"/>
        <scheme val="minor"/>
      </rPr>
      <t xml:space="preserve"> Konstrukcija od drvenih profila</t>
    </r>
    <r>
      <rPr>
        <sz val="11"/>
        <rFont val="Calibri"/>
        <family val="2"/>
        <scheme val="minor"/>
      </rPr>
      <t xml:space="preserve"> međusobno povezanih drvenim letvicama
- Dimenzija: duljina: 93 cm, širina: 44 cm, visina: 160 cm
- Materijal: drveni profili napravljeni od masivnog drva ili drugog drvenog materijala (uključujući i drvene pločaste materijale i drvene materijale dobivene prešanjem)
- Dvije police u gornjoj polovici konstrukcije. Materijal police : Oplemenjeni iveral debljine 18 mm sa zaštićenim rubovima
- U donji dio konstrukcije ugrađuje se element sljedećih karakteristika:
    - Dimenzije: duljina 89 cm, širina 42 cm, visina 48 cm
    - Materijal: Oplemenjeni iveral debljine 18 mm sa zaštićenim  rubovima
    - 1 horizontalna pregrada i 2 vertikalne pregrade dijele unutrašnji dio
      elementa na 6 jednakih dijelova
    - Sadrži 6 jednakih drvenih kutija s vodilicama (kutije od punog/masivnog drva
      ili šperploče)
    - Sadrži leđa i bočne stranice
    - Na podlošku/soklu visine 8 mm
NAPOMENA ZA SVE ELEMENTE: 
Elementi se moraju moći postaviti jedan uz drugog
Mogućnost odstupanja dimenzija pojedinačnih elemanata: +/- 10%
Mogućnost odstupanja dimenzija cjelokupnog seta: +/- 10%. U slučaju odstupanja svi sastavni dijelovi seta moraju u dimenzijama biti kompatibilni kako bi bilo omogućeno slaganje prema opisanoj izvedbi.</t>
    </r>
  </si>
  <si>
    <t>Dimenzije:
dužina: 133 cm, širina: 35 cm, visina: 124 cm 
Mogućnost odstupanja +/- 10%</t>
  </si>
  <si>
    <t xml:space="preserve">Izvedba: 
- četverodijelna (za 4 djece)
- 4 odjeljka s vratima, dimenzije svakog odjeljka: duljina: 31 cm x visina 82 cm - mogućnost odstupanja +/- 10%
- polica i kuka za odjeću u svakom odjeljku
- izvlačna klupica s policom za cipele (smješta se u prostor ispod ormara)
- okvirne dimenzije izvlačne klupice:
  dužina: 129 cm, širina: 33 cm, visina: 35 cm - mogućnost odstupanja +/- 10%
- police za cipele u gornjem dijelu izvlačne klupice:
- polica za cipele podijeljena u 4 jednaka odjeljka
</t>
  </si>
  <si>
    <t>Broj vratnica: 4
Dimenzije vratnica: 30 x 82 cm - mogućnost odstupanja u skladu s dimenzijama ormara, maksimalno 10%</t>
  </si>
  <si>
    <t>Materijal: 
Korpus i izvlačna klupica: Oplemenjeni iveral 18 mm debljine. Rubovi zaštićeni ABS trakom.    
Vratnice: MDF oplemenjen melaminskom folijom u boji ili PVC folijom u boji</t>
  </si>
  <si>
    <t>Proizvod u skladu s normom EN 1176-1:2009 ili jednakovrijedno</t>
  </si>
  <si>
    <t>Proizvod u skladu s EN 1176-1:2009 i EN 1176-6:2009 ili jednakovrijedim normama.</t>
  </si>
  <si>
    <t>Proizvod u skladu s EN 1176-1:2009 ili jednakovrijednom normom.</t>
  </si>
  <si>
    <t>Dječji dvosjed</t>
  </si>
  <si>
    <t>Dječja sjedalica</t>
  </si>
  <si>
    <t>Strunjača (par)</t>
  </si>
  <si>
    <r>
      <rPr>
        <b/>
        <sz val="16"/>
        <color theme="1"/>
        <rFont val="Calibri Light"/>
        <family val="2"/>
        <scheme val="major"/>
      </rPr>
      <t>PRILOG 3.1: Tehničke specifikacije i troškovnik - GRUPA 1 - Namještaj, oprema, igrala i didaktički materijal</t>
    </r>
    <r>
      <rPr>
        <b/>
        <sz val="14"/>
        <color theme="1"/>
        <rFont val="Calibri Light"/>
        <family val="2"/>
        <charset val="238"/>
        <scheme val="major"/>
      </rPr>
      <t xml:space="preserve">
Naručitelj: Dječji vrtić Čarobni pianino
Evidencijski broj nabave: KidNet 2 - 01/2022
Predmet nabave: Namještaj, oprema, igrala, didaktički materijal i antistresna podloga
Grupa nabave 1: Namještaj, oprema, igrala i didaktički materijal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</si>
</sst>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quot;€&quot;\ * #,##0.00_-;\-&quot;€&quot;\ * #,##0.00_-;_-&quot;€&quot;\ * &quot;-&quot;??_-;_-@_-"/>
  </numFmts>
  <fonts count="59">
    <font>
      <sz val="11"/>
      <color theme="1"/>
      <name val="Calibri"/>
      <family val="2"/>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rgb="FFFF0000"/>
      <name val="Calibri"/>
      <family val="2"/>
      <charset val="238"/>
      <scheme val="minor"/>
    </font>
    <font>
      <b/>
      <sz val="11"/>
      <color theme="1"/>
      <name val="Calibri"/>
      <family val="2"/>
      <charset val="238"/>
      <scheme val="minor"/>
    </font>
    <font>
      <sz val="11"/>
      <color rgb="FF000000"/>
      <name val="Calibri"/>
      <family val="2"/>
      <charset val="238"/>
      <scheme val="minor"/>
    </font>
    <font>
      <b/>
      <sz val="11"/>
      <color rgb="FF000000"/>
      <name val="Calibri"/>
      <family val="2"/>
      <charset val="238"/>
      <scheme val="minor"/>
    </font>
    <font>
      <sz val="10"/>
      <name val="Arial"/>
      <family val="2"/>
      <charset val="238"/>
    </font>
    <font>
      <sz val="11"/>
      <name val="Calibri"/>
      <family val="2"/>
      <charset val="238"/>
      <scheme val="minor"/>
    </font>
    <font>
      <b/>
      <sz val="14"/>
      <color theme="1"/>
      <name val="Calibri"/>
      <family val="2"/>
      <charset val="238"/>
      <scheme val="minor"/>
    </font>
    <font>
      <b/>
      <sz val="14"/>
      <color theme="1"/>
      <name val="Calibri Light"/>
      <family val="2"/>
      <charset val="238"/>
      <scheme val="major"/>
    </font>
    <font>
      <b/>
      <sz val="12"/>
      <color theme="1"/>
      <name val="Calibri"/>
      <family val="2"/>
      <charset val="238"/>
      <scheme val="minor"/>
    </font>
    <font>
      <b/>
      <sz val="16"/>
      <color theme="1"/>
      <name val="Calibri"/>
      <family val="2"/>
      <charset val="238"/>
      <scheme val="minor"/>
    </font>
    <font>
      <b/>
      <u/>
      <sz val="14"/>
      <color theme="1"/>
      <name val="Calibri"/>
      <family val="2"/>
      <charset val="238"/>
      <scheme val="minor"/>
    </font>
    <font>
      <b/>
      <sz val="11"/>
      <color rgb="FFFF0000"/>
      <name val="Calibri"/>
      <family val="2"/>
      <charset val="238"/>
      <scheme val="minor"/>
    </font>
    <font>
      <sz val="11"/>
      <color rgb="FF00B050"/>
      <name val="Calibri"/>
      <family val="2"/>
      <charset val="238"/>
      <scheme val="minor"/>
    </font>
    <font>
      <sz val="11"/>
      <color rgb="FFFF0000"/>
      <name val="Calibri"/>
      <family val="2"/>
      <scheme val="minor"/>
    </font>
    <font>
      <sz val="11"/>
      <name val="Calibri"/>
      <family val="2"/>
      <scheme val="minor"/>
    </font>
    <font>
      <b/>
      <sz val="11"/>
      <name val="Calibri"/>
      <family val="2"/>
      <scheme val="minor"/>
    </font>
    <font>
      <sz val="10"/>
      <name val="MS Sans Serif"/>
      <family val="2"/>
      <charset val="238"/>
    </font>
    <font>
      <sz val="10"/>
      <name val="Calibri"/>
      <family val="2"/>
      <charset val="238"/>
      <scheme val="minor"/>
    </font>
    <font>
      <sz val="10"/>
      <color rgb="FF000000"/>
      <name val="Calibri"/>
      <family val="2"/>
      <charset val="238"/>
      <scheme val="minor"/>
    </font>
    <font>
      <sz val="10"/>
      <color rgb="FF202124"/>
      <name val="Calibri"/>
      <family val="2"/>
      <charset val="238"/>
      <scheme val="minor"/>
    </font>
    <font>
      <sz val="10"/>
      <color rgb="FF2B292E"/>
      <name val="Calibri"/>
      <family val="2"/>
      <charset val="238"/>
      <scheme val="minor"/>
    </font>
    <font>
      <sz val="8"/>
      <name val="Calibri"/>
      <family val="2"/>
      <scheme val="minor"/>
    </font>
    <font>
      <sz val="10"/>
      <color theme="1"/>
      <name val="Calibri"/>
      <family val="2"/>
      <charset val="238"/>
      <scheme val="minor"/>
    </font>
    <font>
      <b/>
      <sz val="11"/>
      <name val="Calibri"/>
      <family val="2"/>
      <charset val="238"/>
      <scheme val="minor"/>
    </font>
    <font>
      <sz val="11"/>
      <name val="Calibri"/>
      <family val="2"/>
      <charset val="238"/>
    </font>
    <font>
      <b/>
      <sz val="11"/>
      <color theme="1"/>
      <name val="Calibri"/>
      <family val="2"/>
      <scheme val="minor"/>
    </font>
    <font>
      <sz val="10"/>
      <color indexed="8"/>
      <name val="Calibri"/>
      <family val="2"/>
      <charset val="238"/>
      <scheme val="minor"/>
    </font>
    <font>
      <b/>
      <sz val="14"/>
      <color theme="1"/>
      <name val="Calibri"/>
      <family val="2"/>
      <scheme val="minor"/>
    </font>
    <font>
      <sz val="11"/>
      <color rgb="FF0070C0"/>
      <name val="Calibri"/>
      <family val="2"/>
      <charset val="238"/>
      <scheme val="minor"/>
    </font>
    <font>
      <sz val="11"/>
      <color rgb="FF00B0F0"/>
      <name val="Calibri"/>
      <family val="2"/>
      <charset val="238"/>
      <scheme val="minor"/>
    </font>
    <font>
      <b/>
      <sz val="14"/>
      <color theme="1"/>
      <name val="Calibri Light"/>
      <family val="2"/>
      <scheme val="major"/>
    </font>
    <font>
      <b/>
      <sz val="16"/>
      <color theme="1"/>
      <name val="Calibri Light"/>
      <family val="2"/>
      <scheme val="major"/>
    </font>
    <font>
      <b/>
      <u/>
      <sz val="12"/>
      <color theme="1"/>
      <name val="Calibri"/>
      <family val="2"/>
      <charset val="238"/>
      <scheme val="minor"/>
    </font>
  </fonts>
  <fills count="8">
    <fill>
      <patternFill patternType="none"/>
    </fill>
    <fill>
      <patternFill patternType="gray125"/>
    </fill>
    <fill>
      <patternFill patternType="solid">
        <fgColor theme="0"/>
        <bgColor indexed="64"/>
      </patternFill>
    </fill>
    <fill>
      <patternFill patternType="solid">
        <fgColor theme="4" tint="0.59999389629810485"/>
        <bgColor indexed="64"/>
      </patternFill>
    </fill>
    <fill>
      <patternFill patternType="solid">
        <fgColor theme="5" tint="0.39997558519241921"/>
        <bgColor indexed="64"/>
      </patternFill>
    </fill>
    <fill>
      <patternFill patternType="solid">
        <fgColor theme="4" tint="0.79998168889431442"/>
        <bgColor indexed="64"/>
      </patternFill>
    </fill>
    <fill>
      <patternFill patternType="solid">
        <fgColor rgb="FFFFFFFF"/>
        <bgColor rgb="FFFFFFFF"/>
      </patternFill>
    </fill>
    <fill>
      <patternFill patternType="solid">
        <fgColor theme="5" tint="0.59999389629810485"/>
        <bgColor indexed="64"/>
      </patternFill>
    </fill>
  </fills>
  <borders count="37">
    <border>
      <left/>
      <right/>
      <top/>
      <bottom/>
      <diagonal/>
    </border>
    <border>
      <left style="thin">
        <color indexed="64"/>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style="thin">
        <color indexed="64"/>
      </right>
      <top/>
      <bottom/>
      <diagonal/>
    </border>
    <border>
      <left style="thin">
        <color indexed="64"/>
      </left>
      <right style="thin">
        <color indexed="64"/>
      </right>
      <top/>
      <bottom style="medium">
        <color indexed="64"/>
      </bottom>
      <diagonal/>
    </border>
    <border>
      <left style="thin">
        <color indexed="64"/>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thin">
        <color indexed="64"/>
      </right>
      <top style="medium">
        <color indexed="64"/>
      </top>
      <bottom/>
      <diagonal/>
    </border>
    <border>
      <left style="thin">
        <color indexed="64"/>
      </left>
      <right/>
      <top/>
      <bottom/>
      <diagonal/>
    </border>
    <border>
      <left/>
      <right style="thin">
        <color indexed="64"/>
      </right>
      <top/>
      <bottom style="medium">
        <color indexed="64"/>
      </bottom>
      <diagonal/>
    </border>
    <border>
      <left/>
      <right style="thin">
        <color indexed="64"/>
      </right>
      <top/>
      <bottom style="thin">
        <color indexed="64"/>
      </bottom>
      <diagonal/>
    </border>
    <border>
      <left style="thin">
        <color indexed="64"/>
      </left>
      <right style="thin">
        <color indexed="64"/>
      </right>
      <top style="thin">
        <color indexed="64"/>
      </top>
      <bottom style="medium">
        <color indexed="64"/>
      </bottom>
      <diagonal/>
    </border>
    <border>
      <left/>
      <right/>
      <top/>
      <bottom style="medium">
        <color indexed="64"/>
      </bottom>
      <diagonal/>
    </border>
    <border>
      <left style="thin">
        <color indexed="64"/>
      </left>
      <right style="thin">
        <color indexed="64"/>
      </right>
      <top style="medium">
        <color indexed="64"/>
      </top>
      <bottom style="medium">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thin">
        <color indexed="64"/>
      </top>
      <bottom style="medium">
        <color indexed="64"/>
      </bottom>
      <diagonal/>
    </border>
    <border>
      <left/>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medium">
        <color indexed="64"/>
      </top>
      <bottom style="medium">
        <color indexed="64"/>
      </bottom>
      <diagonal/>
    </border>
    <border>
      <left style="thin">
        <color indexed="64"/>
      </left>
      <right style="medium">
        <color indexed="64"/>
      </right>
      <top style="medium">
        <color indexed="64"/>
      </top>
      <bottom/>
      <diagonal/>
    </border>
    <border>
      <left style="thin">
        <color indexed="64"/>
      </left>
      <right style="medium">
        <color indexed="64"/>
      </right>
      <top/>
      <bottom/>
      <diagonal/>
    </border>
    <border>
      <left style="thin">
        <color indexed="64"/>
      </left>
      <right style="medium">
        <color indexed="64"/>
      </right>
      <top/>
      <bottom style="medium">
        <color indexed="64"/>
      </bottom>
      <diagonal/>
    </border>
  </borders>
  <cellStyleXfs count="6">
    <xf numFmtId="0" fontId="0" fillId="0" borderId="0"/>
    <xf numFmtId="0" fontId="25" fillId="0" borderId="0"/>
    <xf numFmtId="0" fontId="30" fillId="0" borderId="0"/>
    <xf numFmtId="164" fontId="42" fillId="0" borderId="0" applyFont="0" applyFill="0" applyBorder="0" applyAlignment="0" applyProtection="0"/>
    <xf numFmtId="0" fontId="15" fillId="0" borderId="0"/>
    <xf numFmtId="0" fontId="50" fillId="0" borderId="0"/>
  </cellStyleXfs>
  <cellXfs count="406">
    <xf numFmtId="0" fontId="0" fillId="0" borderId="0" xfId="0"/>
    <xf numFmtId="0" fontId="24" fillId="0" borderId="0" xfId="0" applyFont="1" applyProtection="1">
      <protection locked="0"/>
    </xf>
    <xf numFmtId="0" fontId="24" fillId="0" borderId="1" xfId="0" applyFont="1" applyBorder="1" applyAlignment="1" applyProtection="1">
      <alignment wrapText="1"/>
      <protection locked="0"/>
    </xf>
    <xf numFmtId="0" fontId="24" fillId="0" borderId="1" xfId="0" applyFont="1" applyBorder="1" applyAlignment="1" applyProtection="1">
      <alignment horizontal="left" vertical="center" wrapText="1"/>
      <protection locked="0"/>
    </xf>
    <xf numFmtId="49" fontId="31" fillId="0" borderId="1" xfId="2" applyNumberFormat="1" applyFont="1" applyBorder="1" applyAlignment="1" applyProtection="1">
      <alignment horizontal="left" vertical="center" wrapText="1" shrinkToFit="1"/>
      <protection locked="0"/>
    </xf>
    <xf numFmtId="0" fontId="24" fillId="0" borderId="4" xfId="0" applyFont="1" applyBorder="1" applyAlignment="1" applyProtection="1">
      <alignment wrapText="1"/>
      <protection locked="0"/>
    </xf>
    <xf numFmtId="0" fontId="24" fillId="0" borderId="8" xfId="0" applyFont="1" applyBorder="1" applyAlignment="1" applyProtection="1">
      <alignment wrapText="1"/>
      <protection locked="0"/>
    </xf>
    <xf numFmtId="0" fontId="24" fillId="0" borderId="14" xfId="0" applyFont="1" applyBorder="1" applyAlignment="1" applyProtection="1">
      <alignment wrapText="1"/>
      <protection locked="0"/>
    </xf>
    <xf numFmtId="0" fontId="24" fillId="0" borderId="15" xfId="0" applyFont="1" applyBorder="1" applyAlignment="1" applyProtection="1">
      <alignment wrapText="1"/>
      <protection locked="0"/>
    </xf>
    <xf numFmtId="0" fontId="31" fillId="0" borderId="15" xfId="2" applyFont="1" applyBorder="1" applyAlignment="1" applyProtection="1">
      <alignment horizontal="left" vertical="center" wrapText="1"/>
      <protection locked="0"/>
    </xf>
    <xf numFmtId="0" fontId="26" fillId="0" borderId="4" xfId="2" applyFont="1" applyBorder="1" applyAlignment="1" applyProtection="1">
      <alignment horizontal="left" vertical="center" wrapText="1"/>
      <protection locked="0"/>
    </xf>
    <xf numFmtId="0" fontId="26" fillId="0" borderId="1" xfId="2" applyFont="1" applyBorder="1" applyAlignment="1" applyProtection="1">
      <alignment horizontal="left" vertical="center" wrapText="1"/>
      <protection locked="0"/>
    </xf>
    <xf numFmtId="0" fontId="31" fillId="0" borderId="4" xfId="2" applyFont="1" applyBorder="1" applyAlignment="1" applyProtection="1">
      <alignment vertical="center" wrapText="1"/>
      <protection locked="0"/>
    </xf>
    <xf numFmtId="0" fontId="31" fillId="0" borderId="1" xfId="2" applyFont="1" applyBorder="1" applyAlignment="1" applyProtection="1">
      <alignment vertical="center" wrapText="1"/>
      <protection locked="0"/>
    </xf>
    <xf numFmtId="0" fontId="28" fillId="0" borderId="4" xfId="0" applyFont="1" applyBorder="1" applyAlignment="1" applyProtection="1">
      <alignment horizontal="left" vertical="center" wrapText="1"/>
      <protection locked="0"/>
    </xf>
    <xf numFmtId="0" fontId="28" fillId="0" borderId="10" xfId="0" applyFont="1" applyBorder="1" applyAlignment="1" applyProtection="1">
      <alignment horizontal="left" vertical="center" wrapText="1"/>
      <protection locked="0"/>
    </xf>
    <xf numFmtId="0" fontId="28" fillId="0" borderId="8" xfId="0" applyFont="1" applyBorder="1" applyAlignment="1" applyProtection="1">
      <alignment horizontal="left" vertical="center" wrapText="1"/>
      <protection locked="0"/>
    </xf>
    <xf numFmtId="0" fontId="26" fillId="0" borderId="4" xfId="0" applyFont="1" applyBorder="1" applyAlignment="1" applyProtection="1">
      <alignment horizontal="left" vertical="center" wrapText="1"/>
      <protection locked="0"/>
    </xf>
    <xf numFmtId="0" fontId="29" fillId="0" borderId="4" xfId="0" applyFont="1" applyBorder="1" applyAlignment="1" applyProtection="1">
      <alignment horizontal="left" vertical="center" wrapText="1"/>
      <protection locked="0"/>
    </xf>
    <xf numFmtId="0" fontId="28" fillId="0" borderId="15" xfId="0" applyFont="1" applyBorder="1" applyAlignment="1" applyProtection="1">
      <alignment horizontal="left" vertical="center" wrapText="1"/>
      <protection locked="0"/>
    </xf>
    <xf numFmtId="0" fontId="37" fillId="0" borderId="4" xfId="0" applyFont="1" applyBorder="1" applyAlignment="1" applyProtection="1">
      <alignment horizontal="left" vertical="center" wrapText="1"/>
      <protection locked="0"/>
    </xf>
    <xf numFmtId="0" fontId="24" fillId="0" borderId="4" xfId="0" applyFont="1" applyBorder="1" applyAlignment="1" applyProtection="1">
      <alignment horizontal="left" vertical="center" wrapText="1"/>
      <protection locked="0"/>
    </xf>
    <xf numFmtId="0" fontId="29" fillId="0" borderId="6" xfId="0" applyFont="1" applyBorder="1" applyAlignment="1" applyProtection="1">
      <alignment horizontal="left" vertical="center" wrapText="1"/>
      <protection locked="0"/>
    </xf>
    <xf numFmtId="4" fontId="24" fillId="2" borderId="17" xfId="0" applyNumberFormat="1" applyFont="1" applyFill="1" applyBorder="1" applyAlignment="1" applyProtection="1">
      <alignment horizontal="center" vertical="center" wrapText="1"/>
      <protection locked="0"/>
    </xf>
    <xf numFmtId="0" fontId="26" fillId="0" borderId="4" xfId="0" applyFont="1" applyBorder="1" applyAlignment="1" applyProtection="1">
      <alignment wrapText="1"/>
      <protection locked="0"/>
    </xf>
    <xf numFmtId="0" fontId="24" fillId="0" borderId="10" xfId="0" applyFont="1" applyBorder="1" applyAlignment="1" applyProtection="1">
      <alignment wrapText="1"/>
      <protection locked="0"/>
    </xf>
    <xf numFmtId="4" fontId="24" fillId="2" borderId="15" xfId="0" applyNumberFormat="1" applyFont="1" applyFill="1" applyBorder="1" applyAlignment="1" applyProtection="1">
      <alignment horizontal="center" vertical="center" wrapText="1"/>
      <protection locked="0"/>
    </xf>
    <xf numFmtId="0" fontId="26" fillId="0" borderId="1" xfId="0" applyFont="1" applyBorder="1" applyAlignment="1" applyProtection="1">
      <alignment horizontal="center" vertical="center" wrapText="1"/>
      <protection locked="0"/>
    </xf>
    <xf numFmtId="0" fontId="24" fillId="0" borderId="15" xfId="0" applyFont="1" applyBorder="1" applyAlignment="1" applyProtection="1">
      <alignment horizontal="left" vertical="center" wrapText="1"/>
      <protection locked="0"/>
    </xf>
    <xf numFmtId="0" fontId="26" fillId="0" borderId="1" xfId="0" applyFont="1" applyBorder="1" applyAlignment="1" applyProtection="1">
      <alignment vertical="center" wrapText="1"/>
      <protection locked="0"/>
    </xf>
    <xf numFmtId="0" fontId="24" fillId="0" borderId="1" xfId="0" applyFont="1" applyBorder="1" applyAlignment="1" applyProtection="1">
      <alignment vertical="center" wrapText="1"/>
      <protection locked="0"/>
    </xf>
    <xf numFmtId="0" fontId="26" fillId="0" borderId="15" xfId="0" applyFont="1" applyBorder="1" applyAlignment="1" applyProtection="1">
      <alignment vertical="center" wrapText="1"/>
      <protection locked="0"/>
    </xf>
    <xf numFmtId="0" fontId="24" fillId="0" borderId="15" xfId="0" applyFont="1" applyBorder="1" applyAlignment="1" applyProtection="1">
      <alignment vertical="center" wrapText="1"/>
      <protection locked="0"/>
    </xf>
    <xf numFmtId="0" fontId="38" fillId="0" borderId="1" xfId="0" applyFont="1" applyBorder="1" applyAlignment="1" applyProtection="1">
      <alignment wrapText="1"/>
      <protection locked="0"/>
    </xf>
    <xf numFmtId="0" fontId="38" fillId="0" borderId="15" xfId="0" applyFont="1" applyBorder="1" applyAlignment="1" applyProtection="1">
      <alignment wrapText="1"/>
      <protection locked="0"/>
    </xf>
    <xf numFmtId="49" fontId="31" fillId="0" borderId="4" xfId="2" applyNumberFormat="1" applyFont="1" applyBorder="1" applyAlignment="1" applyProtection="1">
      <alignment horizontal="left" vertical="center" wrapText="1" shrinkToFit="1"/>
      <protection locked="0"/>
    </xf>
    <xf numFmtId="0" fontId="26" fillId="0" borderId="9" xfId="2" applyFont="1" applyBorder="1" applyAlignment="1" applyProtection="1">
      <alignment vertical="center" wrapText="1"/>
      <protection locked="0"/>
    </xf>
    <xf numFmtId="0" fontId="29" fillId="0" borderId="15" xfId="0" applyFont="1" applyBorder="1" applyAlignment="1" applyProtection="1">
      <alignment horizontal="left" vertical="center" wrapText="1"/>
      <protection locked="0"/>
    </xf>
    <xf numFmtId="0" fontId="24" fillId="0" borderId="1" xfId="0" applyFont="1" applyBorder="1" applyProtection="1">
      <protection locked="0"/>
    </xf>
    <xf numFmtId="0" fontId="24" fillId="0" borderId="1" xfId="0" applyFont="1" applyFill="1" applyBorder="1" applyAlignment="1" applyProtection="1">
      <alignment wrapText="1"/>
      <protection locked="0"/>
    </xf>
    <xf numFmtId="0" fontId="43" fillId="0" borderId="1" xfId="0" applyFont="1" applyBorder="1" applyAlignment="1" applyProtection="1">
      <alignment wrapText="1"/>
      <protection locked="0"/>
    </xf>
    <xf numFmtId="0" fontId="26" fillId="0" borderId="6" xfId="0" applyFont="1" applyBorder="1" applyAlignment="1" applyProtection="1">
      <alignment vertical="center" wrapText="1"/>
      <protection locked="0"/>
    </xf>
    <xf numFmtId="0" fontId="24" fillId="0" borderId="10" xfId="0" applyFont="1" applyBorder="1" applyAlignment="1" applyProtection="1">
      <alignment horizontal="left" vertical="center" wrapText="1"/>
      <protection locked="0"/>
    </xf>
    <xf numFmtId="0" fontId="24" fillId="0" borderId="4" xfId="0" applyFont="1" applyBorder="1" applyProtection="1">
      <protection locked="0"/>
    </xf>
    <xf numFmtId="0" fontId="24" fillId="0" borderId="15" xfId="0" applyFont="1" applyBorder="1" applyProtection="1">
      <protection locked="0"/>
    </xf>
    <xf numFmtId="0" fontId="31" fillId="0" borderId="4" xfId="2" applyFont="1" applyBorder="1" applyAlignment="1" applyProtection="1">
      <alignment horizontal="left" vertical="center" wrapText="1"/>
      <protection locked="0"/>
    </xf>
    <xf numFmtId="0" fontId="12" fillId="0" borderId="1" xfId="0" applyFont="1" applyBorder="1" applyAlignment="1" applyProtection="1">
      <alignment wrapText="1"/>
      <protection locked="0"/>
    </xf>
    <xf numFmtId="0" fontId="26" fillId="0" borderId="1" xfId="2" applyFont="1" applyBorder="1" applyAlignment="1" applyProtection="1">
      <alignment vertical="center" wrapText="1"/>
      <protection locked="0"/>
    </xf>
    <xf numFmtId="0" fontId="24" fillId="0" borderId="0" xfId="0" applyFont="1" applyBorder="1" applyProtection="1">
      <protection locked="0"/>
    </xf>
    <xf numFmtId="0" fontId="24" fillId="0" borderId="6" xfId="0" applyFont="1" applyBorder="1" applyAlignment="1" applyProtection="1">
      <alignment horizontal="left" vertical="center" wrapText="1"/>
      <protection locked="0"/>
    </xf>
    <xf numFmtId="0" fontId="26" fillId="0" borderId="15" xfId="2" applyFont="1" applyBorder="1" applyAlignment="1" applyProtection="1">
      <alignment vertical="center" wrapText="1"/>
      <protection locked="0"/>
    </xf>
    <xf numFmtId="0" fontId="26" fillId="0" borderId="4" xfId="2" applyFont="1" applyBorder="1" applyAlignment="1" applyProtection="1">
      <alignment vertical="center" wrapText="1"/>
      <protection locked="0"/>
    </xf>
    <xf numFmtId="0" fontId="26" fillId="0" borderId="6" xfId="2" applyFont="1" applyBorder="1" applyAlignment="1" applyProtection="1">
      <alignment vertical="center" wrapText="1"/>
      <protection locked="0"/>
    </xf>
    <xf numFmtId="4" fontId="51" fillId="0" borderId="31" xfId="0" applyNumberFormat="1" applyFont="1" applyBorder="1" applyAlignment="1" applyProtection="1">
      <alignment horizontal="center" vertical="center"/>
      <protection locked="0"/>
    </xf>
    <xf numFmtId="4" fontId="24" fillId="2" borderId="6" xfId="0" applyNumberFormat="1" applyFont="1" applyFill="1" applyBorder="1" applyAlignment="1" applyProtection="1">
      <alignment horizontal="center" vertical="center" wrapText="1"/>
      <protection locked="0"/>
    </xf>
    <xf numFmtId="4" fontId="24" fillId="2" borderId="9" xfId="0" applyNumberFormat="1" applyFont="1" applyFill="1" applyBorder="1" applyAlignment="1" applyProtection="1">
      <alignment horizontal="center" vertical="center" wrapText="1"/>
      <protection locked="0"/>
    </xf>
    <xf numFmtId="0" fontId="0" fillId="0" borderId="1" xfId="0" applyBorder="1" applyProtection="1">
      <protection locked="0"/>
    </xf>
    <xf numFmtId="49" fontId="44" fillId="6" borderId="1" xfId="4" applyNumberFormat="1" applyFont="1" applyFill="1" applyBorder="1" applyAlignment="1" applyProtection="1">
      <alignment horizontal="left" wrapText="1"/>
      <protection locked="0"/>
    </xf>
    <xf numFmtId="0" fontId="0" fillId="0" borderId="0" xfId="0" applyProtection="1">
      <protection locked="0"/>
    </xf>
    <xf numFmtId="0" fontId="0" fillId="0" borderId="15" xfId="0" applyBorder="1" applyProtection="1">
      <protection locked="0"/>
    </xf>
    <xf numFmtId="0" fontId="0" fillId="0" borderId="4" xfId="0" applyBorder="1" applyProtection="1">
      <protection locked="0"/>
    </xf>
    <xf numFmtId="49" fontId="44" fillId="6" borderId="4" xfId="4" applyNumberFormat="1" applyFont="1" applyFill="1" applyBorder="1" applyAlignment="1" applyProtection="1">
      <alignment horizontal="left" wrapText="1"/>
      <protection locked="0"/>
    </xf>
    <xf numFmtId="4" fontId="24" fillId="7" borderId="9" xfId="0" applyNumberFormat="1" applyFont="1" applyFill="1" applyBorder="1" applyAlignment="1" applyProtection="1">
      <alignment horizontal="center" vertical="center" wrapText="1"/>
      <protection locked="0"/>
    </xf>
    <xf numFmtId="0" fontId="43" fillId="6" borderId="1" xfId="0" applyFont="1" applyFill="1" applyBorder="1" applyAlignment="1" applyProtection="1">
      <alignment horizontal="left" wrapText="1"/>
      <protection locked="0"/>
    </xf>
    <xf numFmtId="0" fontId="43" fillId="6" borderId="6" xfId="0" applyFont="1" applyFill="1" applyBorder="1" applyAlignment="1" applyProtection="1">
      <alignment horizontal="left" wrapText="1"/>
      <protection locked="0"/>
    </xf>
    <xf numFmtId="0" fontId="43" fillId="6" borderId="15" xfId="0" applyFont="1" applyFill="1" applyBorder="1" applyAlignment="1" applyProtection="1">
      <alignment horizontal="left" wrapText="1"/>
      <protection locked="0"/>
    </xf>
    <xf numFmtId="0" fontId="44" fillId="6" borderId="1" xfId="0" applyFont="1" applyFill="1" applyBorder="1" applyAlignment="1" applyProtection="1">
      <alignment horizontal="left" wrapText="1"/>
      <protection locked="0"/>
    </xf>
    <xf numFmtId="0" fontId="45" fillId="0" borderId="17" xfId="0" applyFont="1" applyBorder="1" applyAlignment="1" applyProtection="1">
      <alignment wrapText="1"/>
      <protection locked="0"/>
    </xf>
    <xf numFmtId="0" fontId="43" fillId="0" borderId="17" xfId="0" applyFont="1" applyBorder="1" applyAlignment="1" applyProtection="1">
      <alignment horizontal="left" wrapText="1"/>
      <protection locked="0"/>
    </xf>
    <xf numFmtId="0" fontId="44" fillId="6" borderId="4" xfId="0" applyFont="1" applyFill="1" applyBorder="1" applyAlignment="1" applyProtection="1">
      <alignment horizontal="left" wrapText="1"/>
      <protection locked="0"/>
    </xf>
    <xf numFmtId="0" fontId="46" fillId="0" borderId="1" xfId="0" applyFont="1" applyBorder="1" applyAlignment="1" applyProtection="1">
      <alignment wrapText="1"/>
      <protection locked="0"/>
    </xf>
    <xf numFmtId="0" fontId="48" fillId="0" borderId="1" xfId="0" applyFont="1" applyBorder="1" applyAlignment="1" applyProtection="1">
      <alignment wrapText="1"/>
      <protection locked="0"/>
    </xf>
    <xf numFmtId="0" fontId="55" fillId="2" borderId="4" xfId="0" applyFont="1" applyFill="1" applyBorder="1" applyAlignment="1" applyProtection="1">
      <alignment horizontal="left" vertical="center" wrapText="1"/>
      <protection locked="0"/>
    </xf>
    <xf numFmtId="0" fontId="43" fillId="6" borderId="4" xfId="0" applyFont="1" applyFill="1" applyBorder="1" applyAlignment="1" applyProtection="1">
      <alignment horizontal="left" wrapText="1"/>
      <protection locked="0"/>
    </xf>
    <xf numFmtId="0" fontId="0" fillId="0" borderId="8" xfId="0" applyBorder="1" applyProtection="1">
      <protection locked="0"/>
    </xf>
    <xf numFmtId="0" fontId="0" fillId="0" borderId="0" xfId="0" applyBorder="1" applyAlignment="1" applyProtection="1">
      <alignment horizontal="center"/>
      <protection locked="0"/>
    </xf>
    <xf numFmtId="0" fontId="44" fillId="6" borderId="1" xfId="5" applyFont="1" applyFill="1" applyBorder="1" applyAlignment="1" applyProtection="1">
      <alignment horizontal="left" wrapText="1"/>
      <protection locked="0"/>
    </xf>
    <xf numFmtId="0" fontId="0" fillId="0" borderId="15" xfId="0" applyBorder="1" applyAlignment="1" applyProtection="1">
      <alignment horizontal="center"/>
      <protection locked="0"/>
    </xf>
    <xf numFmtId="0" fontId="0" fillId="0" borderId="10" xfId="0" applyBorder="1" applyAlignment="1" applyProtection="1">
      <alignment horizontal="center"/>
      <protection locked="0"/>
    </xf>
    <xf numFmtId="0" fontId="0" fillId="0" borderId="4" xfId="0" applyBorder="1" applyAlignment="1" applyProtection="1">
      <alignment horizontal="center"/>
      <protection locked="0"/>
    </xf>
    <xf numFmtId="0" fontId="44" fillId="0" borderId="1" xfId="0" applyFont="1" applyBorder="1" applyAlignment="1" applyProtection="1">
      <alignment horizontal="left" wrapText="1"/>
      <protection locked="0"/>
    </xf>
    <xf numFmtId="0" fontId="52" fillId="0" borderId="15" xfId="0" applyFont="1" applyBorder="1" applyAlignment="1" applyProtection="1">
      <alignment wrapText="1"/>
      <protection locked="0"/>
    </xf>
    <xf numFmtId="0" fontId="43" fillId="0" borderId="1" xfId="3" applyNumberFormat="1" applyFont="1" applyFill="1" applyBorder="1" applyAlignment="1" applyProtection="1">
      <alignment wrapText="1"/>
      <protection locked="0"/>
    </xf>
    <xf numFmtId="0" fontId="27" fillId="4" borderId="0" xfId="0" applyFont="1" applyFill="1" applyAlignment="1" applyProtection="1">
      <alignment horizontal="center" vertical="center"/>
    </xf>
    <xf numFmtId="0" fontId="32" fillId="4" borderId="1" xfId="0" applyFont="1" applyFill="1" applyBorder="1" applyAlignment="1" applyProtection="1">
      <alignment horizontal="center" vertical="center" wrapText="1"/>
    </xf>
    <xf numFmtId="0" fontId="36" fillId="4" borderId="1" xfId="0" applyFont="1" applyFill="1" applyBorder="1" applyAlignment="1" applyProtection="1">
      <alignment horizontal="center" vertical="center" wrapText="1"/>
    </xf>
    <xf numFmtId="0" fontId="28" fillId="0" borderId="1" xfId="0" applyFont="1" applyBorder="1" applyAlignment="1" applyProtection="1">
      <alignment horizontal="left" vertical="center" wrapText="1"/>
    </xf>
    <xf numFmtId="0" fontId="31" fillId="0" borderId="1" xfId="0" applyFont="1" applyBorder="1" applyAlignment="1" applyProtection="1">
      <alignment wrapText="1"/>
    </xf>
    <xf numFmtId="0" fontId="40" fillId="0" borderId="16" xfId="0" applyFont="1" applyBorder="1" applyAlignment="1" applyProtection="1">
      <alignment wrapText="1"/>
    </xf>
    <xf numFmtId="0" fontId="28" fillId="0" borderId="10" xfId="0" applyFont="1" applyBorder="1" applyAlignment="1" applyProtection="1">
      <alignment horizontal="left" vertical="center" wrapText="1"/>
    </xf>
    <xf numFmtId="0" fontId="40" fillId="0" borderId="1" xfId="0" applyFont="1" applyBorder="1" applyAlignment="1" applyProtection="1">
      <alignment horizontal="left" vertical="center" wrapText="1"/>
    </xf>
    <xf numFmtId="0" fontId="19" fillId="0" borderId="10" xfId="0" applyFont="1" applyBorder="1" applyAlignment="1" applyProtection="1">
      <alignment horizontal="left" vertical="center" wrapText="1"/>
    </xf>
    <xf numFmtId="0" fontId="10" fillId="0" borderId="1" xfId="0" applyFont="1" applyBorder="1" applyAlignment="1" applyProtection="1">
      <alignment horizontal="left" vertical="center" wrapText="1"/>
    </xf>
    <xf numFmtId="0" fontId="7" fillId="0" borderId="4" xfId="0" applyFont="1" applyBorder="1" applyAlignment="1" applyProtection="1">
      <alignment horizontal="left" vertical="center" wrapText="1"/>
    </xf>
    <xf numFmtId="0" fontId="31" fillId="0" borderId="15" xfId="0" applyFont="1" applyBorder="1" applyAlignment="1" applyProtection="1">
      <alignment horizontal="left" vertical="center" wrapText="1"/>
    </xf>
    <xf numFmtId="0" fontId="24" fillId="0" borderId="0" xfId="0" applyFont="1" applyProtection="1"/>
    <xf numFmtId="0" fontId="19" fillId="0" borderId="4" xfId="0" applyFont="1" applyBorder="1" applyAlignment="1" applyProtection="1">
      <alignment horizontal="left" vertical="center" wrapText="1"/>
    </xf>
    <xf numFmtId="0" fontId="31" fillId="0" borderId="4" xfId="0" applyFont="1" applyBorder="1" applyAlignment="1" applyProtection="1">
      <alignment horizontal="left" vertical="center" wrapText="1"/>
    </xf>
    <xf numFmtId="0" fontId="40" fillId="0" borderId="8" xfId="0" applyFont="1" applyBorder="1" applyAlignment="1" applyProtection="1">
      <alignment horizontal="left" vertical="center" wrapText="1"/>
    </xf>
    <xf numFmtId="0" fontId="18" fillId="0" borderId="4" xfId="0" applyFont="1" applyBorder="1" applyAlignment="1" applyProtection="1">
      <alignment horizontal="left" vertical="center" wrapText="1"/>
    </xf>
    <xf numFmtId="0" fontId="4" fillId="0" borderId="4" xfId="0" applyFont="1" applyBorder="1" applyAlignment="1" applyProtection="1">
      <alignment horizontal="left" vertical="center" wrapText="1"/>
    </xf>
    <xf numFmtId="0" fontId="40" fillId="0" borderId="15" xfId="0" applyFont="1" applyBorder="1" applyAlignment="1" applyProtection="1">
      <alignment horizontal="left" vertical="center" wrapText="1"/>
    </xf>
    <xf numFmtId="49" fontId="31" fillId="0" borderId="4" xfId="2" applyNumberFormat="1" applyFont="1" applyBorder="1" applyAlignment="1" applyProtection="1">
      <alignment horizontal="left" vertical="center" wrapText="1" shrinkToFit="1"/>
    </xf>
    <xf numFmtId="49" fontId="31" fillId="0" borderId="1" xfId="2" applyNumberFormat="1" applyFont="1" applyBorder="1" applyAlignment="1" applyProtection="1">
      <alignment horizontal="left" vertical="center" wrapText="1" shrinkToFit="1"/>
    </xf>
    <xf numFmtId="49" fontId="31" fillId="0" borderId="5" xfId="2" applyNumberFormat="1" applyFont="1" applyBorder="1" applyAlignment="1" applyProtection="1">
      <alignment horizontal="left" vertical="center" wrapText="1" shrinkToFit="1"/>
    </xf>
    <xf numFmtId="49" fontId="31" fillId="0" borderId="15" xfId="2" applyNumberFormat="1" applyFont="1" applyBorder="1" applyAlignment="1" applyProtection="1">
      <alignment horizontal="left" vertical="center" wrapText="1" shrinkToFit="1"/>
    </xf>
    <xf numFmtId="49" fontId="40" fillId="0" borderId="1" xfId="2" applyNumberFormat="1" applyFont="1" applyBorder="1" applyAlignment="1" applyProtection="1">
      <alignment horizontal="left" vertical="center" wrapText="1" shrinkToFit="1"/>
    </xf>
    <xf numFmtId="49" fontId="31" fillId="0" borderId="8" xfId="2" applyNumberFormat="1" applyFont="1" applyBorder="1" applyAlignment="1" applyProtection="1">
      <alignment horizontal="left" vertical="center" wrapText="1" shrinkToFit="1"/>
    </xf>
    <xf numFmtId="0" fontId="31" fillId="0" borderId="4" xfId="2" applyFont="1" applyBorder="1" applyAlignment="1" applyProtection="1">
      <alignment horizontal="left" vertical="center" wrapText="1"/>
    </xf>
    <xf numFmtId="0" fontId="31" fillId="0" borderId="15" xfId="2" applyFont="1" applyBorder="1" applyAlignment="1" applyProtection="1">
      <alignment horizontal="left" vertical="center" wrapText="1"/>
    </xf>
    <xf numFmtId="0" fontId="40" fillId="0" borderId="4" xfId="2" applyFont="1" applyBorder="1" applyAlignment="1" applyProtection="1">
      <alignment horizontal="left" vertical="center" wrapText="1"/>
    </xf>
    <xf numFmtId="0" fontId="40" fillId="0" borderId="15" xfId="2" applyFont="1" applyBorder="1" applyAlignment="1" applyProtection="1">
      <alignment horizontal="left" vertical="center" wrapText="1"/>
    </xf>
    <xf numFmtId="0" fontId="31" fillId="0" borderId="1" xfId="0" applyFont="1" applyBorder="1" applyAlignment="1" applyProtection="1">
      <alignment horizontal="left" vertical="center" wrapText="1"/>
    </xf>
    <xf numFmtId="0" fontId="6" fillId="0" borderId="1" xfId="0" applyFont="1" applyBorder="1" applyAlignment="1" applyProtection="1">
      <alignment horizontal="left" vertical="center" wrapText="1"/>
    </xf>
    <xf numFmtId="0" fontId="5" fillId="0" borderId="1" xfId="0" applyFont="1" applyBorder="1" applyAlignment="1" applyProtection="1">
      <alignment horizontal="left" vertical="center" wrapText="1"/>
    </xf>
    <xf numFmtId="0" fontId="21" fillId="0" borderId="1" xfId="0" applyFont="1" applyBorder="1" applyAlignment="1" applyProtection="1">
      <alignment horizontal="left" vertical="center" wrapText="1"/>
    </xf>
    <xf numFmtId="0" fontId="40" fillId="0" borderId="10" xfId="0" applyFont="1" applyBorder="1" applyAlignment="1" applyProtection="1">
      <alignment horizontal="left" vertical="center" wrapText="1"/>
    </xf>
    <xf numFmtId="0" fontId="40" fillId="0" borderId="4" xfId="0" applyFont="1" applyBorder="1" applyAlignment="1" applyProtection="1">
      <alignment horizontal="left" vertical="center" wrapText="1"/>
    </xf>
    <xf numFmtId="0" fontId="15" fillId="0" borderId="10" xfId="0" applyFont="1" applyBorder="1" applyAlignment="1" applyProtection="1">
      <alignment horizontal="left" vertical="center" wrapText="1"/>
    </xf>
    <xf numFmtId="0" fontId="40" fillId="0" borderId="8" xfId="2" applyFont="1" applyBorder="1" applyAlignment="1" applyProtection="1">
      <alignment horizontal="left" vertical="center" wrapText="1"/>
    </xf>
    <xf numFmtId="0" fontId="27" fillId="5" borderId="7" xfId="0" applyFont="1" applyFill="1" applyBorder="1" applyAlignment="1" applyProtection="1">
      <alignment horizontal="center" vertical="center"/>
    </xf>
    <xf numFmtId="0" fontId="29" fillId="3" borderId="6" xfId="1" applyFont="1" applyFill="1" applyBorder="1" applyAlignment="1" applyProtection="1">
      <alignment horizontal="center" vertical="center" wrapText="1"/>
    </xf>
    <xf numFmtId="0" fontId="40" fillId="0" borderId="17" xfId="0" applyFont="1" applyBorder="1" applyAlignment="1" applyProtection="1">
      <alignment horizontal="left" vertical="center" wrapText="1"/>
    </xf>
    <xf numFmtId="0" fontId="28" fillId="0" borderId="12" xfId="0" applyFont="1" applyBorder="1" applyAlignment="1" applyProtection="1">
      <alignment horizontal="center" vertical="center" wrapText="1"/>
    </xf>
    <xf numFmtId="0" fontId="15" fillId="0" borderId="6" xfId="0" applyFont="1" applyBorder="1" applyAlignment="1" applyProtection="1">
      <alignment horizontal="center" vertical="center" wrapText="1"/>
    </xf>
    <xf numFmtId="0" fontId="24" fillId="0" borderId="6" xfId="0" applyFont="1" applyBorder="1" applyAlignment="1" applyProtection="1">
      <alignment horizontal="center" vertical="center" wrapText="1"/>
    </xf>
    <xf numFmtId="4" fontId="24" fillId="0" borderId="6" xfId="0" applyNumberFormat="1" applyFont="1" applyBorder="1" applyAlignment="1" applyProtection="1">
      <alignment horizontal="center" vertical="center" wrapText="1"/>
    </xf>
    <xf numFmtId="0" fontId="31" fillId="0" borderId="10" xfId="0" applyFont="1" applyBorder="1" applyAlignment="1" applyProtection="1">
      <alignment horizontal="left" vertical="center" wrapText="1"/>
    </xf>
    <xf numFmtId="0" fontId="20" fillId="0" borderId="4" xfId="0" applyFont="1" applyBorder="1" applyAlignment="1" applyProtection="1">
      <alignment horizontal="left" vertical="center" wrapText="1"/>
    </xf>
    <xf numFmtId="0" fontId="15" fillId="0" borderId="4" xfId="0" applyFont="1" applyBorder="1" applyAlignment="1" applyProtection="1">
      <alignment horizontal="left" vertical="center" wrapText="1"/>
    </xf>
    <xf numFmtId="0" fontId="31" fillId="0" borderId="8" xfId="0" applyFont="1" applyBorder="1" applyAlignment="1" applyProtection="1">
      <alignment horizontal="left" vertical="center" wrapText="1"/>
    </xf>
    <xf numFmtId="0" fontId="31" fillId="0" borderId="1" xfId="3" applyNumberFormat="1" applyFont="1" applyFill="1" applyBorder="1" applyAlignment="1" applyProtection="1">
      <alignment wrapText="1"/>
    </xf>
    <xf numFmtId="0" fontId="31" fillId="0" borderId="1" xfId="2" applyFont="1" applyBorder="1" applyAlignment="1" applyProtection="1">
      <alignment horizontal="left" vertical="center" wrapText="1"/>
    </xf>
    <xf numFmtId="0" fontId="28" fillId="0" borderId="15" xfId="0" applyFont="1" applyBorder="1" applyAlignment="1" applyProtection="1">
      <alignment horizontal="left" vertical="center" wrapText="1"/>
    </xf>
    <xf numFmtId="0" fontId="31" fillId="0" borderId="10" xfId="2" applyFont="1" applyBorder="1" applyAlignment="1" applyProtection="1">
      <alignment horizontal="left" vertical="center" wrapText="1"/>
    </xf>
    <xf numFmtId="0" fontId="31" fillId="0" borderId="6" xfId="2" applyFont="1" applyBorder="1" applyAlignment="1" applyProtection="1">
      <alignment horizontal="left" vertical="center" wrapText="1"/>
    </xf>
    <xf numFmtId="0" fontId="40" fillId="0" borderId="1" xfId="2" applyFont="1" applyBorder="1" applyAlignment="1" applyProtection="1">
      <alignment horizontal="left" vertical="center" wrapText="1"/>
    </xf>
    <xf numFmtId="0" fontId="31" fillId="0" borderId="9" xfId="2" applyFont="1" applyBorder="1" applyAlignment="1" applyProtection="1">
      <alignment horizontal="left" vertical="center" wrapText="1"/>
    </xf>
    <xf numFmtId="0" fontId="28" fillId="0" borderId="18" xfId="0" applyFont="1" applyBorder="1" applyAlignment="1" applyProtection="1">
      <alignment horizontal="left" vertical="center" wrapText="1"/>
    </xf>
    <xf numFmtId="0" fontId="15" fillId="0" borderId="1" xfId="0" applyFont="1" applyBorder="1" applyAlignment="1" applyProtection="1">
      <alignment horizontal="left" vertical="center" wrapText="1"/>
    </xf>
    <xf numFmtId="0" fontId="15" fillId="0" borderId="8" xfId="0" applyFont="1" applyBorder="1" applyAlignment="1" applyProtection="1">
      <alignment horizontal="left" vertical="center" wrapText="1"/>
    </xf>
    <xf numFmtId="0" fontId="0" fillId="0" borderId="15" xfId="0" applyBorder="1" applyAlignment="1" applyProtection="1">
      <alignment wrapText="1"/>
    </xf>
    <xf numFmtId="0" fontId="4" fillId="0" borderId="15" xfId="0" applyFont="1" applyBorder="1" applyAlignment="1" applyProtection="1">
      <alignment horizontal="left" vertical="center" wrapText="1"/>
    </xf>
    <xf numFmtId="0" fontId="2" fillId="0" borderId="8" xfId="0" applyFont="1" applyBorder="1" applyAlignment="1" applyProtection="1">
      <alignment horizontal="left" vertical="center" wrapText="1"/>
    </xf>
    <xf numFmtId="0" fontId="15" fillId="0" borderId="4" xfId="0" applyFont="1" applyBorder="1" applyAlignment="1" applyProtection="1">
      <alignment vertical="center" wrapText="1"/>
    </xf>
    <xf numFmtId="0" fontId="4" fillId="0" borderId="4" xfId="0" applyFont="1" applyBorder="1" applyAlignment="1" applyProtection="1">
      <alignment vertical="center" wrapText="1"/>
    </xf>
    <xf numFmtId="0" fontId="15" fillId="0" borderId="1" xfId="0" applyFont="1" applyBorder="1" applyAlignment="1" applyProtection="1">
      <alignment vertical="center" wrapText="1"/>
    </xf>
    <xf numFmtId="0" fontId="31" fillId="0" borderId="1" xfId="0" applyFont="1" applyBorder="1" applyAlignment="1" applyProtection="1">
      <alignment vertical="center" wrapText="1"/>
    </xf>
    <xf numFmtId="0" fontId="2" fillId="0" borderId="8" xfId="0" applyFont="1" applyBorder="1" applyAlignment="1" applyProtection="1">
      <alignment vertical="center" wrapText="1"/>
    </xf>
    <xf numFmtId="0" fontId="15" fillId="0" borderId="15" xfId="0" applyFont="1" applyBorder="1" applyAlignment="1" applyProtection="1">
      <alignment horizontal="left" vertical="center" wrapText="1"/>
    </xf>
    <xf numFmtId="0" fontId="9" fillId="0" borderId="4" xfId="0" applyFont="1" applyBorder="1" applyAlignment="1" applyProtection="1">
      <alignment horizontal="left" vertical="center" wrapText="1"/>
    </xf>
    <xf numFmtId="0" fontId="15" fillId="0" borderId="9" xfId="0" applyFont="1" applyBorder="1" applyAlignment="1" applyProtection="1">
      <alignment horizontal="left" vertical="center" wrapText="1"/>
    </xf>
    <xf numFmtId="0" fontId="9" fillId="0" borderId="1" xfId="0" applyFont="1" applyBorder="1" applyAlignment="1" applyProtection="1">
      <alignment horizontal="left" vertical="center" wrapText="1"/>
    </xf>
    <xf numFmtId="0" fontId="39" fillId="0" borderId="4" xfId="0" applyFont="1" applyBorder="1" applyAlignment="1" applyProtection="1">
      <alignment horizontal="left" vertical="center" wrapText="1"/>
    </xf>
    <xf numFmtId="0" fontId="5" fillId="0" borderId="4" xfId="0" applyFont="1" applyBorder="1" applyAlignment="1" applyProtection="1">
      <alignment horizontal="left" vertical="center" wrapText="1"/>
    </xf>
    <xf numFmtId="0" fontId="11" fillId="0" borderId="4" xfId="0" applyFont="1" applyBorder="1" applyAlignment="1" applyProtection="1">
      <alignment horizontal="left" vertical="center" wrapText="1"/>
    </xf>
    <xf numFmtId="0" fontId="27" fillId="5" borderId="19" xfId="0" applyFont="1" applyFill="1" applyBorder="1" applyAlignment="1" applyProtection="1">
      <alignment horizontal="center" vertical="center"/>
    </xf>
    <xf numFmtId="0" fontId="49" fillId="3" borderId="17" xfId="0" applyFont="1" applyFill="1" applyBorder="1" applyAlignment="1" applyProtection="1">
      <alignment horizontal="center" vertical="center" wrapText="1"/>
    </xf>
    <xf numFmtId="0" fontId="31" fillId="0" borderId="17" xfId="0" applyFont="1" applyBorder="1" applyAlignment="1" applyProtection="1">
      <alignment horizontal="left" vertical="center" wrapText="1"/>
    </xf>
    <xf numFmtId="0" fontId="26" fillId="0" borderId="17" xfId="0" applyFont="1" applyBorder="1" applyAlignment="1" applyProtection="1">
      <alignment horizontal="center" vertical="center" wrapText="1"/>
    </xf>
    <xf numFmtId="0" fontId="8" fillId="0" borderId="1" xfId="0" applyFont="1" applyBorder="1" applyAlignment="1" applyProtection="1">
      <alignment horizontal="left" vertical="center" wrapText="1"/>
    </xf>
    <xf numFmtId="0" fontId="8" fillId="0" borderId="15" xfId="0" applyFont="1" applyBorder="1" applyAlignment="1" applyProtection="1">
      <alignment horizontal="left" vertical="center" wrapText="1"/>
    </xf>
    <xf numFmtId="0" fontId="27" fillId="5" borderId="21" xfId="0" applyFont="1" applyFill="1" applyBorder="1" applyAlignment="1" applyProtection="1">
      <alignment horizontal="center" vertical="center"/>
    </xf>
    <xf numFmtId="0" fontId="49" fillId="3" borderId="22" xfId="0" applyFont="1" applyFill="1" applyBorder="1" applyAlignment="1" applyProtection="1">
      <alignment horizontal="left" vertical="center" wrapText="1"/>
    </xf>
    <xf numFmtId="0" fontId="40" fillId="0" borderId="1" xfId="0" applyFont="1" applyBorder="1" applyAlignment="1" applyProtection="1">
      <alignment wrapText="1"/>
    </xf>
    <xf numFmtId="0" fontId="26" fillId="0" borderId="20" xfId="0" applyFont="1" applyBorder="1" applyAlignment="1" applyProtection="1">
      <alignment horizontal="center" vertical="center" wrapText="1"/>
    </xf>
    <xf numFmtId="0" fontId="27" fillId="5" borderId="11" xfId="0" applyFont="1" applyFill="1" applyBorder="1" applyAlignment="1" applyProtection="1">
      <alignment horizontal="center" vertical="center"/>
    </xf>
    <xf numFmtId="0" fontId="49" fillId="3" borderId="9" xfId="0" applyFont="1" applyFill="1" applyBorder="1" applyAlignment="1" applyProtection="1">
      <alignment horizontal="center" vertical="center" wrapText="1"/>
    </xf>
    <xf numFmtId="0" fontId="26" fillId="0" borderId="9" xfId="0" applyFont="1" applyBorder="1" applyAlignment="1" applyProtection="1">
      <alignment horizontal="center" vertical="center" wrapText="1"/>
    </xf>
    <xf numFmtId="0" fontId="8" fillId="0" borderId="4" xfId="0" applyFont="1" applyBorder="1" applyAlignment="1" applyProtection="1">
      <alignment horizontal="left" vertical="center" wrapText="1"/>
    </xf>
    <xf numFmtId="0" fontId="14" fillId="0" borderId="10" xfId="0" applyFont="1" applyBorder="1" applyAlignment="1" applyProtection="1">
      <alignment horizontal="left" vertical="center" wrapText="1"/>
    </xf>
    <xf numFmtId="0" fontId="14" fillId="0" borderId="4" xfId="0" applyFont="1" applyBorder="1" applyAlignment="1" applyProtection="1">
      <alignment horizontal="left" vertical="center" wrapText="1"/>
    </xf>
    <xf numFmtId="0" fontId="8" fillId="0" borderId="8" xfId="0" applyFont="1" applyBorder="1" applyAlignment="1" applyProtection="1">
      <alignment horizontal="left" vertical="center" wrapText="1"/>
    </xf>
    <xf numFmtId="0" fontId="14" fillId="0" borderId="8" xfId="0" applyFont="1" applyBorder="1" applyAlignment="1" applyProtection="1">
      <alignment horizontal="left" vertical="center" wrapText="1"/>
    </xf>
    <xf numFmtId="0" fontId="8" fillId="2" borderId="4" xfId="0" applyFont="1" applyFill="1" applyBorder="1" applyAlignment="1" applyProtection="1">
      <alignment horizontal="left" vertical="center" wrapText="1"/>
    </xf>
    <xf numFmtId="0" fontId="31" fillId="2" borderId="1" xfId="0" applyFont="1" applyFill="1" applyBorder="1" applyAlignment="1" applyProtection="1">
      <alignment horizontal="left" vertical="center" wrapText="1"/>
    </xf>
    <xf numFmtId="0" fontId="8" fillId="2" borderId="1" xfId="0" applyFont="1" applyFill="1" applyBorder="1" applyAlignment="1" applyProtection="1">
      <alignment horizontal="left" vertical="center" wrapText="1"/>
    </xf>
    <xf numFmtId="0" fontId="31" fillId="2" borderId="15" xfId="0" applyFont="1" applyFill="1" applyBorder="1" applyAlignment="1" applyProtection="1">
      <alignment horizontal="left" vertical="center" wrapText="1"/>
    </xf>
    <xf numFmtId="0" fontId="14" fillId="2" borderId="1" xfId="0" applyFont="1" applyFill="1" applyBorder="1" applyAlignment="1" applyProtection="1">
      <alignment horizontal="left" vertical="center" wrapText="1"/>
    </xf>
    <xf numFmtId="0" fontId="40" fillId="2" borderId="15" xfId="0" applyFont="1" applyFill="1" applyBorder="1" applyAlignment="1" applyProtection="1">
      <alignment horizontal="left" vertical="center" wrapText="1"/>
    </xf>
    <xf numFmtId="0" fontId="14" fillId="2" borderId="4" xfId="0" applyFont="1" applyFill="1" applyBorder="1" applyAlignment="1" applyProtection="1">
      <alignment horizontal="left" vertical="center" wrapText="1"/>
    </xf>
    <xf numFmtId="0" fontId="40" fillId="2" borderId="4" xfId="0" applyFont="1" applyFill="1" applyBorder="1" applyAlignment="1" applyProtection="1">
      <alignment horizontal="left" vertical="center" wrapText="1"/>
    </xf>
    <xf numFmtId="0" fontId="14" fillId="2" borderId="15" xfId="0" applyFont="1" applyFill="1" applyBorder="1" applyAlignment="1" applyProtection="1">
      <alignment horizontal="left" vertical="center" wrapText="1"/>
    </xf>
    <xf numFmtId="0" fontId="31" fillId="2" borderId="4" xfId="0" applyFont="1" applyFill="1" applyBorder="1" applyAlignment="1" applyProtection="1">
      <alignment horizontal="left" vertical="center" wrapText="1"/>
    </xf>
    <xf numFmtId="0" fontId="8" fillId="2" borderId="15" xfId="0" applyFont="1" applyFill="1" applyBorder="1" applyAlignment="1" applyProtection="1">
      <alignment horizontal="left" vertical="center" wrapText="1"/>
    </xf>
    <xf numFmtId="0" fontId="14" fillId="2" borderId="6" xfId="0" applyFont="1" applyFill="1" applyBorder="1" applyAlignment="1" applyProtection="1">
      <alignment horizontal="left" vertical="center" wrapText="1"/>
    </xf>
    <xf numFmtId="0" fontId="8" fillId="2" borderId="6" xfId="0" applyFont="1" applyFill="1" applyBorder="1" applyAlignment="1" applyProtection="1">
      <alignment horizontal="left" vertical="center" wrapText="1"/>
    </xf>
    <xf numFmtId="0" fontId="4" fillId="2" borderId="1" xfId="0" applyFont="1" applyFill="1" applyBorder="1" applyAlignment="1" applyProtection="1">
      <alignment horizontal="left" vertical="center" wrapText="1"/>
    </xf>
    <xf numFmtId="0" fontId="14" fillId="2" borderId="10" xfId="0" applyFont="1" applyFill="1" applyBorder="1" applyAlignment="1" applyProtection="1">
      <alignment horizontal="left" vertical="center" wrapText="1"/>
    </xf>
    <xf numFmtId="0" fontId="4" fillId="2" borderId="4" xfId="0" applyFont="1" applyFill="1" applyBorder="1" applyAlignment="1" applyProtection="1">
      <alignment horizontal="left" vertical="center" wrapText="1"/>
    </xf>
    <xf numFmtId="0" fontId="13" fillId="2" borderId="1" xfId="0" applyFont="1" applyFill="1" applyBorder="1" applyAlignment="1" applyProtection="1">
      <alignment horizontal="left" vertical="center" wrapText="1"/>
    </xf>
    <xf numFmtId="0" fontId="31" fillId="2" borderId="5" xfId="0" applyFont="1" applyFill="1" applyBorder="1" applyAlignment="1" applyProtection="1">
      <alignment horizontal="left" vertical="center" wrapText="1"/>
    </xf>
    <xf numFmtId="0" fontId="31" fillId="2" borderId="6" xfId="0" applyFont="1" applyFill="1" applyBorder="1" applyAlignment="1" applyProtection="1">
      <alignment horizontal="left" vertical="center" wrapText="1"/>
    </xf>
    <xf numFmtId="0" fontId="0" fillId="0" borderId="15" xfId="0" applyBorder="1" applyAlignment="1" applyProtection="1">
      <alignment vertical="center"/>
    </xf>
    <xf numFmtId="0" fontId="0" fillId="0" borderId="5" xfId="0" applyBorder="1" applyAlignment="1" applyProtection="1">
      <alignment horizontal="left" wrapText="1"/>
    </xf>
    <xf numFmtId="0" fontId="0" fillId="0" borderId="15" xfId="0" applyBorder="1" applyAlignment="1" applyProtection="1">
      <alignment horizontal="left" wrapText="1"/>
    </xf>
    <xf numFmtId="0" fontId="40" fillId="0" borderId="10" xfId="0" applyFont="1" applyBorder="1" applyAlignment="1" applyProtection="1">
      <alignment horizontal="left"/>
    </xf>
    <xf numFmtId="0" fontId="40" fillId="2" borderId="1" xfId="0" applyFont="1" applyFill="1" applyBorder="1" applyAlignment="1" applyProtection="1">
      <alignment horizontal="left" vertical="center" wrapText="1"/>
    </xf>
    <xf numFmtId="0" fontId="31" fillId="0" borderId="15" xfId="0" applyFont="1" applyBorder="1" applyAlignment="1" applyProtection="1">
      <alignment wrapText="1"/>
    </xf>
    <xf numFmtId="0" fontId="8" fillId="0" borderId="10" xfId="0" applyFont="1" applyBorder="1" applyProtection="1"/>
    <xf numFmtId="0" fontId="3" fillId="0" borderId="15" xfId="0" applyFont="1" applyBorder="1" applyAlignment="1" applyProtection="1">
      <alignment wrapText="1"/>
    </xf>
    <xf numFmtId="0" fontId="13" fillId="0" borderId="4" xfId="0" applyFont="1" applyBorder="1" applyProtection="1"/>
    <xf numFmtId="0" fontId="13" fillId="2" borderId="15" xfId="0" applyFont="1" applyFill="1" applyBorder="1" applyAlignment="1" applyProtection="1">
      <alignment horizontal="left" vertical="center" wrapText="1"/>
    </xf>
    <xf numFmtId="0" fontId="31" fillId="6" borderId="1" xfId="0" applyFont="1" applyFill="1" applyBorder="1" applyAlignment="1" applyProtection="1">
      <alignment horizontal="left" wrapText="1"/>
    </xf>
    <xf numFmtId="0" fontId="8" fillId="2" borderId="10" xfId="0" applyFont="1" applyFill="1" applyBorder="1" applyAlignment="1" applyProtection="1">
      <alignment horizontal="left" vertical="center" wrapText="1"/>
    </xf>
    <xf numFmtId="0" fontId="51" fillId="5" borderId="0" xfId="0" applyFont="1" applyFill="1" applyBorder="1" applyAlignment="1" applyProtection="1">
      <alignment horizontal="center" vertical="center"/>
    </xf>
    <xf numFmtId="0" fontId="51" fillId="5" borderId="13" xfId="0" applyFont="1" applyFill="1" applyBorder="1" applyAlignment="1" applyProtection="1">
      <alignment horizontal="center" vertical="center"/>
    </xf>
    <xf numFmtId="0" fontId="7" fillId="0" borderId="17" xfId="0" applyFont="1" applyBorder="1" applyAlignment="1" applyProtection="1">
      <alignment horizontal="center" vertical="center" wrapText="1"/>
    </xf>
    <xf numFmtId="0" fontId="24" fillId="0" borderId="17" xfId="0" applyFont="1" applyBorder="1" applyAlignment="1" applyProtection="1">
      <alignment horizontal="center" vertical="center" wrapText="1"/>
    </xf>
    <xf numFmtId="0" fontId="14" fillId="0" borderId="15" xfId="0" applyFont="1" applyBorder="1" applyAlignment="1" applyProtection="1">
      <alignment horizontal="center" vertical="center" wrapText="1"/>
    </xf>
    <xf numFmtId="0" fontId="24" fillId="0" borderId="15" xfId="0" applyFont="1" applyBorder="1" applyAlignment="1" applyProtection="1">
      <alignment horizontal="center" vertical="center" wrapText="1"/>
    </xf>
    <xf numFmtId="0" fontId="14" fillId="0" borderId="9" xfId="0" applyFont="1" applyBorder="1" applyAlignment="1" applyProtection="1">
      <alignment horizontal="center" vertical="center" wrapText="1"/>
    </xf>
    <xf numFmtId="0" fontId="24" fillId="0" borderId="9" xfId="0" applyFont="1" applyBorder="1" applyAlignment="1" applyProtection="1">
      <alignment horizontal="center" vertical="center" wrapText="1"/>
    </xf>
    <xf numFmtId="4" fontId="24" fillId="0" borderId="17" xfId="0" applyNumberFormat="1" applyFont="1" applyBorder="1" applyAlignment="1" applyProtection="1">
      <alignment horizontal="center" vertical="center" wrapText="1"/>
    </xf>
    <xf numFmtId="4" fontId="24" fillId="0" borderId="15" xfId="0" applyNumberFormat="1" applyFont="1" applyBorder="1" applyAlignment="1" applyProtection="1">
      <alignment horizontal="center" vertical="center" wrapText="1"/>
    </xf>
    <xf numFmtId="4" fontId="24" fillId="0" borderId="9" xfId="0" applyNumberFormat="1" applyFont="1" applyBorder="1" applyAlignment="1" applyProtection="1">
      <alignment horizontal="center" vertical="center" wrapText="1"/>
    </xf>
    <xf numFmtId="4" fontId="51" fillId="0" borderId="30" xfId="0" applyNumberFormat="1" applyFont="1" applyBorder="1" applyAlignment="1" applyProtection="1">
      <alignment horizontal="center" vertical="center"/>
    </xf>
    <xf numFmtId="2" fontId="51" fillId="0" borderId="32" xfId="0" applyNumberFormat="1" applyFont="1" applyBorder="1" applyAlignment="1" applyProtection="1">
      <alignment horizontal="center" vertical="center"/>
    </xf>
    <xf numFmtId="0" fontId="34" fillId="4" borderId="0" xfId="0" applyFont="1" applyFill="1" applyAlignment="1" applyProtection="1">
      <alignment horizontal="left" wrapText="1"/>
    </xf>
    <xf numFmtId="0" fontId="34" fillId="4" borderId="0" xfId="0" applyFont="1" applyFill="1" applyAlignment="1" applyProtection="1">
      <alignment horizontal="left"/>
    </xf>
    <xf numFmtId="0" fontId="7" fillId="0" borderId="0" xfId="0" applyFont="1" applyAlignment="1" applyProtection="1">
      <alignment horizontal="center" wrapText="1"/>
    </xf>
    <xf numFmtId="0" fontId="24" fillId="0" borderId="0" xfId="0" applyFont="1" applyAlignment="1" applyProtection="1">
      <alignment horizontal="center"/>
    </xf>
    <xf numFmtId="0" fontId="26" fillId="0" borderId="9" xfId="2" applyFont="1" applyBorder="1" applyAlignment="1" applyProtection="1">
      <alignment horizontal="left" vertical="center" wrapText="1"/>
      <protection locked="0"/>
    </xf>
    <xf numFmtId="0" fontId="26" fillId="0" borderId="6" xfId="2" applyFont="1" applyBorder="1" applyAlignment="1" applyProtection="1">
      <alignment horizontal="left" vertical="center" wrapText="1"/>
      <protection locked="0"/>
    </xf>
    <xf numFmtId="0" fontId="56" fillId="5" borderId="0" xfId="0" applyFont="1" applyFill="1" applyAlignment="1" applyProtection="1">
      <alignment horizontal="left" wrapText="1"/>
    </xf>
    <xf numFmtId="0" fontId="33" fillId="5" borderId="0" xfId="0" applyFont="1" applyFill="1" applyAlignment="1" applyProtection="1">
      <alignment horizontal="left" wrapText="1"/>
    </xf>
    <xf numFmtId="4" fontId="24" fillId="2" borderId="6" xfId="0" applyNumberFormat="1" applyFont="1" applyFill="1" applyBorder="1" applyAlignment="1" applyProtection="1">
      <alignment horizontal="center" vertical="center" wrapText="1"/>
      <protection locked="0"/>
    </xf>
    <xf numFmtId="4" fontId="24" fillId="2" borderId="8" xfId="0" applyNumberFormat="1" applyFont="1" applyFill="1" applyBorder="1" applyAlignment="1" applyProtection="1">
      <alignment horizontal="center" vertical="center" wrapText="1"/>
      <protection locked="0"/>
    </xf>
    <xf numFmtId="0" fontId="35" fillId="7" borderId="19" xfId="0" applyFont="1" applyFill="1" applyBorder="1" applyAlignment="1" applyProtection="1">
      <alignment horizontal="center" vertical="center"/>
    </xf>
    <xf numFmtId="0" fontId="35" fillId="7" borderId="33" xfId="0" applyFont="1" applyFill="1" applyBorder="1" applyAlignment="1" applyProtection="1">
      <alignment horizontal="center" vertical="center"/>
    </xf>
    <xf numFmtId="0" fontId="53" fillId="0" borderId="26" xfId="0" applyFont="1" applyBorder="1" applyAlignment="1" applyProtection="1">
      <alignment horizontal="left"/>
    </xf>
    <xf numFmtId="0" fontId="53" fillId="0" borderId="21" xfId="0" applyFont="1" applyBorder="1" applyAlignment="1" applyProtection="1">
      <alignment horizontal="left"/>
    </xf>
    <xf numFmtId="0" fontId="53" fillId="0" borderId="29" xfId="0" applyFont="1" applyBorder="1" applyAlignment="1" applyProtection="1">
      <alignment horizontal="left"/>
    </xf>
    <xf numFmtId="0" fontId="41" fillId="3" borderId="9" xfId="0" applyFont="1" applyFill="1" applyBorder="1" applyAlignment="1" applyProtection="1">
      <alignment horizontal="center" vertical="center" wrapText="1"/>
    </xf>
    <xf numFmtId="0" fontId="41" fillId="3" borderId="6" xfId="0" applyFont="1" applyFill="1" applyBorder="1" applyAlignment="1" applyProtection="1">
      <alignment horizontal="center" vertical="center" wrapText="1"/>
    </xf>
    <xf numFmtId="0" fontId="41" fillId="3" borderId="8" xfId="0" applyFont="1" applyFill="1" applyBorder="1" applyAlignment="1" applyProtection="1">
      <alignment horizontal="center" vertical="center" wrapText="1"/>
    </xf>
    <xf numFmtId="0" fontId="26" fillId="0" borderId="9" xfId="0" applyFont="1" applyBorder="1" applyAlignment="1" applyProtection="1">
      <alignment horizontal="center" vertical="center"/>
    </xf>
    <xf numFmtId="0" fontId="26" fillId="0" borderId="6" xfId="0" applyFont="1" applyBorder="1" applyAlignment="1" applyProtection="1">
      <alignment horizontal="center" vertical="center"/>
    </xf>
    <xf numFmtId="0" fontId="26" fillId="0" borderId="8" xfId="0" applyFont="1" applyBorder="1" applyAlignment="1" applyProtection="1">
      <alignment horizontal="center" vertical="center"/>
    </xf>
    <xf numFmtId="0" fontId="13" fillId="0" borderId="9" xfId="0" applyFont="1" applyBorder="1" applyAlignment="1" applyProtection="1">
      <alignment horizontal="center" vertical="center"/>
    </xf>
    <xf numFmtId="0" fontId="13" fillId="0" borderId="6" xfId="0" applyFont="1" applyBorder="1" applyAlignment="1" applyProtection="1">
      <alignment horizontal="center" vertical="center"/>
    </xf>
    <xf numFmtId="0" fontId="13" fillId="0" borderId="8" xfId="0" applyFont="1" applyBorder="1" applyAlignment="1" applyProtection="1">
      <alignment horizontal="center" vertical="center"/>
    </xf>
    <xf numFmtId="0" fontId="24" fillId="0" borderId="9" xfId="0" applyFont="1" applyBorder="1" applyAlignment="1" applyProtection="1">
      <alignment horizontal="center" vertical="center"/>
    </xf>
    <xf numFmtId="0" fontId="24" fillId="0" borderId="6" xfId="0" applyFont="1" applyBorder="1" applyAlignment="1" applyProtection="1">
      <alignment horizontal="center" vertical="center"/>
    </xf>
    <xf numFmtId="0" fontId="24" fillId="0" borderId="8" xfId="0" applyFont="1" applyBorder="1" applyAlignment="1" applyProtection="1">
      <alignment horizontal="center" vertical="center"/>
    </xf>
    <xf numFmtId="2" fontId="24" fillId="0" borderId="9" xfId="0" applyNumberFormat="1" applyFont="1" applyBorder="1" applyAlignment="1" applyProtection="1">
      <alignment horizontal="center" vertical="center"/>
      <protection locked="0"/>
    </xf>
    <xf numFmtId="2" fontId="24" fillId="0" borderId="6" xfId="0" applyNumberFormat="1" applyFont="1" applyBorder="1" applyAlignment="1" applyProtection="1">
      <alignment horizontal="center" vertical="center"/>
      <protection locked="0"/>
    </xf>
    <xf numFmtId="2" fontId="24" fillId="0" borderId="8" xfId="0" applyNumberFormat="1" applyFont="1" applyBorder="1" applyAlignment="1" applyProtection="1">
      <alignment horizontal="center" vertical="center"/>
      <protection locked="0"/>
    </xf>
    <xf numFmtId="2" fontId="24" fillId="0" borderId="9" xfId="0" applyNumberFormat="1" applyFont="1" applyBorder="1" applyAlignment="1" applyProtection="1">
      <alignment horizontal="center" vertical="center"/>
    </xf>
    <xf numFmtId="2" fontId="24" fillId="0" borderId="6" xfId="0" applyNumberFormat="1" applyFont="1" applyBorder="1" applyAlignment="1" applyProtection="1">
      <alignment horizontal="center" vertical="center"/>
    </xf>
    <xf numFmtId="2" fontId="24" fillId="0" borderId="8" xfId="0" applyNumberFormat="1" applyFont="1" applyBorder="1" applyAlignment="1" applyProtection="1">
      <alignment horizontal="center" vertical="center"/>
    </xf>
    <xf numFmtId="0" fontId="53" fillId="0" borderId="23" xfId="0" applyFont="1" applyBorder="1" applyAlignment="1" applyProtection="1">
      <alignment horizontal="left"/>
    </xf>
    <xf numFmtId="0" fontId="53" fillId="0" borderId="24" xfId="0" applyFont="1" applyBorder="1" applyAlignment="1" applyProtection="1">
      <alignment horizontal="left"/>
    </xf>
    <xf numFmtId="0" fontId="53" fillId="0" borderId="27" xfId="0" applyFont="1" applyBorder="1" applyAlignment="1" applyProtection="1">
      <alignment horizontal="left"/>
    </xf>
    <xf numFmtId="0" fontId="53" fillId="0" borderId="25" xfId="0" applyFont="1" applyBorder="1" applyAlignment="1" applyProtection="1">
      <alignment horizontal="left"/>
    </xf>
    <xf numFmtId="0" fontId="53" fillId="0" borderId="2" xfId="0" applyFont="1" applyBorder="1" applyAlignment="1" applyProtection="1">
      <alignment horizontal="left"/>
    </xf>
    <xf numFmtId="0" fontId="53" fillId="0" borderId="28" xfId="0" applyFont="1" applyBorder="1" applyAlignment="1" applyProtection="1">
      <alignment horizontal="left"/>
    </xf>
    <xf numFmtId="0" fontId="51" fillId="5" borderId="9" xfId="0" applyFont="1" applyFill="1" applyBorder="1" applyAlignment="1" applyProtection="1">
      <alignment horizontal="center" vertical="center"/>
    </xf>
    <xf numFmtId="0" fontId="51" fillId="5" borderId="6" xfId="0" applyFont="1" applyFill="1" applyBorder="1" applyAlignment="1" applyProtection="1">
      <alignment horizontal="center" vertical="center"/>
    </xf>
    <xf numFmtId="0" fontId="51" fillId="5" borderId="8" xfId="0" applyFont="1" applyFill="1" applyBorder="1" applyAlignment="1" applyProtection="1">
      <alignment horizontal="center" vertical="center"/>
    </xf>
    <xf numFmtId="0" fontId="51" fillId="3" borderId="9" xfId="0" applyFont="1" applyFill="1" applyBorder="1" applyAlignment="1" applyProtection="1">
      <alignment horizontal="center" vertical="center" wrapText="1"/>
    </xf>
    <xf numFmtId="0" fontId="51" fillId="3" borderId="6" xfId="0" applyFont="1" applyFill="1" applyBorder="1" applyAlignment="1" applyProtection="1">
      <alignment horizontal="center" vertical="center" wrapText="1"/>
    </xf>
    <xf numFmtId="0" fontId="51" fillId="3" borderId="8" xfId="0" applyFont="1" applyFill="1" applyBorder="1" applyAlignment="1" applyProtection="1">
      <alignment horizontal="center" vertical="center" wrapText="1"/>
    </xf>
    <xf numFmtId="0" fontId="24" fillId="0" borderId="9" xfId="0" applyFont="1" applyBorder="1" applyAlignment="1" applyProtection="1">
      <alignment horizontal="center"/>
    </xf>
    <xf numFmtId="0" fontId="24" fillId="0" borderId="6" xfId="0" applyFont="1" applyBorder="1" applyAlignment="1" applyProtection="1">
      <alignment horizontal="center"/>
    </xf>
    <xf numFmtId="0" fontId="24" fillId="0" borderId="8" xfId="0" applyFont="1" applyBorder="1" applyAlignment="1" applyProtection="1">
      <alignment horizontal="center"/>
    </xf>
    <xf numFmtId="0" fontId="41" fillId="3" borderId="9" xfId="0" applyFont="1" applyFill="1" applyBorder="1" applyAlignment="1" applyProtection="1">
      <alignment horizontal="center" vertical="center"/>
    </xf>
    <xf numFmtId="0" fontId="41" fillId="3" borderId="6" xfId="0" applyFont="1" applyFill="1" applyBorder="1" applyAlignment="1" applyProtection="1">
      <alignment horizontal="center" vertical="center"/>
    </xf>
    <xf numFmtId="0" fontId="41" fillId="3" borderId="8" xfId="0" applyFont="1" applyFill="1" applyBorder="1" applyAlignment="1" applyProtection="1">
      <alignment horizontal="center" vertical="center"/>
    </xf>
    <xf numFmtId="0" fontId="51" fillId="3" borderId="9" xfId="0" applyFont="1" applyFill="1" applyBorder="1" applyAlignment="1" applyProtection="1">
      <alignment horizontal="center" vertical="center"/>
    </xf>
    <xf numFmtId="0" fontId="51" fillId="3" borderId="6" xfId="0" applyFont="1" applyFill="1" applyBorder="1" applyAlignment="1" applyProtection="1">
      <alignment horizontal="center" vertical="center"/>
    </xf>
    <xf numFmtId="0" fontId="51" fillId="3" borderId="8" xfId="0" applyFont="1" applyFill="1" applyBorder="1" applyAlignment="1" applyProtection="1">
      <alignment horizontal="center" vertical="center"/>
    </xf>
    <xf numFmtId="2" fontId="24" fillId="0" borderId="6" xfId="0" applyNumberFormat="1" applyFont="1" applyBorder="1" applyAlignment="1" applyProtection="1">
      <alignment horizontal="left" vertical="center" indent="5"/>
      <protection locked="0"/>
    </xf>
    <xf numFmtId="2" fontId="24" fillId="0" borderId="8" xfId="0" applyNumberFormat="1" applyFont="1" applyBorder="1" applyAlignment="1" applyProtection="1">
      <alignment horizontal="left" vertical="center" indent="5"/>
      <protection locked="0"/>
    </xf>
    <xf numFmtId="0" fontId="24" fillId="0" borderId="9" xfId="0" applyFont="1" applyBorder="1" applyAlignment="1" applyProtection="1">
      <alignment horizontal="center" vertical="center" wrapText="1"/>
    </xf>
    <xf numFmtId="0" fontId="24" fillId="0" borderId="6" xfId="0" applyFont="1" applyBorder="1" applyAlignment="1" applyProtection="1">
      <alignment horizontal="center" vertical="center" wrapText="1"/>
    </xf>
    <xf numFmtId="0" fontId="24" fillId="0" borderId="8" xfId="0" applyFont="1" applyBorder="1" applyAlignment="1" applyProtection="1">
      <alignment horizontal="center" vertical="center" wrapText="1"/>
    </xf>
    <xf numFmtId="0" fontId="13" fillId="0" borderId="9" xfId="0" applyFont="1" applyBorder="1" applyAlignment="1" applyProtection="1">
      <alignment horizontal="center" vertical="center" wrapText="1"/>
    </xf>
    <xf numFmtId="0" fontId="13" fillId="0" borderId="6" xfId="0" applyFont="1" applyBorder="1" applyAlignment="1" applyProtection="1">
      <alignment horizontal="center" vertical="center" wrapText="1"/>
    </xf>
    <xf numFmtId="0" fontId="13" fillId="0" borderId="8" xfId="0" applyFont="1" applyBorder="1" applyAlignment="1" applyProtection="1">
      <alignment horizontal="center" vertical="center" wrapText="1"/>
    </xf>
    <xf numFmtId="4" fontId="24" fillId="2" borderId="9" xfId="0" applyNumberFormat="1" applyFont="1" applyFill="1" applyBorder="1" applyAlignment="1" applyProtection="1">
      <alignment horizontal="center" vertical="center" wrapText="1"/>
      <protection locked="0"/>
    </xf>
    <xf numFmtId="4" fontId="24" fillId="0" borderId="9" xfId="0" applyNumberFormat="1" applyFont="1" applyBorder="1" applyAlignment="1" applyProtection="1">
      <alignment horizontal="center" vertical="center" wrapText="1"/>
    </xf>
    <xf numFmtId="4" fontId="24" fillId="0" borderId="6" xfId="0" applyNumberFormat="1" applyFont="1" applyBorder="1" applyAlignment="1" applyProtection="1">
      <alignment horizontal="center" vertical="center" wrapText="1"/>
    </xf>
    <xf numFmtId="4" fontId="24" fillId="0" borderId="8" xfId="0" applyNumberFormat="1" applyFont="1" applyBorder="1" applyAlignment="1" applyProtection="1">
      <alignment horizontal="center" vertical="center" wrapText="1"/>
    </xf>
    <xf numFmtId="0" fontId="29" fillId="3" borderId="9" xfId="0" applyFont="1" applyFill="1" applyBorder="1" applyAlignment="1" applyProtection="1">
      <alignment horizontal="center" vertical="center" wrapText="1"/>
    </xf>
    <xf numFmtId="0" fontId="29" fillId="3" borderId="6" xfId="0" applyFont="1" applyFill="1" applyBorder="1" applyAlignment="1" applyProtection="1">
      <alignment horizontal="center" vertical="center" wrapText="1"/>
    </xf>
    <xf numFmtId="0" fontId="29" fillId="3" borderId="8" xfId="0" applyFont="1" applyFill="1" applyBorder="1" applyAlignment="1" applyProtection="1">
      <alignment horizontal="center" vertical="center" wrapText="1"/>
    </xf>
    <xf numFmtId="0" fontId="51" fillId="5" borderId="11" xfId="0" applyFont="1" applyFill="1" applyBorder="1" applyAlignment="1" applyProtection="1">
      <alignment horizontal="center" vertical="center"/>
    </xf>
    <xf numFmtId="0" fontId="51" fillId="5" borderId="7" xfId="0" applyFont="1" applyFill="1" applyBorder="1" applyAlignment="1" applyProtection="1">
      <alignment horizontal="center" vertical="center"/>
    </xf>
    <xf numFmtId="0" fontId="51" fillId="5" borderId="13" xfId="0" applyFont="1" applyFill="1" applyBorder="1" applyAlignment="1" applyProtection="1">
      <alignment horizontal="center" vertical="center"/>
    </xf>
    <xf numFmtId="0" fontId="39" fillId="0" borderId="9" xfId="0" applyFont="1" applyBorder="1" applyAlignment="1" applyProtection="1">
      <alignment horizontal="center" vertical="center"/>
    </xf>
    <xf numFmtId="0" fontId="39" fillId="0" borderId="6" xfId="0" applyFont="1" applyBorder="1" applyAlignment="1" applyProtection="1">
      <alignment horizontal="center" vertical="center"/>
    </xf>
    <xf numFmtId="0" fontId="39" fillId="0" borderId="8" xfId="0" applyFont="1" applyBorder="1" applyAlignment="1" applyProtection="1">
      <alignment horizontal="center" vertical="center"/>
    </xf>
    <xf numFmtId="0" fontId="0" fillId="0" borderId="9" xfId="0" applyBorder="1" applyAlignment="1" applyProtection="1">
      <alignment horizontal="center" vertical="center"/>
    </xf>
    <xf numFmtId="0" fontId="0" fillId="0" borderId="6" xfId="0" applyBorder="1" applyAlignment="1" applyProtection="1">
      <alignment horizontal="center" vertical="center"/>
    </xf>
    <xf numFmtId="0" fontId="0" fillId="0" borderId="8" xfId="0" applyBorder="1" applyAlignment="1" applyProtection="1">
      <alignment horizontal="center" vertical="center"/>
    </xf>
    <xf numFmtId="2" fontId="0" fillId="0" borderId="9" xfId="0" applyNumberFormat="1" applyBorder="1" applyAlignment="1" applyProtection="1">
      <alignment horizontal="left" vertical="center" indent="5"/>
      <protection locked="0"/>
    </xf>
    <xf numFmtId="2" fontId="0" fillId="0" borderId="6" xfId="0" applyNumberFormat="1" applyBorder="1" applyAlignment="1" applyProtection="1">
      <alignment horizontal="left" vertical="center" indent="5"/>
      <protection locked="0"/>
    </xf>
    <xf numFmtId="2" fontId="0" fillId="0" borderId="8" xfId="0" applyNumberFormat="1" applyBorder="1" applyAlignment="1" applyProtection="1">
      <alignment horizontal="left" vertical="center" indent="5"/>
      <protection locked="0"/>
    </xf>
    <xf numFmtId="2" fontId="0" fillId="0" borderId="9" xfId="0" applyNumberFormat="1" applyBorder="1" applyAlignment="1" applyProtection="1">
      <alignment horizontal="center" vertical="center"/>
    </xf>
    <xf numFmtId="2" fontId="0" fillId="0" borderId="6" xfId="0" applyNumberFormat="1" applyBorder="1" applyAlignment="1" applyProtection="1">
      <alignment horizontal="center" vertical="center"/>
    </xf>
    <xf numFmtId="2" fontId="0" fillId="0" borderId="8" xfId="0" applyNumberFormat="1" applyBorder="1" applyAlignment="1" applyProtection="1">
      <alignment horizontal="center" vertical="center"/>
    </xf>
    <xf numFmtId="0" fontId="26" fillId="0" borderId="9" xfId="0" applyFont="1" applyBorder="1" applyAlignment="1" applyProtection="1">
      <alignment horizontal="center" vertical="center" wrapText="1"/>
    </xf>
    <xf numFmtId="0" fontId="26" fillId="0" borderId="6" xfId="0" applyFont="1" applyBorder="1" applyAlignment="1" applyProtection="1">
      <alignment horizontal="center" vertical="center" wrapText="1"/>
    </xf>
    <xf numFmtId="0" fontId="26" fillId="0" borderId="8" xfId="0" applyFont="1" applyBorder="1" applyAlignment="1" applyProtection="1">
      <alignment horizontal="center" vertical="center" wrapText="1"/>
    </xf>
    <xf numFmtId="0" fontId="29" fillId="3" borderId="11" xfId="0" applyFont="1" applyFill="1" applyBorder="1" applyAlignment="1" applyProtection="1">
      <alignment horizontal="center" vertical="center" wrapText="1"/>
    </xf>
    <xf numFmtId="0" fontId="29" fillId="3" borderId="7" xfId="0" applyFont="1" applyFill="1" applyBorder="1" applyAlignment="1" applyProtection="1">
      <alignment horizontal="center" vertical="center" wrapText="1"/>
    </xf>
    <xf numFmtId="0" fontId="29" fillId="3" borderId="13" xfId="0" applyFont="1" applyFill="1" applyBorder="1" applyAlignment="1" applyProtection="1">
      <alignment horizontal="center" vertical="center" wrapText="1"/>
    </xf>
    <xf numFmtId="17" fontId="27" fillId="5" borderId="11" xfId="0" applyNumberFormat="1" applyFont="1" applyFill="1" applyBorder="1" applyAlignment="1" applyProtection="1">
      <alignment horizontal="center" vertical="center"/>
    </xf>
    <xf numFmtId="17" fontId="27" fillId="5" borderId="7" xfId="0" applyNumberFormat="1" applyFont="1" applyFill="1" applyBorder="1" applyAlignment="1" applyProtection="1">
      <alignment horizontal="center" vertical="center"/>
    </xf>
    <xf numFmtId="17" fontId="27" fillId="5" borderId="13" xfId="0" applyNumberFormat="1" applyFont="1" applyFill="1" applyBorder="1" applyAlignment="1" applyProtection="1">
      <alignment horizontal="center" vertical="center"/>
    </xf>
    <xf numFmtId="0" fontId="24" fillId="0" borderId="9" xfId="0" applyFont="1" applyBorder="1" applyAlignment="1" applyProtection="1">
      <alignment horizontal="center" wrapText="1"/>
    </xf>
    <xf numFmtId="0" fontId="24" fillId="0" borderId="6" xfId="0" applyFont="1" applyBorder="1" applyAlignment="1" applyProtection="1">
      <alignment horizontal="center" wrapText="1"/>
    </xf>
    <xf numFmtId="0" fontId="24" fillId="0" borderId="8" xfId="0" applyFont="1" applyBorder="1" applyAlignment="1" applyProtection="1">
      <alignment horizontal="center" wrapText="1"/>
    </xf>
    <xf numFmtId="0" fontId="15" fillId="0" borderId="9" xfId="0" applyFont="1" applyBorder="1" applyAlignment="1" applyProtection="1">
      <alignment horizontal="center" vertical="center" wrapText="1"/>
    </xf>
    <xf numFmtId="49" fontId="15" fillId="0" borderId="9" xfId="0" applyNumberFormat="1" applyFont="1" applyBorder="1" applyAlignment="1" applyProtection="1">
      <alignment horizontal="center" vertical="center" wrapText="1"/>
    </xf>
    <xf numFmtId="49" fontId="24" fillId="0" borderId="6" xfId="0" applyNumberFormat="1" applyFont="1" applyBorder="1" applyAlignment="1" applyProtection="1">
      <alignment horizontal="center" vertical="center" wrapText="1"/>
    </xf>
    <xf numFmtId="49" fontId="24" fillId="0" borderId="8" xfId="0" applyNumberFormat="1" applyFont="1" applyBorder="1" applyAlignment="1" applyProtection="1">
      <alignment horizontal="center" vertical="center" wrapText="1"/>
    </xf>
    <xf numFmtId="0" fontId="27" fillId="5" borderId="11" xfId="0" applyFont="1" applyFill="1" applyBorder="1" applyAlignment="1" applyProtection="1">
      <alignment horizontal="center" vertical="center"/>
    </xf>
    <xf numFmtId="0" fontId="27" fillId="5" borderId="7" xfId="0" applyFont="1" applyFill="1" applyBorder="1" applyAlignment="1" applyProtection="1">
      <alignment horizontal="center" vertical="center"/>
    </xf>
    <xf numFmtId="0" fontId="27" fillId="5" borderId="13" xfId="0" applyFont="1" applyFill="1" applyBorder="1" applyAlignment="1" applyProtection="1">
      <alignment horizontal="center" vertical="center"/>
    </xf>
    <xf numFmtId="0" fontId="29" fillId="3" borderId="9" xfId="1" applyFont="1" applyFill="1" applyBorder="1" applyAlignment="1" applyProtection="1">
      <alignment horizontal="center" vertical="center" wrapText="1"/>
    </xf>
    <xf numFmtId="0" fontId="29" fillId="3" borderId="6" xfId="1" applyFont="1" applyFill="1" applyBorder="1" applyAlignment="1" applyProtection="1">
      <alignment horizontal="center" vertical="center" wrapText="1"/>
    </xf>
    <xf numFmtId="0" fontId="29" fillId="3" borderId="8" xfId="1" applyFont="1" applyFill="1" applyBorder="1" applyAlignment="1" applyProtection="1">
      <alignment horizontal="center" vertical="center" wrapText="1"/>
    </xf>
    <xf numFmtId="0" fontId="23" fillId="0" borderId="9" xfId="0" applyFont="1" applyBorder="1" applyAlignment="1" applyProtection="1">
      <alignment horizontal="center" vertical="center" wrapText="1"/>
    </xf>
    <xf numFmtId="0" fontId="23" fillId="0" borderId="6" xfId="0" applyFont="1" applyBorder="1" applyAlignment="1" applyProtection="1">
      <alignment horizontal="center" vertical="center" wrapText="1"/>
    </xf>
    <xf numFmtId="0" fontId="23" fillId="0" borderId="8" xfId="0" applyFont="1" applyBorder="1" applyAlignment="1" applyProtection="1">
      <alignment horizontal="center" vertical="center" wrapText="1"/>
    </xf>
    <xf numFmtId="0" fontId="49" fillId="5" borderId="11" xfId="0" applyFont="1" applyFill="1" applyBorder="1" applyAlignment="1" applyProtection="1">
      <alignment horizontal="center" vertical="center"/>
    </xf>
    <xf numFmtId="0" fontId="49" fillId="5" borderId="7" xfId="0" applyFont="1" applyFill="1" applyBorder="1" applyAlignment="1" applyProtection="1">
      <alignment horizontal="center" vertical="center"/>
    </xf>
    <xf numFmtId="0" fontId="49" fillId="5" borderId="13" xfId="0" applyFont="1" applyFill="1" applyBorder="1" applyAlignment="1" applyProtection="1">
      <alignment horizontal="center" vertical="center"/>
    </xf>
    <xf numFmtId="0" fontId="29" fillId="3" borderId="0" xfId="1" applyFont="1" applyFill="1" applyBorder="1" applyAlignment="1" applyProtection="1">
      <alignment horizontal="center" vertical="center" wrapText="1"/>
    </xf>
    <xf numFmtId="0" fontId="39" fillId="0" borderId="0" xfId="0" applyFont="1" applyBorder="1" applyAlignment="1" applyProtection="1">
      <alignment horizontal="center" vertical="center" wrapText="1"/>
    </xf>
    <xf numFmtId="0" fontId="24" fillId="0" borderId="0" xfId="0" applyFont="1" applyBorder="1" applyAlignment="1" applyProtection="1">
      <alignment horizontal="center" vertical="center" wrapText="1"/>
    </xf>
    <xf numFmtId="0" fontId="31" fillId="0" borderId="9" xfId="0" applyFont="1" applyBorder="1" applyAlignment="1" applyProtection="1">
      <alignment horizontal="center" vertical="center" wrapText="1"/>
    </xf>
    <xf numFmtId="0" fontId="31" fillId="0" borderId="6" xfId="0" applyFont="1" applyBorder="1" applyAlignment="1" applyProtection="1">
      <alignment horizontal="center" vertical="center" wrapText="1"/>
    </xf>
    <xf numFmtId="0" fontId="31" fillId="0" borderId="8" xfId="0" applyFont="1" applyBorder="1" applyAlignment="1" applyProtection="1">
      <alignment horizontal="center" vertical="center" wrapText="1"/>
    </xf>
    <xf numFmtId="4" fontId="24" fillId="0" borderId="34" xfId="0" applyNumberFormat="1" applyFont="1" applyBorder="1" applyAlignment="1" applyProtection="1">
      <alignment horizontal="center" vertical="center" wrapText="1"/>
    </xf>
    <xf numFmtId="4" fontId="24" fillId="0" borderId="35" xfId="0" applyNumberFormat="1" applyFont="1" applyBorder="1" applyAlignment="1" applyProtection="1">
      <alignment horizontal="center" vertical="center" wrapText="1"/>
    </xf>
    <xf numFmtId="4" fontId="24" fillId="0" borderId="36" xfId="0" applyNumberFormat="1" applyFont="1" applyBorder="1" applyAlignment="1" applyProtection="1">
      <alignment horizontal="center" vertical="center" wrapText="1"/>
    </xf>
    <xf numFmtId="0" fontId="31" fillId="0" borderId="9" xfId="2" applyFont="1" applyBorder="1" applyAlignment="1" applyProtection="1">
      <alignment horizontal="center" vertical="center" wrapText="1"/>
    </xf>
    <xf numFmtId="0" fontId="31" fillId="0" borderId="6" xfId="2" applyFont="1" applyBorder="1" applyAlignment="1" applyProtection="1">
      <alignment horizontal="center" vertical="center" wrapText="1"/>
    </xf>
    <xf numFmtId="0" fontId="31" fillId="0" borderId="8" xfId="2" applyFont="1" applyBorder="1" applyAlignment="1" applyProtection="1">
      <alignment horizontal="center" vertical="center" wrapText="1"/>
    </xf>
    <xf numFmtId="0" fontId="7" fillId="0" borderId="9" xfId="0" applyFont="1" applyBorder="1" applyAlignment="1" applyProtection="1">
      <alignment horizontal="center" vertical="center" wrapText="1"/>
    </xf>
    <xf numFmtId="0" fontId="27" fillId="5" borderId="6" xfId="0" applyFont="1" applyFill="1" applyBorder="1" applyAlignment="1" applyProtection="1">
      <alignment horizontal="center" vertical="center"/>
    </xf>
    <xf numFmtId="0" fontId="27" fillId="5" borderId="8" xfId="0" applyFont="1" applyFill="1" applyBorder="1" applyAlignment="1" applyProtection="1">
      <alignment horizontal="center" vertical="center"/>
    </xf>
    <xf numFmtId="0" fontId="14" fillId="0" borderId="6" xfId="0" applyFont="1" applyBorder="1" applyAlignment="1" applyProtection="1">
      <alignment horizontal="center" vertical="center" wrapText="1"/>
    </xf>
    <xf numFmtId="0" fontId="49" fillId="3" borderId="6" xfId="0" applyFont="1" applyFill="1" applyBorder="1" applyAlignment="1" applyProtection="1">
      <alignment horizontal="center" vertical="center" wrapText="1"/>
    </xf>
    <xf numFmtId="0" fontId="49" fillId="3" borderId="8" xfId="0" applyFont="1" applyFill="1" applyBorder="1" applyAlignment="1" applyProtection="1">
      <alignment horizontal="center" vertical="center" wrapText="1"/>
    </xf>
    <xf numFmtId="0" fontId="27" fillId="5" borderId="9" xfId="0" applyFont="1" applyFill="1" applyBorder="1" applyAlignment="1" applyProtection="1">
      <alignment horizontal="center" vertical="center"/>
    </xf>
    <xf numFmtId="0" fontId="49" fillId="3" borderId="9" xfId="0" applyFont="1" applyFill="1" applyBorder="1" applyAlignment="1" applyProtection="1">
      <alignment horizontal="center" vertical="center" wrapText="1"/>
    </xf>
    <xf numFmtId="0" fontId="14" fillId="0" borderId="9" xfId="0" applyFont="1" applyBorder="1" applyAlignment="1" applyProtection="1">
      <alignment horizontal="center" vertical="center" wrapText="1"/>
    </xf>
    <xf numFmtId="17" fontId="27" fillId="5" borderId="9" xfId="0" applyNumberFormat="1" applyFont="1" applyFill="1" applyBorder="1" applyAlignment="1" applyProtection="1">
      <alignment horizontal="center" vertical="center"/>
    </xf>
    <xf numFmtId="0" fontId="49" fillId="5" borderId="9" xfId="0" applyFont="1" applyFill="1" applyBorder="1" applyAlignment="1" applyProtection="1">
      <alignment horizontal="center" vertical="center"/>
    </xf>
    <xf numFmtId="0" fontId="49" fillId="5" borderId="6"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20" fillId="0" borderId="6" xfId="0" applyFont="1" applyBorder="1" applyAlignment="1" applyProtection="1">
      <alignment horizontal="center" vertical="center" wrapText="1"/>
    </xf>
    <xf numFmtId="0" fontId="40" fillId="0" borderId="9" xfId="2" applyFont="1" applyBorder="1" applyAlignment="1" applyProtection="1">
      <alignment horizontal="left" vertical="center" wrapText="1"/>
    </xf>
    <xf numFmtId="0" fontId="40" fillId="0" borderId="8" xfId="2" applyFont="1" applyBorder="1" applyAlignment="1" applyProtection="1">
      <alignment horizontal="left" vertical="center" wrapText="1"/>
    </xf>
    <xf numFmtId="16" fontId="49" fillId="5" borderId="11" xfId="0" applyNumberFormat="1" applyFont="1" applyFill="1" applyBorder="1" applyAlignment="1" applyProtection="1">
      <alignment horizontal="center" vertical="center"/>
    </xf>
    <xf numFmtId="0" fontId="7" fillId="0" borderId="6" xfId="0" applyFont="1" applyBorder="1" applyAlignment="1" applyProtection="1">
      <alignment horizontal="center" vertical="center" wrapText="1"/>
    </xf>
    <xf numFmtId="16" fontId="27" fillId="5" borderId="11" xfId="0" applyNumberFormat="1" applyFont="1" applyFill="1" applyBorder="1" applyAlignment="1" applyProtection="1">
      <alignment horizontal="center" vertical="center"/>
    </xf>
    <xf numFmtId="16" fontId="27" fillId="5" borderId="7" xfId="0" applyNumberFormat="1" applyFont="1" applyFill="1" applyBorder="1" applyAlignment="1" applyProtection="1">
      <alignment horizontal="center" vertical="center"/>
    </xf>
    <xf numFmtId="0" fontId="35" fillId="4" borderId="3" xfId="0" applyFont="1" applyFill="1" applyBorder="1" applyAlignment="1" applyProtection="1">
      <alignment horizontal="center" vertical="center" wrapText="1"/>
    </xf>
    <xf numFmtId="0" fontId="35" fillId="4" borderId="2" xfId="0" applyFont="1" applyFill="1" applyBorder="1" applyAlignment="1" applyProtection="1">
      <alignment horizontal="center" vertical="center" wrapText="1"/>
    </xf>
    <xf numFmtId="0" fontId="29" fillId="3" borderId="4" xfId="1" applyFont="1" applyFill="1" applyBorder="1" applyAlignment="1" applyProtection="1">
      <alignment horizontal="center" vertical="center" wrapText="1"/>
    </xf>
    <xf numFmtId="0" fontId="40" fillId="0" borderId="5" xfId="2" applyFont="1" applyBorder="1" applyAlignment="1" applyProtection="1">
      <alignment horizontal="left" vertical="center" wrapText="1"/>
    </xf>
    <xf numFmtId="0" fontId="22" fillId="0" borderId="5" xfId="0" applyFont="1" applyBorder="1" applyAlignment="1" applyProtection="1">
      <alignment horizontal="left" wrapText="1"/>
      <protection locked="0"/>
    </xf>
    <xf numFmtId="0" fontId="22" fillId="0" borderId="8" xfId="0" applyFont="1" applyBorder="1" applyAlignment="1" applyProtection="1">
      <alignment horizontal="left" wrapText="1"/>
      <protection locked="0"/>
    </xf>
    <xf numFmtId="0" fontId="19" fillId="0" borderId="8" xfId="0" applyFont="1" applyBorder="1" applyAlignment="1" applyProtection="1">
      <alignment horizontal="center" vertical="center" wrapText="1"/>
    </xf>
    <xf numFmtId="0" fontId="24" fillId="2" borderId="9" xfId="0" applyFont="1" applyFill="1" applyBorder="1" applyAlignment="1" applyProtection="1">
      <alignment horizontal="center" vertical="center" wrapText="1"/>
    </xf>
    <xf numFmtId="0" fontId="24" fillId="2" borderId="6" xfId="0" applyFont="1" applyFill="1" applyBorder="1" applyAlignment="1" applyProtection="1">
      <alignment horizontal="center" vertical="center" wrapText="1"/>
    </xf>
    <xf numFmtId="16" fontId="27" fillId="5" borderId="6" xfId="0" applyNumberFormat="1" applyFont="1" applyFill="1" applyBorder="1" applyAlignment="1" applyProtection="1">
      <alignment horizontal="center" vertical="center"/>
    </xf>
    <xf numFmtId="16" fontId="27" fillId="5" borderId="8" xfId="0" applyNumberFormat="1" applyFont="1" applyFill="1" applyBorder="1" applyAlignment="1" applyProtection="1">
      <alignment horizontal="center" vertical="center"/>
    </xf>
    <xf numFmtId="0" fontId="27" fillId="3" borderId="6" xfId="0" applyFont="1" applyFill="1" applyBorder="1" applyAlignment="1" applyProtection="1">
      <alignment horizontal="center" vertical="center" wrapText="1"/>
    </xf>
    <xf numFmtId="0" fontId="27" fillId="3" borderId="8" xfId="0" applyFont="1" applyFill="1" applyBorder="1" applyAlignment="1" applyProtection="1">
      <alignment horizontal="center" vertical="center" wrapText="1"/>
    </xf>
    <xf numFmtId="49" fontId="31" fillId="0" borderId="9" xfId="2" applyNumberFormat="1" applyFont="1" applyBorder="1" applyAlignment="1" applyProtection="1">
      <alignment horizontal="center" vertical="center" wrapText="1" shrinkToFit="1"/>
    </xf>
    <xf numFmtId="49" fontId="31" fillId="0" borderId="6" xfId="2" applyNumberFormat="1" applyFont="1" applyBorder="1" applyAlignment="1" applyProtection="1">
      <alignment horizontal="center" vertical="center" wrapText="1" shrinkToFit="1"/>
    </xf>
    <xf numFmtId="0" fontId="27" fillId="5" borderId="4" xfId="0" applyFont="1" applyFill="1" applyBorder="1" applyAlignment="1" applyProtection="1">
      <alignment horizontal="center" vertical="center"/>
    </xf>
    <xf numFmtId="0" fontId="17" fillId="0" borderId="9" xfId="0" applyFont="1" applyBorder="1" applyAlignment="1" applyProtection="1">
      <alignment horizontal="center" vertical="center" wrapText="1"/>
    </xf>
    <xf numFmtId="0" fontId="31" fillId="0" borderId="5" xfId="2" applyFont="1" applyBorder="1" applyAlignment="1" applyProtection="1">
      <alignment horizontal="left" vertical="center" wrapText="1"/>
    </xf>
    <xf numFmtId="0" fontId="31" fillId="0" borderId="8" xfId="2" applyFont="1" applyBorder="1" applyAlignment="1" applyProtection="1">
      <alignment horizontal="left" vertical="center" wrapText="1"/>
    </xf>
    <xf numFmtId="0" fontId="26" fillId="0" borderId="5" xfId="2" applyFont="1" applyBorder="1" applyAlignment="1" applyProtection="1">
      <alignment horizontal="center" vertical="center" wrapText="1"/>
      <protection locked="0"/>
    </xf>
    <xf numFmtId="0" fontId="26" fillId="0" borderId="8" xfId="2" applyFont="1" applyBorder="1" applyAlignment="1" applyProtection="1">
      <alignment horizontal="center" vertical="center" wrapText="1"/>
      <protection locked="0"/>
    </xf>
    <xf numFmtId="0" fontId="40" fillId="0" borderId="6" xfId="2" applyFont="1" applyBorder="1" applyAlignment="1" applyProtection="1">
      <alignment horizontal="left" vertical="center" wrapText="1"/>
    </xf>
    <xf numFmtId="0" fontId="29" fillId="0" borderId="9" xfId="0" applyFont="1" applyBorder="1" applyAlignment="1" applyProtection="1">
      <alignment horizontal="center" vertical="center" wrapText="1"/>
    </xf>
    <xf numFmtId="0" fontId="29" fillId="0" borderId="6" xfId="0" applyFont="1" applyBorder="1" applyAlignment="1" applyProtection="1">
      <alignment horizontal="center" vertical="center" wrapText="1"/>
    </xf>
    <xf numFmtId="0" fontId="17" fillId="0" borderId="6" xfId="0" applyFont="1" applyBorder="1" applyAlignment="1" applyProtection="1">
      <alignment horizontal="center" vertical="center" wrapText="1"/>
    </xf>
    <xf numFmtId="0" fontId="31" fillId="0" borderId="9" xfId="2" applyFont="1" applyBorder="1" applyAlignment="1" applyProtection="1">
      <alignment horizontal="left" vertical="center" wrapText="1"/>
      <protection locked="0"/>
    </xf>
    <xf numFmtId="0" fontId="31" fillId="0" borderId="8" xfId="2" applyFont="1" applyBorder="1" applyAlignment="1" applyProtection="1">
      <alignment horizontal="left" vertical="center" wrapText="1"/>
      <protection locked="0"/>
    </xf>
    <xf numFmtId="0" fontId="16" fillId="0" borderId="9" xfId="0" applyFont="1" applyBorder="1" applyAlignment="1" applyProtection="1">
      <alignment horizontal="center" vertical="center" wrapText="1"/>
    </xf>
    <xf numFmtId="0" fontId="28" fillId="0" borderId="9" xfId="0" applyFont="1" applyBorder="1" applyAlignment="1" applyProtection="1">
      <alignment horizontal="center" vertical="center" wrapText="1"/>
    </xf>
    <xf numFmtId="0" fontId="28" fillId="0" borderId="6" xfId="0" applyFont="1" applyBorder="1" applyAlignment="1" applyProtection="1">
      <alignment horizontal="center" vertical="center" wrapText="1"/>
    </xf>
    <xf numFmtId="0" fontId="28" fillId="0" borderId="8" xfId="0" applyFont="1" applyBorder="1" applyAlignment="1" applyProtection="1">
      <alignment horizontal="center" vertical="center" wrapText="1"/>
    </xf>
    <xf numFmtId="0" fontId="39" fillId="0" borderId="9" xfId="0" applyFont="1" applyBorder="1" applyAlignment="1" applyProtection="1">
      <alignment horizontal="center" vertical="center" wrapText="1"/>
    </xf>
    <xf numFmtId="0" fontId="21" fillId="0" borderId="9" xfId="0" applyFont="1" applyBorder="1" applyAlignment="1" applyProtection="1">
      <alignment horizontal="center" vertical="center" wrapText="1"/>
    </xf>
    <xf numFmtId="0" fontId="21" fillId="0" borderId="6" xfId="0" applyFont="1" applyBorder="1" applyAlignment="1" applyProtection="1">
      <alignment horizontal="center" vertical="center" wrapText="1"/>
    </xf>
    <xf numFmtId="49" fontId="21" fillId="0" borderId="9" xfId="0" applyNumberFormat="1" applyFont="1" applyBorder="1" applyAlignment="1" applyProtection="1">
      <alignment horizontal="center" vertical="center" wrapText="1"/>
    </xf>
    <xf numFmtId="49" fontId="21" fillId="0" borderId="6" xfId="0" applyNumberFormat="1" applyFont="1" applyBorder="1" applyAlignment="1" applyProtection="1">
      <alignment horizontal="center" vertical="center" wrapText="1"/>
    </xf>
    <xf numFmtId="49" fontId="21" fillId="0" borderId="8" xfId="0" applyNumberFormat="1" applyFont="1" applyBorder="1" applyAlignment="1" applyProtection="1">
      <alignment horizontal="center" vertical="center" wrapText="1"/>
    </xf>
    <xf numFmtId="0" fontId="21" fillId="0" borderId="8" xfId="0" applyFont="1" applyBorder="1" applyAlignment="1" applyProtection="1">
      <alignment horizontal="center" vertical="center" wrapText="1"/>
    </xf>
    <xf numFmtId="0" fontId="29" fillId="3" borderId="4" xfId="0" applyFont="1" applyFill="1" applyBorder="1" applyAlignment="1" applyProtection="1">
      <alignment horizontal="center" vertical="center" wrapText="1"/>
    </xf>
    <xf numFmtId="0" fontId="29" fillId="3" borderId="1" xfId="0" applyFont="1" applyFill="1" applyBorder="1" applyAlignment="1" applyProtection="1">
      <alignment horizontal="center" vertical="center" wrapText="1"/>
    </xf>
    <xf numFmtId="0" fontId="29" fillId="3" borderId="15" xfId="0" applyFont="1" applyFill="1" applyBorder="1" applyAlignment="1" applyProtection="1">
      <alignment horizontal="center" vertical="center" wrapText="1"/>
    </xf>
    <xf numFmtId="0" fontId="27" fillId="5" borderId="1" xfId="0" applyFont="1" applyFill="1" applyBorder="1" applyAlignment="1" applyProtection="1">
      <alignment horizontal="center" vertical="center"/>
    </xf>
    <xf numFmtId="0" fontId="27" fillId="5" borderId="15" xfId="0" applyFont="1" applyFill="1" applyBorder="1" applyAlignment="1" applyProtection="1">
      <alignment horizontal="center" vertical="center"/>
    </xf>
    <xf numFmtId="0" fontId="1" fillId="0" borderId="4" xfId="0" applyFont="1" applyBorder="1" applyAlignment="1" applyProtection="1">
      <alignment wrapText="1"/>
      <protection locked="0"/>
    </xf>
  </cellXfs>
  <cellStyles count="6">
    <cellStyle name="Euro" xfId="3" xr:uid="{00000000-0005-0000-0000-000000000000}"/>
    <cellStyle name="Normal 7" xfId="4" xr:uid="{00000000-0005-0000-0000-000003000000}"/>
    <cellStyle name="Normalno" xfId="0" builtinId="0"/>
    <cellStyle name="Normalno 2" xfId="1" xr:uid="{00000000-0005-0000-0000-000004000000}"/>
    <cellStyle name="Normalno 3" xfId="2" xr:uid="{00000000-0005-0000-0000-000005000000}"/>
    <cellStyle name="Normalno 6" xfId="5" xr:uid="{00000000-0005-0000-0000-000006000000}"/>
  </cellStyles>
  <dxfs count="0"/>
  <tableStyles count="0" defaultTableStyle="TableStyleMedium2" defaultPivotStyle="PivotStyleLight16"/>
  <colors>
    <mruColors>
      <color rgb="FFFEF6D4"/>
      <color rgb="FFECF4FA"/>
      <color rgb="FFEAF3FA"/>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jpeg"/><Relationship Id="rId21" Type="http://schemas.openxmlformats.org/officeDocument/2006/relationships/image" Target="../media/image21.jpeg"/><Relationship Id="rId42" Type="http://schemas.openxmlformats.org/officeDocument/2006/relationships/image" Target="../media/image42.jpeg"/><Relationship Id="rId47" Type="http://schemas.openxmlformats.org/officeDocument/2006/relationships/image" Target="../media/image47.jpeg"/><Relationship Id="rId63" Type="http://schemas.openxmlformats.org/officeDocument/2006/relationships/image" Target="../media/image63.jpeg"/><Relationship Id="rId68" Type="http://schemas.openxmlformats.org/officeDocument/2006/relationships/image" Target="../media/image68.jpeg"/><Relationship Id="rId84" Type="http://schemas.openxmlformats.org/officeDocument/2006/relationships/image" Target="../media/image84.png"/><Relationship Id="rId16" Type="http://schemas.openxmlformats.org/officeDocument/2006/relationships/image" Target="../media/image16.jpeg"/><Relationship Id="rId11" Type="http://schemas.openxmlformats.org/officeDocument/2006/relationships/image" Target="../media/image11.jpeg"/><Relationship Id="rId32" Type="http://schemas.openxmlformats.org/officeDocument/2006/relationships/image" Target="../media/image32.jpeg"/><Relationship Id="rId37" Type="http://schemas.openxmlformats.org/officeDocument/2006/relationships/image" Target="../media/image37.jpeg"/><Relationship Id="rId53" Type="http://schemas.openxmlformats.org/officeDocument/2006/relationships/image" Target="../media/image53.jpeg"/><Relationship Id="rId58" Type="http://schemas.openxmlformats.org/officeDocument/2006/relationships/image" Target="../media/image58.jpeg"/><Relationship Id="rId74" Type="http://schemas.openxmlformats.org/officeDocument/2006/relationships/image" Target="../media/image74.jpeg"/><Relationship Id="rId79" Type="http://schemas.openxmlformats.org/officeDocument/2006/relationships/image" Target="../media/image79.jpeg"/><Relationship Id="rId5" Type="http://schemas.openxmlformats.org/officeDocument/2006/relationships/image" Target="../media/image5.jpeg"/><Relationship Id="rId19" Type="http://schemas.openxmlformats.org/officeDocument/2006/relationships/image" Target="../media/image19.jpe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jpeg"/><Relationship Id="rId30" Type="http://schemas.openxmlformats.org/officeDocument/2006/relationships/image" Target="../media/image30.jpeg"/><Relationship Id="rId35" Type="http://schemas.openxmlformats.org/officeDocument/2006/relationships/image" Target="../media/image35.jpeg"/><Relationship Id="rId43" Type="http://schemas.openxmlformats.org/officeDocument/2006/relationships/image" Target="../media/image43.jpeg"/><Relationship Id="rId48" Type="http://schemas.openxmlformats.org/officeDocument/2006/relationships/image" Target="../media/image48.jpeg"/><Relationship Id="rId56" Type="http://schemas.openxmlformats.org/officeDocument/2006/relationships/image" Target="../media/image56.jpeg"/><Relationship Id="rId64" Type="http://schemas.openxmlformats.org/officeDocument/2006/relationships/image" Target="../media/image64.jpeg"/><Relationship Id="rId69" Type="http://schemas.openxmlformats.org/officeDocument/2006/relationships/image" Target="../media/image69.jpeg"/><Relationship Id="rId77" Type="http://schemas.openxmlformats.org/officeDocument/2006/relationships/image" Target="../media/image77.jpeg"/><Relationship Id="rId8" Type="http://schemas.openxmlformats.org/officeDocument/2006/relationships/image" Target="../media/image8.jpeg"/><Relationship Id="rId51" Type="http://schemas.openxmlformats.org/officeDocument/2006/relationships/image" Target="../media/image51.jpeg"/><Relationship Id="rId72" Type="http://schemas.openxmlformats.org/officeDocument/2006/relationships/image" Target="../media/image72.jpeg"/><Relationship Id="rId80" Type="http://schemas.openxmlformats.org/officeDocument/2006/relationships/image" Target="../media/image80.jpeg"/><Relationship Id="rId85" Type="http://schemas.openxmlformats.org/officeDocument/2006/relationships/image" Target="../media/image85.png"/><Relationship Id="rId3" Type="http://schemas.openxmlformats.org/officeDocument/2006/relationships/image" Target="../media/image3.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jpeg"/><Relationship Id="rId38" Type="http://schemas.openxmlformats.org/officeDocument/2006/relationships/image" Target="../media/image38.jpeg"/><Relationship Id="rId46" Type="http://schemas.openxmlformats.org/officeDocument/2006/relationships/image" Target="../media/image46.jpeg"/><Relationship Id="rId59" Type="http://schemas.openxmlformats.org/officeDocument/2006/relationships/image" Target="../media/image59.jpeg"/><Relationship Id="rId67" Type="http://schemas.openxmlformats.org/officeDocument/2006/relationships/image" Target="../media/image67.jpeg"/><Relationship Id="rId20" Type="http://schemas.openxmlformats.org/officeDocument/2006/relationships/image" Target="../media/image20.jpeg"/><Relationship Id="rId41" Type="http://schemas.openxmlformats.org/officeDocument/2006/relationships/image" Target="../media/image41.jpeg"/><Relationship Id="rId54" Type="http://schemas.openxmlformats.org/officeDocument/2006/relationships/image" Target="../media/image54.jpeg"/><Relationship Id="rId62" Type="http://schemas.openxmlformats.org/officeDocument/2006/relationships/image" Target="../media/image62.jpeg"/><Relationship Id="rId70" Type="http://schemas.openxmlformats.org/officeDocument/2006/relationships/image" Target="../media/image70.jpeg"/><Relationship Id="rId75" Type="http://schemas.openxmlformats.org/officeDocument/2006/relationships/image" Target="../media/image75.jpeg"/><Relationship Id="rId83" Type="http://schemas.openxmlformats.org/officeDocument/2006/relationships/image" Target="../media/image83.jpeg"/><Relationship Id="rId1" Type="http://schemas.openxmlformats.org/officeDocument/2006/relationships/image" Target="../media/image1.jpeg"/><Relationship Id="rId6" Type="http://schemas.openxmlformats.org/officeDocument/2006/relationships/image" Target="../media/image6.jpe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jpeg"/><Relationship Id="rId49" Type="http://schemas.openxmlformats.org/officeDocument/2006/relationships/image" Target="../media/image49.jpeg"/><Relationship Id="rId57" Type="http://schemas.openxmlformats.org/officeDocument/2006/relationships/image" Target="../media/image57.jpeg"/><Relationship Id="rId10" Type="http://schemas.openxmlformats.org/officeDocument/2006/relationships/image" Target="../media/image10.jpeg"/><Relationship Id="rId31" Type="http://schemas.openxmlformats.org/officeDocument/2006/relationships/image" Target="../media/image31.jpeg"/><Relationship Id="rId44" Type="http://schemas.openxmlformats.org/officeDocument/2006/relationships/image" Target="../media/image44.jpeg"/><Relationship Id="rId52" Type="http://schemas.openxmlformats.org/officeDocument/2006/relationships/image" Target="../media/image52.jpeg"/><Relationship Id="rId60" Type="http://schemas.openxmlformats.org/officeDocument/2006/relationships/image" Target="../media/image60.jpeg"/><Relationship Id="rId65" Type="http://schemas.openxmlformats.org/officeDocument/2006/relationships/image" Target="../media/image65.emf"/><Relationship Id="rId73" Type="http://schemas.openxmlformats.org/officeDocument/2006/relationships/image" Target="../media/image73.jpeg"/><Relationship Id="rId78" Type="http://schemas.openxmlformats.org/officeDocument/2006/relationships/image" Target="../media/image78.jpeg"/><Relationship Id="rId81" Type="http://schemas.openxmlformats.org/officeDocument/2006/relationships/image" Target="../media/image81.png"/><Relationship Id="rId86" Type="http://schemas.openxmlformats.org/officeDocument/2006/relationships/image" Target="../media/image86.png"/><Relationship Id="rId4" Type="http://schemas.openxmlformats.org/officeDocument/2006/relationships/image" Target="../media/image4.jpeg"/><Relationship Id="rId9" Type="http://schemas.openxmlformats.org/officeDocument/2006/relationships/image" Target="../media/image9.jpe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jpeg"/><Relationship Id="rId34" Type="http://schemas.openxmlformats.org/officeDocument/2006/relationships/image" Target="../media/image34.jpeg"/><Relationship Id="rId50" Type="http://schemas.openxmlformats.org/officeDocument/2006/relationships/image" Target="../media/image50.jpeg"/><Relationship Id="rId55" Type="http://schemas.openxmlformats.org/officeDocument/2006/relationships/image" Target="../media/image55.jpeg"/><Relationship Id="rId76" Type="http://schemas.openxmlformats.org/officeDocument/2006/relationships/image" Target="../media/image76.jpeg"/><Relationship Id="rId7" Type="http://schemas.openxmlformats.org/officeDocument/2006/relationships/image" Target="../media/image7.jpeg"/><Relationship Id="rId71" Type="http://schemas.openxmlformats.org/officeDocument/2006/relationships/image" Target="../media/image71.jpeg"/><Relationship Id="rId2" Type="http://schemas.openxmlformats.org/officeDocument/2006/relationships/image" Target="../media/image2.jpeg"/><Relationship Id="rId29" Type="http://schemas.openxmlformats.org/officeDocument/2006/relationships/image" Target="../media/image29.jpeg"/><Relationship Id="rId24" Type="http://schemas.openxmlformats.org/officeDocument/2006/relationships/image" Target="../media/image24.jpeg"/><Relationship Id="rId40" Type="http://schemas.openxmlformats.org/officeDocument/2006/relationships/image" Target="../media/image40.jpeg"/><Relationship Id="rId45" Type="http://schemas.openxmlformats.org/officeDocument/2006/relationships/image" Target="../media/image45.jpeg"/><Relationship Id="rId66" Type="http://schemas.openxmlformats.org/officeDocument/2006/relationships/image" Target="../media/image66.jpeg"/><Relationship Id="rId61" Type="http://schemas.openxmlformats.org/officeDocument/2006/relationships/image" Target="../media/image61.png"/><Relationship Id="rId82" Type="http://schemas.openxmlformats.org/officeDocument/2006/relationships/image" Target="../media/image82.png"/></Relationships>
</file>

<file path=xl/drawings/drawing1.xml><?xml version="1.0" encoding="utf-8"?>
<xdr:wsDr xmlns:xdr="http://schemas.openxmlformats.org/drawingml/2006/spreadsheetDrawing" xmlns:a="http://schemas.openxmlformats.org/drawingml/2006/main">
  <xdr:twoCellAnchor editAs="oneCell">
    <xdr:from>
      <xdr:col>3</xdr:col>
      <xdr:colOff>285749</xdr:colOff>
      <xdr:row>7</xdr:row>
      <xdr:rowOff>952499</xdr:rowOff>
    </xdr:from>
    <xdr:to>
      <xdr:col>3</xdr:col>
      <xdr:colOff>3762405</xdr:colOff>
      <xdr:row>9</xdr:row>
      <xdr:rowOff>527478</xdr:rowOff>
    </xdr:to>
    <xdr:pic>
      <xdr:nvPicPr>
        <xdr:cNvPr id="86" name="Slika 85">
          <a:extLst>
            <a:ext uri="{FF2B5EF4-FFF2-40B4-BE49-F238E27FC236}">
              <a16:creationId xmlns:a16="http://schemas.microsoft.com/office/drawing/2014/main" id="{00000000-0008-0000-0000-000056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7293428" y="4340678"/>
          <a:ext cx="3476656" cy="24220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64156</xdr:colOff>
      <xdr:row>10</xdr:row>
      <xdr:rowOff>2844693</xdr:rowOff>
    </xdr:from>
    <xdr:to>
      <xdr:col>3</xdr:col>
      <xdr:colOff>4112543</xdr:colOff>
      <xdr:row>11</xdr:row>
      <xdr:rowOff>190498</xdr:rowOff>
    </xdr:to>
    <xdr:pic>
      <xdr:nvPicPr>
        <xdr:cNvPr id="92" name="Slika 91">
          <a:extLst>
            <a:ext uri="{FF2B5EF4-FFF2-40B4-BE49-F238E27FC236}">
              <a16:creationId xmlns:a16="http://schemas.microsoft.com/office/drawing/2014/main" id="{00000000-0008-0000-0000-00005C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071835" y="17036943"/>
          <a:ext cx="4048387" cy="25437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605118</xdr:colOff>
      <xdr:row>17</xdr:row>
      <xdr:rowOff>381000</xdr:rowOff>
    </xdr:from>
    <xdr:to>
      <xdr:col>3</xdr:col>
      <xdr:colOff>3533250</xdr:colOff>
      <xdr:row>19</xdr:row>
      <xdr:rowOff>560293</xdr:rowOff>
    </xdr:to>
    <xdr:pic>
      <xdr:nvPicPr>
        <xdr:cNvPr id="93" name="Slika 92">
          <a:extLst>
            <a:ext uri="{FF2B5EF4-FFF2-40B4-BE49-F238E27FC236}">
              <a16:creationId xmlns:a16="http://schemas.microsoft.com/office/drawing/2014/main" id="{00000000-0008-0000-0000-00005D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7597589" y="20730882"/>
          <a:ext cx="2928132" cy="29359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56030</xdr:colOff>
      <xdr:row>20</xdr:row>
      <xdr:rowOff>459442</xdr:rowOff>
    </xdr:from>
    <xdr:to>
      <xdr:col>3</xdr:col>
      <xdr:colOff>4001832</xdr:colOff>
      <xdr:row>22</xdr:row>
      <xdr:rowOff>571502</xdr:rowOff>
    </xdr:to>
    <xdr:pic>
      <xdr:nvPicPr>
        <xdr:cNvPr id="95" name="Slika 94">
          <a:extLst>
            <a:ext uri="{FF2B5EF4-FFF2-40B4-BE49-F238E27FC236}">
              <a16:creationId xmlns:a16="http://schemas.microsoft.com/office/drawing/2014/main" id="{00000000-0008-0000-0000-00005F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7048501" y="24350383"/>
          <a:ext cx="3945802" cy="31040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493058</xdr:colOff>
      <xdr:row>25</xdr:row>
      <xdr:rowOff>885265</xdr:rowOff>
    </xdr:from>
    <xdr:to>
      <xdr:col>3</xdr:col>
      <xdr:colOff>3769677</xdr:colOff>
      <xdr:row>26</xdr:row>
      <xdr:rowOff>2017058</xdr:rowOff>
    </xdr:to>
    <xdr:pic>
      <xdr:nvPicPr>
        <xdr:cNvPr id="94" name="Slika 93">
          <a:extLst>
            <a:ext uri="{FF2B5EF4-FFF2-40B4-BE49-F238E27FC236}">
              <a16:creationId xmlns:a16="http://schemas.microsoft.com/office/drawing/2014/main" id="{00000000-0008-0000-0000-00005E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7485529" y="30905824"/>
          <a:ext cx="3276619" cy="31264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672353</xdr:colOff>
      <xdr:row>28</xdr:row>
      <xdr:rowOff>204246</xdr:rowOff>
    </xdr:from>
    <xdr:to>
      <xdr:col>3</xdr:col>
      <xdr:colOff>2902323</xdr:colOff>
      <xdr:row>31</xdr:row>
      <xdr:rowOff>56029</xdr:rowOff>
    </xdr:to>
    <xdr:pic>
      <xdr:nvPicPr>
        <xdr:cNvPr id="97" name="Slika 96">
          <a:extLst>
            <a:ext uri="{FF2B5EF4-FFF2-40B4-BE49-F238E27FC236}">
              <a16:creationId xmlns:a16="http://schemas.microsoft.com/office/drawing/2014/main" id="{00000000-0008-0000-0000-000061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7664824" y="35928599"/>
          <a:ext cx="2229970" cy="19921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1030942</xdr:colOff>
      <xdr:row>32</xdr:row>
      <xdr:rowOff>33618</xdr:rowOff>
    </xdr:from>
    <xdr:to>
      <xdr:col>3</xdr:col>
      <xdr:colOff>3030130</xdr:colOff>
      <xdr:row>35</xdr:row>
      <xdr:rowOff>507412</xdr:rowOff>
    </xdr:to>
    <xdr:pic>
      <xdr:nvPicPr>
        <xdr:cNvPr id="98" name="Slika 97">
          <a:extLst>
            <a:ext uri="{FF2B5EF4-FFF2-40B4-BE49-F238E27FC236}">
              <a16:creationId xmlns:a16="http://schemas.microsoft.com/office/drawing/2014/main" id="{00000000-0008-0000-0000-000062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8023413" y="42817677"/>
          <a:ext cx="1999188" cy="2289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1120587</xdr:colOff>
      <xdr:row>36</xdr:row>
      <xdr:rowOff>313766</xdr:rowOff>
    </xdr:from>
    <xdr:to>
      <xdr:col>3</xdr:col>
      <xdr:colOff>3126440</xdr:colOff>
      <xdr:row>39</xdr:row>
      <xdr:rowOff>540602</xdr:rowOff>
    </xdr:to>
    <xdr:pic>
      <xdr:nvPicPr>
        <xdr:cNvPr id="99" name="Slika 98">
          <a:extLst>
            <a:ext uri="{FF2B5EF4-FFF2-40B4-BE49-F238E27FC236}">
              <a16:creationId xmlns:a16="http://schemas.microsoft.com/office/drawing/2014/main" id="{00000000-0008-0000-0000-000063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8113058" y="45473472"/>
          <a:ext cx="2005853" cy="25688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784411</xdr:colOff>
      <xdr:row>40</xdr:row>
      <xdr:rowOff>67236</xdr:rowOff>
    </xdr:from>
    <xdr:to>
      <xdr:col>3</xdr:col>
      <xdr:colOff>3148852</xdr:colOff>
      <xdr:row>43</xdr:row>
      <xdr:rowOff>670570</xdr:rowOff>
    </xdr:to>
    <xdr:pic>
      <xdr:nvPicPr>
        <xdr:cNvPr id="100" name="Slika 99">
          <a:extLst>
            <a:ext uri="{FF2B5EF4-FFF2-40B4-BE49-F238E27FC236}">
              <a16:creationId xmlns:a16="http://schemas.microsoft.com/office/drawing/2014/main" id="{00000000-0008-0000-0000-000064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7776882" y="48409412"/>
          <a:ext cx="2364441" cy="29341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224117</xdr:colOff>
      <xdr:row>45</xdr:row>
      <xdr:rowOff>2005853</xdr:rowOff>
    </xdr:from>
    <xdr:to>
      <xdr:col>3</xdr:col>
      <xdr:colOff>3753513</xdr:colOff>
      <xdr:row>45</xdr:row>
      <xdr:rowOff>4599958</xdr:rowOff>
    </xdr:to>
    <xdr:pic>
      <xdr:nvPicPr>
        <xdr:cNvPr id="101" name="Slika 100">
          <a:extLst>
            <a:ext uri="{FF2B5EF4-FFF2-40B4-BE49-F238E27FC236}">
              <a16:creationId xmlns:a16="http://schemas.microsoft.com/office/drawing/2014/main" id="{00000000-0008-0000-0000-000065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7216588" y="53530500"/>
          <a:ext cx="3529396" cy="25941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163121</xdr:colOff>
      <xdr:row>47</xdr:row>
      <xdr:rowOff>1165410</xdr:rowOff>
    </xdr:from>
    <xdr:to>
      <xdr:col>3</xdr:col>
      <xdr:colOff>3883836</xdr:colOff>
      <xdr:row>47</xdr:row>
      <xdr:rowOff>3866029</xdr:rowOff>
    </xdr:to>
    <xdr:pic>
      <xdr:nvPicPr>
        <xdr:cNvPr id="102" name="Slika 101">
          <a:extLst>
            <a:ext uri="{FF2B5EF4-FFF2-40B4-BE49-F238E27FC236}">
              <a16:creationId xmlns:a16="http://schemas.microsoft.com/office/drawing/2014/main" id="{00000000-0008-0000-0000-000066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7155592" y="59738557"/>
          <a:ext cx="3720715" cy="27006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291352</xdr:colOff>
      <xdr:row>50</xdr:row>
      <xdr:rowOff>1714499</xdr:rowOff>
    </xdr:from>
    <xdr:to>
      <xdr:col>3</xdr:col>
      <xdr:colOff>3816988</xdr:colOff>
      <xdr:row>50</xdr:row>
      <xdr:rowOff>4695264</xdr:rowOff>
    </xdr:to>
    <xdr:pic>
      <xdr:nvPicPr>
        <xdr:cNvPr id="91" name="Slika 90">
          <a:extLst>
            <a:ext uri="{FF2B5EF4-FFF2-40B4-BE49-F238E27FC236}">
              <a16:creationId xmlns:a16="http://schemas.microsoft.com/office/drawing/2014/main" id="{00000000-0008-0000-0000-00005B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7283823" y="70529823"/>
          <a:ext cx="3525636" cy="2980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493059</xdr:colOff>
      <xdr:row>52</xdr:row>
      <xdr:rowOff>246530</xdr:rowOff>
    </xdr:from>
    <xdr:to>
      <xdr:col>3</xdr:col>
      <xdr:colOff>3518647</xdr:colOff>
      <xdr:row>54</xdr:row>
      <xdr:rowOff>1721382</xdr:rowOff>
    </xdr:to>
    <xdr:pic>
      <xdr:nvPicPr>
        <xdr:cNvPr id="96" name="Slika 95">
          <a:extLst>
            <a:ext uri="{FF2B5EF4-FFF2-40B4-BE49-F238E27FC236}">
              <a16:creationId xmlns:a16="http://schemas.microsoft.com/office/drawing/2014/main" id="{00000000-0008-0000-0000-000060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7485530" y="76805118"/>
          <a:ext cx="3025588" cy="28531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789215</xdr:colOff>
      <xdr:row>56</xdr:row>
      <xdr:rowOff>40821</xdr:rowOff>
    </xdr:from>
    <xdr:to>
      <xdr:col>3</xdr:col>
      <xdr:colOff>3805945</xdr:colOff>
      <xdr:row>57</xdr:row>
      <xdr:rowOff>134471</xdr:rowOff>
    </xdr:to>
    <xdr:pic>
      <xdr:nvPicPr>
        <xdr:cNvPr id="104" name="Slika 103">
          <a:extLst>
            <a:ext uri="{FF2B5EF4-FFF2-40B4-BE49-F238E27FC236}">
              <a16:creationId xmlns:a16="http://schemas.microsoft.com/office/drawing/2014/main" id="{00000000-0008-0000-0000-000068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7796894" y="81656464"/>
          <a:ext cx="3016730" cy="219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857249</xdr:colOff>
      <xdr:row>58</xdr:row>
      <xdr:rowOff>386603</xdr:rowOff>
    </xdr:from>
    <xdr:to>
      <xdr:col>3</xdr:col>
      <xdr:colOff>3439244</xdr:colOff>
      <xdr:row>60</xdr:row>
      <xdr:rowOff>418095</xdr:rowOff>
    </xdr:to>
    <xdr:pic>
      <xdr:nvPicPr>
        <xdr:cNvPr id="105" name="Slika 104">
          <a:extLst>
            <a:ext uri="{FF2B5EF4-FFF2-40B4-BE49-F238E27FC236}">
              <a16:creationId xmlns:a16="http://schemas.microsoft.com/office/drawing/2014/main" id="{00000000-0008-0000-0000-000069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7864928" y="95473317"/>
          <a:ext cx="2581995" cy="29025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997324</xdr:colOff>
      <xdr:row>61</xdr:row>
      <xdr:rowOff>504264</xdr:rowOff>
    </xdr:from>
    <xdr:to>
      <xdr:col>3</xdr:col>
      <xdr:colOff>3664978</xdr:colOff>
      <xdr:row>64</xdr:row>
      <xdr:rowOff>11205</xdr:rowOff>
    </xdr:to>
    <xdr:pic>
      <xdr:nvPicPr>
        <xdr:cNvPr id="106" name="Slika 105">
          <a:extLst>
            <a:ext uri="{FF2B5EF4-FFF2-40B4-BE49-F238E27FC236}">
              <a16:creationId xmlns:a16="http://schemas.microsoft.com/office/drawing/2014/main" id="{00000000-0008-0000-0000-00006A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7989795" y="92157176"/>
          <a:ext cx="2667654" cy="27454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526677</xdr:colOff>
      <xdr:row>65</xdr:row>
      <xdr:rowOff>425823</xdr:rowOff>
    </xdr:from>
    <xdr:to>
      <xdr:col>3</xdr:col>
      <xdr:colOff>3828765</xdr:colOff>
      <xdr:row>68</xdr:row>
      <xdr:rowOff>100850</xdr:rowOff>
    </xdr:to>
    <xdr:pic>
      <xdr:nvPicPr>
        <xdr:cNvPr id="107" name="Slika 106">
          <a:extLst>
            <a:ext uri="{FF2B5EF4-FFF2-40B4-BE49-F238E27FC236}">
              <a16:creationId xmlns:a16="http://schemas.microsoft.com/office/drawing/2014/main" id="{00000000-0008-0000-0000-00006B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7519148" y="96370588"/>
          <a:ext cx="3302088" cy="27902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638736</xdr:colOff>
      <xdr:row>69</xdr:row>
      <xdr:rowOff>605118</xdr:rowOff>
    </xdr:from>
    <xdr:to>
      <xdr:col>3</xdr:col>
      <xdr:colOff>3126442</xdr:colOff>
      <xdr:row>71</xdr:row>
      <xdr:rowOff>694767</xdr:rowOff>
    </xdr:to>
    <xdr:pic>
      <xdr:nvPicPr>
        <xdr:cNvPr id="109" name="Slika 108">
          <a:extLst>
            <a:ext uri="{FF2B5EF4-FFF2-40B4-BE49-F238E27FC236}">
              <a16:creationId xmlns:a16="http://schemas.microsoft.com/office/drawing/2014/main" id="{00000000-0008-0000-0000-00006D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7631207" y="100494353"/>
          <a:ext cx="2487706" cy="25213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100851</xdr:colOff>
      <xdr:row>74</xdr:row>
      <xdr:rowOff>25623</xdr:rowOff>
    </xdr:from>
    <xdr:to>
      <xdr:col>3</xdr:col>
      <xdr:colOff>4121520</xdr:colOff>
      <xdr:row>76</xdr:row>
      <xdr:rowOff>264462</xdr:rowOff>
    </xdr:to>
    <xdr:pic>
      <xdr:nvPicPr>
        <xdr:cNvPr id="110" name="Slika 109">
          <a:extLst>
            <a:ext uri="{FF2B5EF4-FFF2-40B4-BE49-F238E27FC236}">
              <a16:creationId xmlns:a16="http://schemas.microsoft.com/office/drawing/2014/main" id="{00000000-0008-0000-0000-00006E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7093322" y="105192829"/>
          <a:ext cx="4020669" cy="3712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750794</xdr:colOff>
      <xdr:row>79</xdr:row>
      <xdr:rowOff>0</xdr:rowOff>
    </xdr:from>
    <xdr:to>
      <xdr:col>3</xdr:col>
      <xdr:colOff>2967540</xdr:colOff>
      <xdr:row>80</xdr:row>
      <xdr:rowOff>1093694</xdr:rowOff>
    </xdr:to>
    <xdr:pic>
      <xdr:nvPicPr>
        <xdr:cNvPr id="112" name="Slika 111">
          <a:extLst>
            <a:ext uri="{FF2B5EF4-FFF2-40B4-BE49-F238E27FC236}">
              <a16:creationId xmlns:a16="http://schemas.microsoft.com/office/drawing/2014/main" id="{00000000-0008-0000-0000-00007000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7743265" y="111453706"/>
          <a:ext cx="2216746" cy="2420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750795</xdr:colOff>
      <xdr:row>82</xdr:row>
      <xdr:rowOff>224117</xdr:rowOff>
    </xdr:from>
    <xdr:to>
      <xdr:col>3</xdr:col>
      <xdr:colOff>3473823</xdr:colOff>
      <xdr:row>82</xdr:row>
      <xdr:rowOff>2242155</xdr:rowOff>
    </xdr:to>
    <xdr:pic>
      <xdr:nvPicPr>
        <xdr:cNvPr id="103" name="Slika 102">
          <a:extLst>
            <a:ext uri="{FF2B5EF4-FFF2-40B4-BE49-F238E27FC236}">
              <a16:creationId xmlns:a16="http://schemas.microsoft.com/office/drawing/2014/main" id="{00000000-0008-0000-0000-000067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7743266" y="114692205"/>
          <a:ext cx="2723028" cy="20180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593911</xdr:colOff>
      <xdr:row>84</xdr:row>
      <xdr:rowOff>67236</xdr:rowOff>
    </xdr:from>
    <xdr:to>
      <xdr:col>3</xdr:col>
      <xdr:colOff>3636815</xdr:colOff>
      <xdr:row>85</xdr:row>
      <xdr:rowOff>866215</xdr:rowOff>
    </xdr:to>
    <xdr:pic>
      <xdr:nvPicPr>
        <xdr:cNvPr id="108" name="Slika 107">
          <a:extLst>
            <a:ext uri="{FF2B5EF4-FFF2-40B4-BE49-F238E27FC236}">
              <a16:creationId xmlns:a16="http://schemas.microsoft.com/office/drawing/2014/main" id="{00000000-0008-0000-0000-00006C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7586382" y="117863471"/>
          <a:ext cx="3042904" cy="19195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224117</xdr:colOff>
      <xdr:row>102</xdr:row>
      <xdr:rowOff>134472</xdr:rowOff>
    </xdr:from>
    <xdr:to>
      <xdr:col>3</xdr:col>
      <xdr:colOff>4090145</xdr:colOff>
      <xdr:row>104</xdr:row>
      <xdr:rowOff>1064558</xdr:rowOff>
    </xdr:to>
    <xdr:pic>
      <xdr:nvPicPr>
        <xdr:cNvPr id="111" name="Slika 110">
          <a:extLst>
            <a:ext uri="{FF2B5EF4-FFF2-40B4-BE49-F238E27FC236}">
              <a16:creationId xmlns:a16="http://schemas.microsoft.com/office/drawing/2014/main" id="{00000000-0008-0000-0000-00006F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7216588" y="134358531"/>
          <a:ext cx="3866028" cy="38660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358587</xdr:colOff>
      <xdr:row>107</xdr:row>
      <xdr:rowOff>313764</xdr:rowOff>
    </xdr:from>
    <xdr:to>
      <xdr:col>3</xdr:col>
      <xdr:colOff>3697940</xdr:colOff>
      <xdr:row>110</xdr:row>
      <xdr:rowOff>1199030</xdr:rowOff>
    </xdr:to>
    <xdr:pic>
      <xdr:nvPicPr>
        <xdr:cNvPr id="113" name="Slika 112">
          <a:extLst>
            <a:ext uri="{FF2B5EF4-FFF2-40B4-BE49-F238E27FC236}">
              <a16:creationId xmlns:a16="http://schemas.microsoft.com/office/drawing/2014/main" id="{00000000-0008-0000-0000-000071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7351058" y="140745882"/>
          <a:ext cx="3339353" cy="33393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705970</xdr:colOff>
      <xdr:row>112</xdr:row>
      <xdr:rowOff>235323</xdr:rowOff>
    </xdr:from>
    <xdr:to>
      <xdr:col>3</xdr:col>
      <xdr:colOff>3563470</xdr:colOff>
      <xdr:row>114</xdr:row>
      <xdr:rowOff>1030940</xdr:rowOff>
    </xdr:to>
    <xdr:pic>
      <xdr:nvPicPr>
        <xdr:cNvPr id="114" name="Slika 113">
          <a:extLst>
            <a:ext uri="{FF2B5EF4-FFF2-40B4-BE49-F238E27FC236}">
              <a16:creationId xmlns:a16="http://schemas.microsoft.com/office/drawing/2014/main" id="{00000000-0008-0000-0000-00007200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7698441" y="145015323"/>
          <a:ext cx="2857500" cy="2857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437027</xdr:colOff>
      <xdr:row>116</xdr:row>
      <xdr:rowOff>683558</xdr:rowOff>
    </xdr:from>
    <xdr:to>
      <xdr:col>3</xdr:col>
      <xdr:colOff>3910851</xdr:colOff>
      <xdr:row>118</xdr:row>
      <xdr:rowOff>661150</xdr:rowOff>
    </xdr:to>
    <xdr:pic>
      <xdr:nvPicPr>
        <xdr:cNvPr id="115" name="Slika 114">
          <a:extLst>
            <a:ext uri="{FF2B5EF4-FFF2-40B4-BE49-F238E27FC236}">
              <a16:creationId xmlns:a16="http://schemas.microsoft.com/office/drawing/2014/main" id="{00000000-0008-0000-0000-000073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7429498" y="153957617"/>
          <a:ext cx="3473824" cy="30928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268940</xdr:colOff>
      <xdr:row>121</xdr:row>
      <xdr:rowOff>705968</xdr:rowOff>
    </xdr:from>
    <xdr:to>
      <xdr:col>3</xdr:col>
      <xdr:colOff>3742764</xdr:colOff>
      <xdr:row>123</xdr:row>
      <xdr:rowOff>1154205</xdr:rowOff>
    </xdr:to>
    <xdr:pic>
      <xdr:nvPicPr>
        <xdr:cNvPr id="117" name="Slika 116">
          <a:extLst>
            <a:ext uri="{FF2B5EF4-FFF2-40B4-BE49-F238E27FC236}">
              <a16:creationId xmlns:a16="http://schemas.microsoft.com/office/drawing/2014/main" id="{00000000-0008-0000-0000-00007500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7261411" y="154730821"/>
          <a:ext cx="3473824" cy="34738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470646</xdr:colOff>
      <xdr:row>126</xdr:row>
      <xdr:rowOff>126626</xdr:rowOff>
    </xdr:from>
    <xdr:to>
      <xdr:col>3</xdr:col>
      <xdr:colOff>3526491</xdr:colOff>
      <xdr:row>129</xdr:row>
      <xdr:rowOff>560294</xdr:rowOff>
    </xdr:to>
    <xdr:pic>
      <xdr:nvPicPr>
        <xdr:cNvPr id="118" name="Slika 117">
          <a:extLst>
            <a:ext uri="{FF2B5EF4-FFF2-40B4-BE49-F238E27FC236}">
              <a16:creationId xmlns:a16="http://schemas.microsoft.com/office/drawing/2014/main" id="{00000000-0008-0000-0000-000076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7463117" y="159933714"/>
          <a:ext cx="3055845" cy="30558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717175</xdr:colOff>
      <xdr:row>132</xdr:row>
      <xdr:rowOff>168087</xdr:rowOff>
    </xdr:from>
    <xdr:to>
      <xdr:col>3</xdr:col>
      <xdr:colOff>3013474</xdr:colOff>
      <xdr:row>134</xdr:row>
      <xdr:rowOff>299532</xdr:rowOff>
    </xdr:to>
    <xdr:pic>
      <xdr:nvPicPr>
        <xdr:cNvPr id="119" name="Slika 118">
          <a:extLst>
            <a:ext uri="{FF2B5EF4-FFF2-40B4-BE49-F238E27FC236}">
              <a16:creationId xmlns:a16="http://schemas.microsoft.com/office/drawing/2014/main" id="{00000000-0008-0000-0000-000077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7709646" y="165208322"/>
          <a:ext cx="2296299" cy="12744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728383</xdr:colOff>
      <xdr:row>135</xdr:row>
      <xdr:rowOff>661147</xdr:rowOff>
    </xdr:from>
    <xdr:to>
      <xdr:col>3</xdr:col>
      <xdr:colOff>3361765</xdr:colOff>
      <xdr:row>137</xdr:row>
      <xdr:rowOff>1777813</xdr:rowOff>
    </xdr:to>
    <xdr:pic>
      <xdr:nvPicPr>
        <xdr:cNvPr id="120" name="Slika 119">
          <a:extLst>
            <a:ext uri="{FF2B5EF4-FFF2-40B4-BE49-F238E27FC236}">
              <a16:creationId xmlns:a16="http://schemas.microsoft.com/office/drawing/2014/main" id="{00000000-0008-0000-0000-000078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7720854" y="167449500"/>
          <a:ext cx="2633382" cy="26333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1255059</xdr:colOff>
      <xdr:row>139</xdr:row>
      <xdr:rowOff>257735</xdr:rowOff>
    </xdr:from>
    <xdr:to>
      <xdr:col>3</xdr:col>
      <xdr:colOff>2924735</xdr:colOff>
      <xdr:row>141</xdr:row>
      <xdr:rowOff>425825</xdr:rowOff>
    </xdr:to>
    <xdr:pic>
      <xdr:nvPicPr>
        <xdr:cNvPr id="122" name="Slika 121">
          <a:extLst>
            <a:ext uri="{FF2B5EF4-FFF2-40B4-BE49-F238E27FC236}">
              <a16:creationId xmlns:a16="http://schemas.microsoft.com/office/drawing/2014/main" id="{00000000-0008-0000-0000-00007A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8247530" y="171393970"/>
          <a:ext cx="1669676" cy="16696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907677</xdr:colOff>
      <xdr:row>146</xdr:row>
      <xdr:rowOff>302559</xdr:rowOff>
    </xdr:from>
    <xdr:to>
      <xdr:col>3</xdr:col>
      <xdr:colOff>3372971</xdr:colOff>
      <xdr:row>149</xdr:row>
      <xdr:rowOff>616323</xdr:rowOff>
    </xdr:to>
    <xdr:pic>
      <xdr:nvPicPr>
        <xdr:cNvPr id="124" name="Slika 123">
          <a:extLst>
            <a:ext uri="{FF2B5EF4-FFF2-40B4-BE49-F238E27FC236}">
              <a16:creationId xmlns:a16="http://schemas.microsoft.com/office/drawing/2014/main" id="{00000000-0008-0000-0000-00007C00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7900148" y="179170853"/>
          <a:ext cx="2465294" cy="2465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885263</xdr:colOff>
      <xdr:row>150</xdr:row>
      <xdr:rowOff>123265</xdr:rowOff>
    </xdr:from>
    <xdr:to>
      <xdr:col>3</xdr:col>
      <xdr:colOff>3036792</xdr:colOff>
      <xdr:row>152</xdr:row>
      <xdr:rowOff>459442</xdr:rowOff>
    </xdr:to>
    <xdr:pic>
      <xdr:nvPicPr>
        <xdr:cNvPr id="125" name="Slika 124">
          <a:extLst>
            <a:ext uri="{FF2B5EF4-FFF2-40B4-BE49-F238E27FC236}">
              <a16:creationId xmlns:a16="http://schemas.microsoft.com/office/drawing/2014/main" id="{00000000-0008-0000-0000-00007D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7877734" y="182050765"/>
          <a:ext cx="2151529" cy="21515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560293</xdr:colOff>
      <xdr:row>164</xdr:row>
      <xdr:rowOff>605116</xdr:rowOff>
    </xdr:from>
    <xdr:to>
      <xdr:col>3</xdr:col>
      <xdr:colOff>3770555</xdr:colOff>
      <xdr:row>165</xdr:row>
      <xdr:rowOff>1501590</xdr:rowOff>
    </xdr:to>
    <xdr:pic>
      <xdr:nvPicPr>
        <xdr:cNvPr id="70" name="Slika 69">
          <a:extLst>
            <a:ext uri="{FF2B5EF4-FFF2-40B4-BE49-F238E27FC236}">
              <a16:creationId xmlns:a16="http://schemas.microsoft.com/office/drawing/2014/main" id="{00000000-0008-0000-0000-00004600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7552764" y="205919292"/>
          <a:ext cx="3210262" cy="21963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1039091</xdr:colOff>
      <xdr:row>167</xdr:row>
      <xdr:rowOff>291351</xdr:rowOff>
    </xdr:from>
    <xdr:to>
      <xdr:col>3</xdr:col>
      <xdr:colOff>2713582</xdr:colOff>
      <xdr:row>170</xdr:row>
      <xdr:rowOff>107672</xdr:rowOff>
    </xdr:to>
    <xdr:pic>
      <xdr:nvPicPr>
        <xdr:cNvPr id="88" name="Slika 87">
          <a:extLst>
            <a:ext uri="{FF2B5EF4-FFF2-40B4-BE49-F238E27FC236}">
              <a16:creationId xmlns:a16="http://schemas.microsoft.com/office/drawing/2014/main" id="{00000000-0008-0000-0000-000058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8035636" y="211174851"/>
          <a:ext cx="1674491" cy="1721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918881</xdr:colOff>
      <xdr:row>171</xdr:row>
      <xdr:rowOff>313764</xdr:rowOff>
    </xdr:from>
    <xdr:to>
      <xdr:col>3</xdr:col>
      <xdr:colOff>3025587</xdr:colOff>
      <xdr:row>174</xdr:row>
      <xdr:rowOff>141492</xdr:rowOff>
    </xdr:to>
    <xdr:pic>
      <xdr:nvPicPr>
        <xdr:cNvPr id="116" name="Slika 115">
          <a:extLst>
            <a:ext uri="{FF2B5EF4-FFF2-40B4-BE49-F238E27FC236}">
              <a16:creationId xmlns:a16="http://schemas.microsoft.com/office/drawing/2014/main" id="{00000000-0008-0000-0000-000074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7911352" y="211892029"/>
          <a:ext cx="2106706" cy="21137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257734</xdr:colOff>
      <xdr:row>179</xdr:row>
      <xdr:rowOff>1109382</xdr:rowOff>
    </xdr:from>
    <xdr:to>
      <xdr:col>3</xdr:col>
      <xdr:colOff>3858491</xdr:colOff>
      <xdr:row>181</xdr:row>
      <xdr:rowOff>42586</xdr:rowOff>
    </xdr:to>
    <xdr:pic>
      <xdr:nvPicPr>
        <xdr:cNvPr id="123" name="Slika 122">
          <a:extLst>
            <a:ext uri="{FF2B5EF4-FFF2-40B4-BE49-F238E27FC236}">
              <a16:creationId xmlns:a16="http://schemas.microsoft.com/office/drawing/2014/main" id="{00000000-0008-0000-0000-00007B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7250205" y="219388764"/>
          <a:ext cx="3600757" cy="12662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638735</xdr:colOff>
      <xdr:row>175</xdr:row>
      <xdr:rowOff>661146</xdr:rowOff>
    </xdr:from>
    <xdr:to>
      <xdr:col>3</xdr:col>
      <xdr:colOff>3802986</xdr:colOff>
      <xdr:row>177</xdr:row>
      <xdr:rowOff>762000</xdr:rowOff>
    </xdr:to>
    <xdr:pic>
      <xdr:nvPicPr>
        <xdr:cNvPr id="126" name="Slika 125">
          <a:extLst>
            <a:ext uri="{FF2B5EF4-FFF2-40B4-BE49-F238E27FC236}">
              <a16:creationId xmlns:a16="http://schemas.microsoft.com/office/drawing/2014/main" id="{00000000-0008-0000-0000-00007E00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7631206" y="215623587"/>
          <a:ext cx="3164251" cy="19946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257736</xdr:colOff>
      <xdr:row>183</xdr:row>
      <xdr:rowOff>952500</xdr:rowOff>
    </xdr:from>
    <xdr:to>
      <xdr:col>3</xdr:col>
      <xdr:colOff>3832269</xdr:colOff>
      <xdr:row>185</xdr:row>
      <xdr:rowOff>336177</xdr:rowOff>
    </xdr:to>
    <xdr:pic>
      <xdr:nvPicPr>
        <xdr:cNvPr id="127" name="Slika 126">
          <a:extLst>
            <a:ext uri="{FF2B5EF4-FFF2-40B4-BE49-F238E27FC236}">
              <a16:creationId xmlns:a16="http://schemas.microsoft.com/office/drawing/2014/main" id="{00000000-0008-0000-0000-00007F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7250207" y="222526412"/>
          <a:ext cx="3574533" cy="14119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986118</xdr:colOff>
      <xdr:row>186</xdr:row>
      <xdr:rowOff>208577</xdr:rowOff>
    </xdr:from>
    <xdr:to>
      <xdr:col>3</xdr:col>
      <xdr:colOff>2891118</xdr:colOff>
      <xdr:row>188</xdr:row>
      <xdr:rowOff>271706</xdr:rowOff>
    </xdr:to>
    <xdr:pic>
      <xdr:nvPicPr>
        <xdr:cNvPr id="128" name="Slika 127">
          <a:extLst>
            <a:ext uri="{FF2B5EF4-FFF2-40B4-BE49-F238E27FC236}">
              <a16:creationId xmlns:a16="http://schemas.microsoft.com/office/drawing/2014/main" id="{00000000-0008-0000-0000-000080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7978589" y="225177871"/>
          <a:ext cx="1905000" cy="18224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156881</xdr:colOff>
      <xdr:row>193</xdr:row>
      <xdr:rowOff>930088</xdr:rowOff>
    </xdr:from>
    <xdr:to>
      <xdr:col>3</xdr:col>
      <xdr:colOff>3583411</xdr:colOff>
      <xdr:row>196</xdr:row>
      <xdr:rowOff>431428</xdr:rowOff>
    </xdr:to>
    <xdr:pic>
      <xdr:nvPicPr>
        <xdr:cNvPr id="129" name="Slika 128">
          <a:extLst>
            <a:ext uri="{FF2B5EF4-FFF2-40B4-BE49-F238E27FC236}">
              <a16:creationId xmlns:a16="http://schemas.microsoft.com/office/drawing/2014/main" id="{00000000-0008-0000-0000-000081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7149352" y="232544470"/>
          <a:ext cx="3426530" cy="22523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851646</xdr:colOff>
      <xdr:row>197</xdr:row>
      <xdr:rowOff>571500</xdr:rowOff>
    </xdr:from>
    <xdr:to>
      <xdr:col>3</xdr:col>
      <xdr:colOff>3410775</xdr:colOff>
      <xdr:row>200</xdr:row>
      <xdr:rowOff>392208</xdr:rowOff>
    </xdr:to>
    <xdr:pic>
      <xdr:nvPicPr>
        <xdr:cNvPr id="130" name="Slika 129">
          <a:extLst>
            <a:ext uri="{FF2B5EF4-FFF2-40B4-BE49-F238E27FC236}">
              <a16:creationId xmlns:a16="http://schemas.microsoft.com/office/drawing/2014/main" id="{00000000-0008-0000-0000-000082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7844117" y="235939853"/>
          <a:ext cx="2559129" cy="2465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493057</xdr:colOff>
      <xdr:row>201</xdr:row>
      <xdr:rowOff>246529</xdr:rowOff>
    </xdr:from>
    <xdr:to>
      <xdr:col>3</xdr:col>
      <xdr:colOff>3865116</xdr:colOff>
      <xdr:row>203</xdr:row>
      <xdr:rowOff>833289</xdr:rowOff>
    </xdr:to>
    <xdr:pic>
      <xdr:nvPicPr>
        <xdr:cNvPr id="131" name="Slika 130">
          <a:extLst>
            <a:ext uri="{FF2B5EF4-FFF2-40B4-BE49-F238E27FC236}">
              <a16:creationId xmlns:a16="http://schemas.microsoft.com/office/drawing/2014/main" id="{00000000-0008-0000-0000-000083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7485528" y="239010264"/>
          <a:ext cx="3372059" cy="22452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257737</xdr:colOff>
      <xdr:row>205</xdr:row>
      <xdr:rowOff>212911</xdr:rowOff>
    </xdr:from>
    <xdr:to>
      <xdr:col>3</xdr:col>
      <xdr:colOff>3859327</xdr:colOff>
      <xdr:row>206</xdr:row>
      <xdr:rowOff>537883</xdr:rowOff>
    </xdr:to>
    <xdr:pic>
      <xdr:nvPicPr>
        <xdr:cNvPr id="132" name="Slika 131">
          <a:extLst>
            <a:ext uri="{FF2B5EF4-FFF2-40B4-BE49-F238E27FC236}">
              <a16:creationId xmlns:a16="http://schemas.microsoft.com/office/drawing/2014/main" id="{00000000-0008-0000-0000-000084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7250208" y="243839999"/>
          <a:ext cx="3601590" cy="23980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638735</xdr:colOff>
      <xdr:row>210</xdr:row>
      <xdr:rowOff>212912</xdr:rowOff>
    </xdr:from>
    <xdr:to>
      <xdr:col>3</xdr:col>
      <xdr:colOff>3419144</xdr:colOff>
      <xdr:row>212</xdr:row>
      <xdr:rowOff>369798</xdr:rowOff>
    </xdr:to>
    <xdr:pic>
      <xdr:nvPicPr>
        <xdr:cNvPr id="133" name="Slika 132">
          <a:extLst>
            <a:ext uri="{FF2B5EF4-FFF2-40B4-BE49-F238E27FC236}">
              <a16:creationId xmlns:a16="http://schemas.microsoft.com/office/drawing/2014/main" id="{00000000-0008-0000-0000-000085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7631206" y="250496294"/>
          <a:ext cx="2780409" cy="12326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201704</xdr:colOff>
      <xdr:row>214</xdr:row>
      <xdr:rowOff>773205</xdr:rowOff>
    </xdr:from>
    <xdr:to>
      <xdr:col>3</xdr:col>
      <xdr:colOff>3966881</xdr:colOff>
      <xdr:row>217</xdr:row>
      <xdr:rowOff>158560</xdr:rowOff>
    </xdr:to>
    <xdr:pic>
      <xdr:nvPicPr>
        <xdr:cNvPr id="134" name="Slika 133">
          <a:extLst>
            <a:ext uri="{FF2B5EF4-FFF2-40B4-BE49-F238E27FC236}">
              <a16:creationId xmlns:a16="http://schemas.microsoft.com/office/drawing/2014/main" id="{00000000-0008-0000-0000-000086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7194175" y="253331381"/>
          <a:ext cx="3765177" cy="14119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795617</xdr:colOff>
      <xdr:row>224</xdr:row>
      <xdr:rowOff>448235</xdr:rowOff>
    </xdr:from>
    <xdr:to>
      <xdr:col>3</xdr:col>
      <xdr:colOff>3555966</xdr:colOff>
      <xdr:row>227</xdr:row>
      <xdr:rowOff>358588</xdr:rowOff>
    </xdr:to>
    <xdr:pic>
      <xdr:nvPicPr>
        <xdr:cNvPr id="136" name="Slika 135">
          <a:extLst>
            <a:ext uri="{FF2B5EF4-FFF2-40B4-BE49-F238E27FC236}">
              <a16:creationId xmlns:a16="http://schemas.microsoft.com/office/drawing/2014/main" id="{00000000-0008-0000-0000-000088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7788088" y="260368676"/>
          <a:ext cx="2760349" cy="20058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661146</xdr:colOff>
      <xdr:row>228</xdr:row>
      <xdr:rowOff>210672</xdr:rowOff>
    </xdr:from>
    <xdr:to>
      <xdr:col>3</xdr:col>
      <xdr:colOff>3559889</xdr:colOff>
      <xdr:row>231</xdr:row>
      <xdr:rowOff>112954</xdr:rowOff>
    </xdr:to>
    <xdr:pic>
      <xdr:nvPicPr>
        <xdr:cNvPr id="137" name="Slika 136">
          <a:extLst>
            <a:ext uri="{FF2B5EF4-FFF2-40B4-BE49-F238E27FC236}">
              <a16:creationId xmlns:a16="http://schemas.microsoft.com/office/drawing/2014/main" id="{00000000-0008-0000-0000-000089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7653617" y="262887760"/>
          <a:ext cx="2898743" cy="22779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1176617</xdr:colOff>
      <xdr:row>232</xdr:row>
      <xdr:rowOff>134471</xdr:rowOff>
    </xdr:from>
    <xdr:to>
      <xdr:col>3</xdr:col>
      <xdr:colOff>2962646</xdr:colOff>
      <xdr:row>234</xdr:row>
      <xdr:rowOff>762000</xdr:rowOff>
    </xdr:to>
    <xdr:pic>
      <xdr:nvPicPr>
        <xdr:cNvPr id="138" name="Slika 137">
          <a:extLst>
            <a:ext uri="{FF2B5EF4-FFF2-40B4-BE49-F238E27FC236}">
              <a16:creationId xmlns:a16="http://schemas.microsoft.com/office/drawing/2014/main" id="{00000000-0008-0000-0000-00008A00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8169088" y="265803530"/>
          <a:ext cx="1786029" cy="29359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145675</xdr:colOff>
      <xdr:row>235</xdr:row>
      <xdr:rowOff>649939</xdr:rowOff>
    </xdr:from>
    <xdr:to>
      <xdr:col>3</xdr:col>
      <xdr:colOff>3861309</xdr:colOff>
      <xdr:row>237</xdr:row>
      <xdr:rowOff>246526</xdr:rowOff>
    </xdr:to>
    <xdr:pic>
      <xdr:nvPicPr>
        <xdr:cNvPr id="139" name="Slika 138">
          <a:extLst>
            <a:ext uri="{FF2B5EF4-FFF2-40B4-BE49-F238E27FC236}">
              <a16:creationId xmlns:a16="http://schemas.microsoft.com/office/drawing/2014/main" id="{00000000-0008-0000-0000-00008B00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7138146" y="267047380"/>
          <a:ext cx="3715634" cy="14119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537882</xdr:colOff>
      <xdr:row>246</xdr:row>
      <xdr:rowOff>403411</xdr:rowOff>
    </xdr:from>
    <xdr:to>
      <xdr:col>3</xdr:col>
      <xdr:colOff>3660312</xdr:colOff>
      <xdr:row>248</xdr:row>
      <xdr:rowOff>549088</xdr:rowOff>
    </xdr:to>
    <xdr:pic>
      <xdr:nvPicPr>
        <xdr:cNvPr id="141" name="Slika 140">
          <a:extLst>
            <a:ext uri="{FF2B5EF4-FFF2-40B4-BE49-F238E27FC236}">
              <a16:creationId xmlns:a16="http://schemas.microsoft.com/office/drawing/2014/main" id="{00000000-0008-0000-0000-00008D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7530353" y="278421352"/>
          <a:ext cx="3122430" cy="22075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896470</xdr:colOff>
      <xdr:row>249</xdr:row>
      <xdr:rowOff>347383</xdr:rowOff>
    </xdr:from>
    <xdr:to>
      <xdr:col>3</xdr:col>
      <xdr:colOff>3575934</xdr:colOff>
      <xdr:row>252</xdr:row>
      <xdr:rowOff>383340</xdr:rowOff>
    </xdr:to>
    <xdr:pic>
      <xdr:nvPicPr>
        <xdr:cNvPr id="142" name="Slika 141">
          <a:extLst>
            <a:ext uri="{FF2B5EF4-FFF2-40B4-BE49-F238E27FC236}">
              <a16:creationId xmlns:a16="http://schemas.microsoft.com/office/drawing/2014/main" id="{00000000-0008-0000-0000-00008E00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7888941" y="277894677"/>
          <a:ext cx="2679464" cy="23891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898071</xdr:colOff>
      <xdr:row>257</xdr:row>
      <xdr:rowOff>84845</xdr:rowOff>
    </xdr:from>
    <xdr:to>
      <xdr:col>3</xdr:col>
      <xdr:colOff>3569073</xdr:colOff>
      <xdr:row>258</xdr:row>
      <xdr:rowOff>635309</xdr:rowOff>
    </xdr:to>
    <xdr:pic>
      <xdr:nvPicPr>
        <xdr:cNvPr id="144" name="Slika 143">
          <a:extLst>
            <a:ext uri="{FF2B5EF4-FFF2-40B4-BE49-F238E27FC236}">
              <a16:creationId xmlns:a16="http://schemas.microsoft.com/office/drawing/2014/main" id="{00000000-0008-0000-0000-00009000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7905750" y="285358595"/>
          <a:ext cx="2671002" cy="1761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683558</xdr:colOff>
      <xdr:row>259</xdr:row>
      <xdr:rowOff>145677</xdr:rowOff>
    </xdr:from>
    <xdr:to>
      <xdr:col>3</xdr:col>
      <xdr:colOff>3316941</xdr:colOff>
      <xdr:row>261</xdr:row>
      <xdr:rowOff>649944</xdr:rowOff>
    </xdr:to>
    <xdr:pic>
      <xdr:nvPicPr>
        <xdr:cNvPr id="145" name="Slika 144">
          <a:extLst>
            <a:ext uri="{FF2B5EF4-FFF2-40B4-BE49-F238E27FC236}">
              <a16:creationId xmlns:a16="http://schemas.microsoft.com/office/drawing/2014/main" id="{00000000-0008-0000-0000-000091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7676029" y="290759030"/>
          <a:ext cx="2633383" cy="26333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717175</xdr:colOff>
      <xdr:row>262</xdr:row>
      <xdr:rowOff>212910</xdr:rowOff>
    </xdr:from>
    <xdr:to>
      <xdr:col>3</xdr:col>
      <xdr:colOff>3260910</xdr:colOff>
      <xdr:row>265</xdr:row>
      <xdr:rowOff>100850</xdr:rowOff>
    </xdr:to>
    <xdr:pic>
      <xdr:nvPicPr>
        <xdr:cNvPr id="146" name="Slika 145">
          <a:extLst>
            <a:ext uri="{FF2B5EF4-FFF2-40B4-BE49-F238E27FC236}">
              <a16:creationId xmlns:a16="http://schemas.microsoft.com/office/drawing/2014/main" id="{00000000-0008-0000-0000-000092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7709646" y="293694969"/>
          <a:ext cx="2543735" cy="25437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1176616</xdr:colOff>
      <xdr:row>266</xdr:row>
      <xdr:rowOff>280147</xdr:rowOff>
    </xdr:from>
    <xdr:to>
      <xdr:col>3</xdr:col>
      <xdr:colOff>3110793</xdr:colOff>
      <xdr:row>269</xdr:row>
      <xdr:rowOff>115981</xdr:rowOff>
    </xdr:to>
    <xdr:pic>
      <xdr:nvPicPr>
        <xdr:cNvPr id="147" name="Slika 146">
          <a:extLst>
            <a:ext uri="{FF2B5EF4-FFF2-40B4-BE49-F238E27FC236}">
              <a16:creationId xmlns:a16="http://schemas.microsoft.com/office/drawing/2014/main" id="{00000000-0008-0000-0000-00009300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8169087" y="296720559"/>
          <a:ext cx="1934177" cy="12813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1423147</xdr:colOff>
      <xdr:row>273</xdr:row>
      <xdr:rowOff>44824</xdr:rowOff>
    </xdr:from>
    <xdr:to>
      <xdr:col>3</xdr:col>
      <xdr:colOff>2313455</xdr:colOff>
      <xdr:row>275</xdr:row>
      <xdr:rowOff>357975</xdr:rowOff>
    </xdr:to>
    <xdr:pic>
      <xdr:nvPicPr>
        <xdr:cNvPr id="58" name="Slika 57">
          <a:extLst>
            <a:ext uri="{FF2B5EF4-FFF2-40B4-BE49-F238E27FC236}">
              <a16:creationId xmlns:a16="http://schemas.microsoft.com/office/drawing/2014/main" id="{00000000-0008-0000-0000-00003A00000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8415618" y="299421177"/>
          <a:ext cx="890308" cy="12544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3</xdr:col>
      <xdr:colOff>1086970</xdr:colOff>
      <xdr:row>277</xdr:row>
      <xdr:rowOff>190499</xdr:rowOff>
    </xdr:from>
    <xdr:ext cx="1725706" cy="1959175"/>
    <xdr:pic>
      <xdr:nvPicPr>
        <xdr:cNvPr id="64" name="Slika 63">
          <a:extLst>
            <a:ext uri="{FF2B5EF4-FFF2-40B4-BE49-F238E27FC236}">
              <a16:creationId xmlns:a16="http://schemas.microsoft.com/office/drawing/2014/main" id="{00000000-0008-0000-0000-00004000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8079441" y="301090852"/>
          <a:ext cx="1725706" cy="19591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3</xdr:col>
      <xdr:colOff>134469</xdr:colOff>
      <xdr:row>290</xdr:row>
      <xdr:rowOff>0</xdr:rowOff>
    </xdr:from>
    <xdr:to>
      <xdr:col>3</xdr:col>
      <xdr:colOff>4072169</xdr:colOff>
      <xdr:row>291</xdr:row>
      <xdr:rowOff>145675</xdr:rowOff>
    </xdr:to>
    <xdr:pic>
      <xdr:nvPicPr>
        <xdr:cNvPr id="65" name="Slika 64">
          <a:extLst>
            <a:ext uri="{FF2B5EF4-FFF2-40B4-BE49-F238E27FC236}">
              <a16:creationId xmlns:a16="http://schemas.microsoft.com/office/drawing/2014/main" id="{00000000-0008-0000-0000-00004100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7126940" y="308363471"/>
          <a:ext cx="3937700" cy="2622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403412</xdr:colOff>
      <xdr:row>143</xdr:row>
      <xdr:rowOff>560294</xdr:rowOff>
    </xdr:from>
    <xdr:to>
      <xdr:col>3</xdr:col>
      <xdr:colOff>3521226</xdr:colOff>
      <xdr:row>144</xdr:row>
      <xdr:rowOff>2386854</xdr:rowOff>
    </xdr:to>
    <xdr:pic>
      <xdr:nvPicPr>
        <xdr:cNvPr id="66" name="Slika 65">
          <a:extLst>
            <a:ext uri="{FF2B5EF4-FFF2-40B4-BE49-F238E27FC236}">
              <a16:creationId xmlns:a16="http://schemas.microsoft.com/office/drawing/2014/main" id="{00000000-0008-0000-0000-00004200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7395883" y="174509206"/>
          <a:ext cx="3117814" cy="29359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739588</xdr:colOff>
      <xdr:row>293</xdr:row>
      <xdr:rowOff>358588</xdr:rowOff>
    </xdr:from>
    <xdr:to>
      <xdr:col>3</xdr:col>
      <xdr:colOff>3419773</xdr:colOff>
      <xdr:row>295</xdr:row>
      <xdr:rowOff>286002</xdr:rowOff>
    </xdr:to>
    <xdr:pic>
      <xdr:nvPicPr>
        <xdr:cNvPr id="3" name="Slika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7732059" y="307063588"/>
          <a:ext cx="2680185" cy="1070414"/>
        </a:xfrm>
        <a:prstGeom prst="rect">
          <a:avLst/>
        </a:prstGeom>
      </xdr:spPr>
    </xdr:pic>
    <xdr:clientData/>
  </xdr:twoCellAnchor>
  <xdr:twoCellAnchor editAs="oneCell">
    <xdr:from>
      <xdr:col>3</xdr:col>
      <xdr:colOff>549088</xdr:colOff>
      <xdr:row>12</xdr:row>
      <xdr:rowOff>661147</xdr:rowOff>
    </xdr:from>
    <xdr:to>
      <xdr:col>3</xdr:col>
      <xdr:colOff>3283324</xdr:colOff>
      <xdr:row>15</xdr:row>
      <xdr:rowOff>78441</xdr:rowOff>
    </xdr:to>
    <xdr:pic>
      <xdr:nvPicPr>
        <xdr:cNvPr id="63" name="Picture 62" descr="http://www.astrejaplus.hr/wp-content/uploads/2021/03/900000123_main_or_1.jpg.jpg">
          <a:extLst>
            <a:ext uri="{FF2B5EF4-FFF2-40B4-BE49-F238E27FC236}">
              <a16:creationId xmlns:a16="http://schemas.microsoft.com/office/drawing/2014/main" id="{00000000-0008-0000-0000-00003F00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7541559" y="19688735"/>
          <a:ext cx="2734236" cy="27342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930088</xdr:colOff>
      <xdr:row>88</xdr:row>
      <xdr:rowOff>89646</xdr:rowOff>
    </xdr:from>
    <xdr:to>
      <xdr:col>3</xdr:col>
      <xdr:colOff>2850013</xdr:colOff>
      <xdr:row>89</xdr:row>
      <xdr:rowOff>548797</xdr:rowOff>
    </xdr:to>
    <xdr:pic>
      <xdr:nvPicPr>
        <xdr:cNvPr id="67" name="Picture 66" descr="http://www.astrejaplus.hr/wp-content/uploads/2018/03/124-000a.jpg">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7922559" y="129864970"/>
          <a:ext cx="1919925" cy="14228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1019735</xdr:colOff>
      <xdr:row>91</xdr:row>
      <xdr:rowOff>616323</xdr:rowOff>
    </xdr:from>
    <xdr:to>
      <xdr:col>3</xdr:col>
      <xdr:colOff>3059204</xdr:colOff>
      <xdr:row>93</xdr:row>
      <xdr:rowOff>502922</xdr:rowOff>
    </xdr:to>
    <xdr:pic>
      <xdr:nvPicPr>
        <xdr:cNvPr id="68" name="Picture 67" descr="http://www.astrejaplus.hr/wp-content/uploads/2018/03/124-000a.jpg">
          <a:extLst>
            <a:ext uri="{FF2B5EF4-FFF2-40B4-BE49-F238E27FC236}">
              <a16:creationId xmlns:a16="http://schemas.microsoft.com/office/drawing/2014/main" id="{00000000-0008-0000-0000-000044000000}"/>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8012206" y="132655235"/>
          <a:ext cx="2039469" cy="15114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776333</xdr:colOff>
      <xdr:row>98</xdr:row>
      <xdr:rowOff>549087</xdr:rowOff>
    </xdr:from>
    <xdr:to>
      <xdr:col>3</xdr:col>
      <xdr:colOff>3426331</xdr:colOff>
      <xdr:row>100</xdr:row>
      <xdr:rowOff>163284</xdr:rowOff>
    </xdr:to>
    <xdr:pic>
      <xdr:nvPicPr>
        <xdr:cNvPr id="71" name="Picture 70">
          <a:extLst>
            <a:ext uri="{FF2B5EF4-FFF2-40B4-BE49-F238E27FC236}">
              <a16:creationId xmlns:a16="http://schemas.microsoft.com/office/drawing/2014/main" id="{00000000-0008-0000-0000-000047000000}"/>
            </a:ext>
          </a:extLst>
        </xdr:cNvPr>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7784012" y="136266730"/>
          <a:ext cx="2649998" cy="1777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161364</xdr:colOff>
      <xdr:row>153</xdr:row>
      <xdr:rowOff>80374</xdr:rowOff>
    </xdr:from>
    <xdr:to>
      <xdr:col>3</xdr:col>
      <xdr:colOff>2106705</xdr:colOff>
      <xdr:row>155</xdr:row>
      <xdr:rowOff>737700</xdr:rowOff>
    </xdr:to>
    <xdr:pic>
      <xdr:nvPicPr>
        <xdr:cNvPr id="72" name="Picture 71" descr="http://www.astrejaplus.hr/wp-content/uploads/2018/11/1set-1-210x210.jpg">
          <a:extLst>
            <a:ext uri="{FF2B5EF4-FFF2-40B4-BE49-F238E27FC236}">
              <a16:creationId xmlns:a16="http://schemas.microsoft.com/office/drawing/2014/main" id="{00000000-0008-0000-0000-000048000000}"/>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7368988" y="189137056"/>
          <a:ext cx="1945341" cy="19482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2106704</xdr:colOff>
      <xdr:row>155</xdr:row>
      <xdr:rowOff>24652</xdr:rowOff>
    </xdr:from>
    <xdr:to>
      <xdr:col>3</xdr:col>
      <xdr:colOff>4097205</xdr:colOff>
      <xdr:row>156</xdr:row>
      <xdr:rowOff>430305</xdr:rowOff>
    </xdr:to>
    <xdr:pic>
      <xdr:nvPicPr>
        <xdr:cNvPr id="73" name="Picture 72" descr="http://www.astrejaplus.hr/wp-content/uploads/2018/11/DSC_1413.jpg">
          <a:extLst>
            <a:ext uri="{FF2B5EF4-FFF2-40B4-BE49-F238E27FC236}">
              <a16:creationId xmlns:a16="http://schemas.microsoft.com/office/drawing/2014/main" id="{00000000-0008-0000-0000-000049000000}"/>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9314328" y="191232864"/>
          <a:ext cx="1990501" cy="13290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918883</xdr:colOff>
      <xdr:row>157</xdr:row>
      <xdr:rowOff>381000</xdr:rowOff>
    </xdr:from>
    <xdr:to>
      <xdr:col>3</xdr:col>
      <xdr:colOff>2431679</xdr:colOff>
      <xdr:row>157</xdr:row>
      <xdr:rowOff>1692089</xdr:rowOff>
    </xdr:to>
    <xdr:pic>
      <xdr:nvPicPr>
        <xdr:cNvPr id="75" name="Picture 74" descr="http://www.astrejaplus.hr/wp-content/uploads/2018/01/77-101080_a_09.jpg">
          <a:extLst>
            <a:ext uri="{FF2B5EF4-FFF2-40B4-BE49-F238E27FC236}">
              <a16:creationId xmlns:a16="http://schemas.microsoft.com/office/drawing/2014/main" id="{00000000-0008-0000-0000-00004B000000}"/>
            </a:ext>
          </a:extLst>
        </xdr:cNvPr>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a:fillRect/>
        </a:stretch>
      </xdr:blipFill>
      <xdr:spPr bwMode="auto">
        <a:xfrm>
          <a:off x="7911354" y="201324882"/>
          <a:ext cx="1512796" cy="13110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1670538</xdr:colOff>
      <xdr:row>159</xdr:row>
      <xdr:rowOff>923193</xdr:rowOff>
    </xdr:from>
    <xdr:to>
      <xdr:col>3</xdr:col>
      <xdr:colOff>2681654</xdr:colOff>
      <xdr:row>160</xdr:row>
      <xdr:rowOff>1042147</xdr:rowOff>
    </xdr:to>
    <xdr:pic>
      <xdr:nvPicPr>
        <xdr:cNvPr id="76" name="Picture 75" descr="http://www.astrejaplus.hr/wp-content/uploads/2020/04/434205.jpg">
          <a:extLst>
            <a:ext uri="{FF2B5EF4-FFF2-40B4-BE49-F238E27FC236}">
              <a16:creationId xmlns:a16="http://schemas.microsoft.com/office/drawing/2014/main" id="{00000000-0008-0000-0000-00004C000000}"/>
            </a:ext>
          </a:extLst>
        </xdr:cNvPr>
        <xdr:cNvPicPr>
          <a:picLocks noChangeAspect="1" noChangeArrowheads="1"/>
        </xdr:cNvPicPr>
      </xdr:nvPicPr>
      <xdr:blipFill rotWithShape="1">
        <a:blip xmlns:r="http://schemas.openxmlformats.org/officeDocument/2006/relationships" r:embed="rId69" cstate="print">
          <a:extLst>
            <a:ext uri="{28A0092B-C50C-407E-A947-70E740481C1C}">
              <a14:useLocalDpi xmlns:a14="http://schemas.microsoft.com/office/drawing/2010/main" val="0"/>
            </a:ext>
          </a:extLst>
        </a:blip>
        <a:srcRect l="29772" t="3953" r="32956"/>
        <a:stretch/>
      </xdr:blipFill>
      <xdr:spPr bwMode="auto">
        <a:xfrm>
          <a:off x="8667750" y="201959308"/>
          <a:ext cx="1011116" cy="17382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1277470</xdr:colOff>
      <xdr:row>162</xdr:row>
      <xdr:rowOff>145675</xdr:rowOff>
    </xdr:from>
    <xdr:to>
      <xdr:col>3</xdr:col>
      <xdr:colOff>2913530</xdr:colOff>
      <xdr:row>162</xdr:row>
      <xdr:rowOff>2610970</xdr:rowOff>
    </xdr:to>
    <xdr:pic>
      <xdr:nvPicPr>
        <xdr:cNvPr id="77" name="Picture 76" descr="Tobini Treppe Seitenschutz, natur Artikelbild Vorderansicht S">
          <a:extLst>
            <a:ext uri="{FF2B5EF4-FFF2-40B4-BE49-F238E27FC236}">
              <a16:creationId xmlns:a16="http://schemas.microsoft.com/office/drawing/2014/main" id="{00000000-0008-0000-0000-00004D000000}"/>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8269941" y="201739499"/>
          <a:ext cx="1636060" cy="24652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1266264</xdr:colOff>
      <xdr:row>163</xdr:row>
      <xdr:rowOff>179293</xdr:rowOff>
    </xdr:from>
    <xdr:to>
      <xdr:col>3</xdr:col>
      <xdr:colOff>3008267</xdr:colOff>
      <xdr:row>163</xdr:row>
      <xdr:rowOff>2196352</xdr:rowOff>
    </xdr:to>
    <xdr:pic>
      <xdr:nvPicPr>
        <xdr:cNvPr id="78" name="Picture 77" descr="Tobini Rutsche, rot Artikelbild Vorderansicht S">
          <a:extLst>
            <a:ext uri="{FF2B5EF4-FFF2-40B4-BE49-F238E27FC236}">
              <a16:creationId xmlns:a16="http://schemas.microsoft.com/office/drawing/2014/main" id="{00000000-0008-0000-0000-00004E000000}"/>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8258735" y="204585793"/>
          <a:ext cx="1742003" cy="20170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1389531</xdr:colOff>
      <xdr:row>189</xdr:row>
      <xdr:rowOff>1053353</xdr:rowOff>
    </xdr:from>
    <xdr:to>
      <xdr:col>3</xdr:col>
      <xdr:colOff>3339353</xdr:colOff>
      <xdr:row>191</xdr:row>
      <xdr:rowOff>416302</xdr:rowOff>
    </xdr:to>
    <xdr:pic>
      <xdr:nvPicPr>
        <xdr:cNvPr id="74" name="Picture 73" descr="http://www.astrejaplus.hr/wp-content/uploads/2018/01/30-KC2101.jpg">
          <a:extLst>
            <a:ext uri="{FF2B5EF4-FFF2-40B4-BE49-F238E27FC236}">
              <a16:creationId xmlns:a16="http://schemas.microsoft.com/office/drawing/2014/main" id="{00000000-0008-0000-0000-00004A000000}"/>
            </a:ext>
          </a:extLst>
        </xdr:cNvPr>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8382002" y="239312824"/>
          <a:ext cx="1949822" cy="1423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933283</xdr:colOff>
      <xdr:row>207</xdr:row>
      <xdr:rowOff>347383</xdr:rowOff>
    </xdr:from>
    <xdr:to>
      <xdr:col>3</xdr:col>
      <xdr:colOff>3640090</xdr:colOff>
      <xdr:row>209</xdr:row>
      <xdr:rowOff>616324</xdr:rowOff>
    </xdr:to>
    <xdr:pic>
      <xdr:nvPicPr>
        <xdr:cNvPr id="79" name="Picture 78" descr="7021 - Dantoy : Dantoy">
          <a:extLst>
            <a:ext uri="{FF2B5EF4-FFF2-40B4-BE49-F238E27FC236}">
              <a16:creationId xmlns:a16="http://schemas.microsoft.com/office/drawing/2014/main" id="{00000000-0008-0000-0000-00004F000000}"/>
            </a:ext>
          </a:extLst>
        </xdr:cNvPr>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a:fillRect/>
        </a:stretch>
      </xdr:blipFill>
      <xdr:spPr bwMode="auto">
        <a:xfrm>
          <a:off x="7925754" y="246058765"/>
          <a:ext cx="2706807" cy="1804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1379162</xdr:colOff>
      <xdr:row>218</xdr:row>
      <xdr:rowOff>179294</xdr:rowOff>
    </xdr:from>
    <xdr:to>
      <xdr:col>3</xdr:col>
      <xdr:colOff>2591613</xdr:colOff>
      <xdr:row>220</xdr:row>
      <xdr:rowOff>246527</xdr:rowOff>
    </xdr:to>
    <xdr:pic>
      <xdr:nvPicPr>
        <xdr:cNvPr id="80" name="Picture 79" descr="http://www.astrejaplus.hr/wp-content/uploads/2019/08/84439a-1.jpg">
          <a:extLst>
            <a:ext uri="{FF2B5EF4-FFF2-40B4-BE49-F238E27FC236}">
              <a16:creationId xmlns:a16="http://schemas.microsoft.com/office/drawing/2014/main" id="{00000000-0008-0000-0000-000050000000}"/>
            </a:ext>
          </a:extLst>
        </xdr:cNvPr>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8371633" y="265792323"/>
          <a:ext cx="1212451" cy="1714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1299881</xdr:colOff>
      <xdr:row>221</xdr:row>
      <xdr:rowOff>122224</xdr:rowOff>
    </xdr:from>
    <xdr:to>
      <xdr:col>3</xdr:col>
      <xdr:colOff>2599764</xdr:colOff>
      <xdr:row>223</xdr:row>
      <xdr:rowOff>412893</xdr:rowOff>
    </xdr:to>
    <xdr:pic>
      <xdr:nvPicPr>
        <xdr:cNvPr id="81" name="Picture 80" descr="http://www.astrejaplus.hr/wp-content/uploads/2019/08/84440.jpg">
          <a:extLst>
            <a:ext uri="{FF2B5EF4-FFF2-40B4-BE49-F238E27FC236}">
              <a16:creationId xmlns:a16="http://schemas.microsoft.com/office/drawing/2014/main" id="{00000000-0008-0000-0000-000051000000}"/>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bwMode="auto">
        <a:xfrm>
          <a:off x="8292352" y="255056048"/>
          <a:ext cx="1299883" cy="17922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1456131</xdr:colOff>
      <xdr:row>238</xdr:row>
      <xdr:rowOff>190501</xdr:rowOff>
    </xdr:from>
    <xdr:to>
      <xdr:col>3</xdr:col>
      <xdr:colOff>2913529</xdr:colOff>
      <xdr:row>241</xdr:row>
      <xdr:rowOff>292659</xdr:rowOff>
    </xdr:to>
    <xdr:pic>
      <xdr:nvPicPr>
        <xdr:cNvPr id="83" name="Picture 82" descr="http://www.astrejaplus.hr/wp-content/uploads/2018/02/hape_3147_mixer_hesemans.jpg">
          <a:extLst>
            <a:ext uri="{FF2B5EF4-FFF2-40B4-BE49-F238E27FC236}">
              <a16:creationId xmlns:a16="http://schemas.microsoft.com/office/drawing/2014/main" id="{00000000-0008-0000-0000-000053000000}"/>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8448602" y="283038177"/>
          <a:ext cx="1457398" cy="21864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1131794</xdr:colOff>
      <xdr:row>242</xdr:row>
      <xdr:rowOff>358590</xdr:rowOff>
    </xdr:from>
    <xdr:to>
      <xdr:col>3</xdr:col>
      <xdr:colOff>3013088</xdr:colOff>
      <xdr:row>245</xdr:row>
      <xdr:rowOff>67233</xdr:rowOff>
    </xdr:to>
    <xdr:pic>
      <xdr:nvPicPr>
        <xdr:cNvPr id="85" name="Picture 84" descr="http://www.astrejaplus.hr/wp-content/uploads/2018/02/E3146_1.jpg">
          <a:extLst>
            <a:ext uri="{FF2B5EF4-FFF2-40B4-BE49-F238E27FC236}">
              <a16:creationId xmlns:a16="http://schemas.microsoft.com/office/drawing/2014/main" id="{00000000-0008-0000-0000-000055000000}"/>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8124265" y="285974119"/>
          <a:ext cx="1881294" cy="18825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1052371</xdr:colOff>
      <xdr:row>253</xdr:row>
      <xdr:rowOff>134470</xdr:rowOff>
    </xdr:from>
    <xdr:to>
      <xdr:col>3</xdr:col>
      <xdr:colOff>2958352</xdr:colOff>
      <xdr:row>255</xdr:row>
      <xdr:rowOff>567806</xdr:rowOff>
    </xdr:to>
    <xdr:pic>
      <xdr:nvPicPr>
        <xdr:cNvPr id="89" name="Picture 88" descr="http://www.astrejaplus.hr/wp-content/uploads/2018/02/82-51662a.jpg">
          <a:extLst>
            <a:ext uri="{FF2B5EF4-FFF2-40B4-BE49-F238E27FC236}">
              <a16:creationId xmlns:a16="http://schemas.microsoft.com/office/drawing/2014/main" id="{00000000-0008-0000-0000-000059000000}"/>
            </a:ext>
          </a:extLst>
        </xdr:cNvPr>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val="0"/>
            </a:ext>
          </a:extLst>
        </a:blip>
        <a:srcRect/>
        <a:stretch>
          <a:fillRect/>
        </a:stretch>
      </xdr:blipFill>
      <xdr:spPr bwMode="auto">
        <a:xfrm>
          <a:off x="8044842" y="295499117"/>
          <a:ext cx="1905981" cy="16435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1109382</xdr:colOff>
      <xdr:row>270</xdr:row>
      <xdr:rowOff>246778</xdr:rowOff>
    </xdr:from>
    <xdr:to>
      <xdr:col>3</xdr:col>
      <xdr:colOff>3129067</xdr:colOff>
      <xdr:row>272</xdr:row>
      <xdr:rowOff>112057</xdr:rowOff>
    </xdr:to>
    <xdr:pic>
      <xdr:nvPicPr>
        <xdr:cNvPr id="90" name="Picture 89" descr="http://www.astrejaplus.hr/wp-content/uploads/2018/02/31-15108.jpg">
          <a:extLst>
            <a:ext uri="{FF2B5EF4-FFF2-40B4-BE49-F238E27FC236}">
              <a16:creationId xmlns:a16="http://schemas.microsoft.com/office/drawing/2014/main" id="{00000000-0008-0000-0000-00005A000000}"/>
            </a:ext>
          </a:extLst>
        </xdr:cNvPr>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val="0"/>
            </a:ext>
          </a:extLst>
        </a:blip>
        <a:srcRect/>
        <a:stretch>
          <a:fillRect/>
        </a:stretch>
      </xdr:blipFill>
      <xdr:spPr bwMode="auto">
        <a:xfrm>
          <a:off x="8101853" y="293639190"/>
          <a:ext cx="2019685" cy="15573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717175</xdr:colOff>
      <xdr:row>280</xdr:row>
      <xdr:rowOff>464949</xdr:rowOff>
    </xdr:from>
    <xdr:to>
      <xdr:col>3</xdr:col>
      <xdr:colOff>3515853</xdr:colOff>
      <xdr:row>282</xdr:row>
      <xdr:rowOff>593912</xdr:rowOff>
    </xdr:to>
    <xdr:pic>
      <xdr:nvPicPr>
        <xdr:cNvPr id="135" name="Picture 134" descr="http://www.astrejaplus.hr/wp-content/uploads/2018/02/17150-for-internet-200DPI-RGB.jpg">
          <a:extLst>
            <a:ext uri="{FF2B5EF4-FFF2-40B4-BE49-F238E27FC236}">
              <a16:creationId xmlns:a16="http://schemas.microsoft.com/office/drawing/2014/main" id="{00000000-0008-0000-0000-000087000000}"/>
            </a:ext>
          </a:extLst>
        </xdr:cNvPr>
        <xdr:cNvPicPr>
          <a:picLocks noChangeAspect="1" noChangeArrowheads="1"/>
        </xdr:cNvPicPr>
      </xdr:nvPicPr>
      <xdr:blipFill>
        <a:blip xmlns:r="http://schemas.openxmlformats.org/officeDocument/2006/relationships" r:embed="rId80" cstate="print">
          <a:extLst>
            <a:ext uri="{28A0092B-C50C-407E-A947-70E740481C1C}">
              <a14:useLocalDpi xmlns:a14="http://schemas.microsoft.com/office/drawing/2010/main" val="0"/>
            </a:ext>
          </a:extLst>
        </a:blip>
        <a:srcRect/>
        <a:stretch>
          <a:fillRect/>
        </a:stretch>
      </xdr:blipFill>
      <xdr:spPr bwMode="auto">
        <a:xfrm>
          <a:off x="7709646" y="300491243"/>
          <a:ext cx="2798678" cy="27959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1030941</xdr:colOff>
      <xdr:row>283</xdr:row>
      <xdr:rowOff>100853</xdr:rowOff>
    </xdr:from>
    <xdr:to>
      <xdr:col>3</xdr:col>
      <xdr:colOff>2667000</xdr:colOff>
      <xdr:row>286</xdr:row>
      <xdr:rowOff>455856</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81"/>
        <a:stretch>
          <a:fillRect/>
        </a:stretch>
      </xdr:blipFill>
      <xdr:spPr>
        <a:xfrm>
          <a:off x="8023412" y="304217294"/>
          <a:ext cx="1636059" cy="1766943"/>
        </a:xfrm>
        <a:prstGeom prst="rect">
          <a:avLst/>
        </a:prstGeom>
      </xdr:spPr>
    </xdr:pic>
    <xdr:clientData/>
  </xdr:twoCellAnchor>
  <xdr:twoCellAnchor editAs="oneCell">
    <xdr:from>
      <xdr:col>3</xdr:col>
      <xdr:colOff>898045</xdr:colOff>
      <xdr:row>287</xdr:row>
      <xdr:rowOff>313765</xdr:rowOff>
    </xdr:from>
    <xdr:to>
      <xdr:col>3</xdr:col>
      <xdr:colOff>3137646</xdr:colOff>
      <xdr:row>288</xdr:row>
      <xdr:rowOff>1311088</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82"/>
        <a:stretch>
          <a:fillRect/>
        </a:stretch>
      </xdr:blipFill>
      <xdr:spPr>
        <a:xfrm>
          <a:off x="7890516" y="306256765"/>
          <a:ext cx="2239601" cy="1669675"/>
        </a:xfrm>
        <a:prstGeom prst="rect">
          <a:avLst/>
        </a:prstGeom>
      </xdr:spPr>
    </xdr:pic>
    <xdr:clientData/>
  </xdr:twoCellAnchor>
  <xdr:twoCellAnchor editAs="oneCell">
    <xdr:from>
      <xdr:col>3</xdr:col>
      <xdr:colOff>1109382</xdr:colOff>
      <xdr:row>297</xdr:row>
      <xdr:rowOff>46555</xdr:rowOff>
    </xdr:from>
    <xdr:to>
      <xdr:col>3</xdr:col>
      <xdr:colOff>2739838</xdr:colOff>
      <xdr:row>298</xdr:row>
      <xdr:rowOff>819710</xdr:rowOff>
    </xdr:to>
    <xdr:pic>
      <xdr:nvPicPr>
        <xdr:cNvPr id="140" name="Picture 139" descr="http://www.astrejaplus.hr/wp-content/uploads/2018/02/54136_a.jpg">
          <a:extLst>
            <a:ext uri="{FF2B5EF4-FFF2-40B4-BE49-F238E27FC236}">
              <a16:creationId xmlns:a16="http://schemas.microsoft.com/office/drawing/2014/main" id="{00000000-0008-0000-0000-00008C000000}"/>
            </a:ext>
          </a:extLst>
        </xdr:cNvPr>
        <xdr:cNvPicPr>
          <a:picLocks noChangeAspect="1" noChangeArrowheads="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8101853" y="325129202"/>
          <a:ext cx="1630456" cy="963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762000</xdr:colOff>
      <xdr:row>299</xdr:row>
      <xdr:rowOff>168087</xdr:rowOff>
    </xdr:from>
    <xdr:to>
      <xdr:col>3</xdr:col>
      <xdr:colOff>3412321</xdr:colOff>
      <xdr:row>301</xdr:row>
      <xdr:rowOff>652541</xdr:rowOff>
    </xdr:to>
    <xdr:pic>
      <xdr:nvPicPr>
        <xdr:cNvPr id="5" name="Picture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84"/>
        <a:stretch>
          <a:fillRect/>
        </a:stretch>
      </xdr:blipFill>
      <xdr:spPr>
        <a:xfrm>
          <a:off x="7754471" y="327312616"/>
          <a:ext cx="2650321" cy="2120514"/>
        </a:xfrm>
        <a:prstGeom prst="rect">
          <a:avLst/>
        </a:prstGeom>
      </xdr:spPr>
    </xdr:pic>
    <xdr:clientData/>
  </xdr:twoCellAnchor>
  <xdr:twoCellAnchor editAs="oneCell">
    <xdr:from>
      <xdr:col>3</xdr:col>
      <xdr:colOff>100852</xdr:colOff>
      <xdr:row>0</xdr:row>
      <xdr:rowOff>0</xdr:rowOff>
    </xdr:from>
    <xdr:to>
      <xdr:col>4</xdr:col>
      <xdr:colOff>721707</xdr:colOff>
      <xdr:row>0</xdr:row>
      <xdr:rowOff>1638078</xdr:rowOff>
    </xdr:to>
    <xdr:pic>
      <xdr:nvPicPr>
        <xdr:cNvPr id="7" name="Slika 6">
          <a:extLst>
            <a:ext uri="{FF2B5EF4-FFF2-40B4-BE49-F238E27FC236}">
              <a16:creationId xmlns:a16="http://schemas.microsoft.com/office/drawing/2014/main" id="{5702C081-B1DB-4470-9B76-0205350ED230}"/>
            </a:ext>
          </a:extLst>
        </xdr:cNvPr>
        <xdr:cNvPicPr>
          <a:picLocks noChangeAspect="1"/>
        </xdr:cNvPicPr>
      </xdr:nvPicPr>
      <xdr:blipFill>
        <a:blip xmlns:r="http://schemas.openxmlformats.org/officeDocument/2006/relationships" r:embed="rId85"/>
        <a:stretch>
          <a:fillRect/>
        </a:stretch>
      </xdr:blipFill>
      <xdr:spPr>
        <a:xfrm>
          <a:off x="7093323" y="0"/>
          <a:ext cx="4811855" cy="1638078"/>
        </a:xfrm>
        <a:prstGeom prst="rect">
          <a:avLst/>
        </a:prstGeom>
      </xdr:spPr>
    </xdr:pic>
    <xdr:clientData/>
  </xdr:twoCellAnchor>
  <xdr:twoCellAnchor editAs="oneCell">
    <xdr:from>
      <xdr:col>3</xdr:col>
      <xdr:colOff>843642</xdr:colOff>
      <xdr:row>95</xdr:row>
      <xdr:rowOff>721179</xdr:rowOff>
    </xdr:from>
    <xdr:to>
      <xdr:col>3</xdr:col>
      <xdr:colOff>2884714</xdr:colOff>
      <xdr:row>97</xdr:row>
      <xdr:rowOff>826069</xdr:rowOff>
    </xdr:to>
    <xdr:pic>
      <xdr:nvPicPr>
        <xdr:cNvPr id="8" name="Slika 7">
          <a:extLst>
            <a:ext uri="{FF2B5EF4-FFF2-40B4-BE49-F238E27FC236}">
              <a16:creationId xmlns:a16="http://schemas.microsoft.com/office/drawing/2014/main" id="{412ED2C5-D4A1-4CB0-B5F2-B4BE42B7BB3F}"/>
            </a:ext>
          </a:extLst>
        </xdr:cNvPr>
        <xdr:cNvPicPr>
          <a:picLocks noChangeAspect="1"/>
        </xdr:cNvPicPr>
      </xdr:nvPicPr>
      <xdr:blipFill>
        <a:blip xmlns:r="http://schemas.openxmlformats.org/officeDocument/2006/relationships" r:embed="rId86"/>
        <a:stretch>
          <a:fillRect/>
        </a:stretch>
      </xdr:blipFill>
      <xdr:spPr>
        <a:xfrm>
          <a:off x="7851321" y="133050643"/>
          <a:ext cx="2041072" cy="2282031"/>
        </a:xfrm>
        <a:prstGeom prst="rect">
          <a:avLst/>
        </a:prstGeom>
      </xdr:spPr>
    </xdr:pic>
    <xdr:clientData/>
  </xdr:twoCellAnchor>
  <xdr:twoCellAnchor editAs="oneCell">
    <xdr:from>
      <xdr:col>3</xdr:col>
      <xdr:colOff>781050</xdr:colOff>
      <xdr:row>98</xdr:row>
      <xdr:rowOff>609600</xdr:rowOff>
    </xdr:from>
    <xdr:to>
      <xdr:col>3</xdr:col>
      <xdr:colOff>3429000</xdr:colOff>
      <xdr:row>100</xdr:row>
      <xdr:rowOff>219075</xdr:rowOff>
    </xdr:to>
    <xdr:sp macro="" textlink="">
      <xdr:nvSpPr>
        <xdr:cNvPr id="1025" name="AutoShape 1">
          <a:extLst>
            <a:ext uri="{FF2B5EF4-FFF2-40B4-BE49-F238E27FC236}">
              <a16:creationId xmlns:a16="http://schemas.microsoft.com/office/drawing/2014/main" id="{F10E5EDE-15DD-4924-8ABF-6207857687DF}"/>
            </a:ext>
          </a:extLst>
        </xdr:cNvPr>
        <xdr:cNvSpPr>
          <a:spLocks noChangeAspect="1" noChangeArrowheads="1"/>
        </xdr:cNvSpPr>
      </xdr:nvSpPr>
      <xdr:spPr bwMode="auto">
        <a:xfrm>
          <a:off x="7781925" y="136264650"/>
          <a:ext cx="2647950" cy="178117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O306"/>
  <sheetViews>
    <sheetView tabSelected="1" zoomScale="70" zoomScaleNormal="70" workbookViewId="0">
      <selection activeCell="B7" sqref="B7:I7"/>
    </sheetView>
  </sheetViews>
  <sheetFormatPr defaultColWidth="9.140625" defaultRowHeight="15"/>
  <cols>
    <col min="1" max="1" width="9.140625" style="1"/>
    <col min="2" max="2" width="21.5703125" style="1" customWidth="1"/>
    <col min="3" max="3" width="74.28515625" style="1" customWidth="1"/>
    <col min="4" max="4" width="62.85546875" style="1" customWidth="1"/>
    <col min="5" max="5" width="60.85546875" style="1" customWidth="1"/>
    <col min="6" max="6" width="12.5703125" style="1" customWidth="1"/>
    <col min="7" max="7" width="10.5703125" style="1" customWidth="1"/>
    <col min="8" max="8" width="15.7109375" style="1" customWidth="1"/>
    <col min="9" max="9" width="17.140625" style="1" customWidth="1"/>
    <col min="10" max="16384" width="9.140625" style="1"/>
  </cols>
  <sheetData>
    <row r="1" spans="1:15" ht="186.75" customHeight="1">
      <c r="A1" s="220" t="s">
        <v>368</v>
      </c>
      <c r="B1" s="221"/>
      <c r="C1" s="221"/>
      <c r="D1" s="221"/>
      <c r="E1" s="221"/>
      <c r="F1" s="221"/>
      <c r="G1" s="221"/>
      <c r="H1" s="221"/>
      <c r="I1" s="221"/>
    </row>
    <row r="2" spans="1:15" ht="146.25" customHeight="1">
      <c r="A2" s="224" t="s">
        <v>454</v>
      </c>
      <c r="B2" s="225"/>
      <c r="C2" s="225"/>
      <c r="D2" s="225"/>
      <c r="E2" s="225"/>
      <c r="F2" s="225"/>
      <c r="G2" s="225"/>
      <c r="H2" s="225"/>
      <c r="I2" s="225"/>
    </row>
    <row r="3" spans="1:15" ht="264.75" customHeight="1">
      <c r="A3" s="218" t="s">
        <v>431</v>
      </c>
      <c r="B3" s="219"/>
      <c r="C3" s="219"/>
      <c r="D3" s="219"/>
      <c r="E3" s="219"/>
      <c r="F3" s="219"/>
      <c r="G3" s="219"/>
      <c r="H3" s="219"/>
      <c r="I3" s="219"/>
      <c r="M3" s="95"/>
      <c r="N3" s="95"/>
    </row>
    <row r="6" spans="1:15" ht="89.25" customHeight="1">
      <c r="A6" s="83" t="s">
        <v>16</v>
      </c>
      <c r="B6" s="84" t="s">
        <v>0</v>
      </c>
      <c r="C6" s="84" t="s">
        <v>5</v>
      </c>
      <c r="D6" s="84" t="s">
        <v>7</v>
      </c>
      <c r="E6" s="84" t="s">
        <v>35</v>
      </c>
      <c r="F6" s="84" t="s">
        <v>2</v>
      </c>
      <c r="G6" s="84" t="s">
        <v>1</v>
      </c>
      <c r="H6" s="84" t="s">
        <v>3</v>
      </c>
      <c r="I6" s="85" t="s">
        <v>4</v>
      </c>
    </row>
    <row r="7" spans="1:15" ht="69" customHeight="1">
      <c r="A7" s="83"/>
      <c r="B7" s="362" t="s">
        <v>369</v>
      </c>
      <c r="C7" s="363"/>
      <c r="D7" s="363"/>
      <c r="E7" s="363"/>
      <c r="F7" s="363"/>
      <c r="G7" s="363"/>
      <c r="H7" s="363"/>
      <c r="I7" s="363"/>
    </row>
    <row r="8" spans="1:15" ht="126.75" customHeight="1">
      <c r="A8" s="371" t="s">
        <v>427</v>
      </c>
      <c r="B8" s="373" t="s">
        <v>428</v>
      </c>
      <c r="C8" s="86" t="s">
        <v>409</v>
      </c>
      <c r="D8" s="312"/>
      <c r="E8" s="2"/>
      <c r="F8" s="359" t="s">
        <v>69</v>
      </c>
      <c r="G8" s="275">
        <v>4</v>
      </c>
      <c r="H8" s="226">
        <v>0</v>
      </c>
      <c r="I8" s="282">
        <f>G8*H8</f>
        <v>0</v>
      </c>
    </row>
    <row r="9" spans="1:15" ht="98.25" customHeight="1">
      <c r="A9" s="371"/>
      <c r="B9" s="373"/>
      <c r="C9" s="87" t="s">
        <v>432</v>
      </c>
      <c r="D9" s="312"/>
      <c r="E9" s="46"/>
      <c r="F9" s="275"/>
      <c r="G9" s="275"/>
      <c r="H9" s="226"/>
      <c r="I9" s="282"/>
    </row>
    <row r="10" spans="1:15" ht="148.15" customHeight="1" thickBot="1">
      <c r="A10" s="372"/>
      <c r="B10" s="374"/>
      <c r="C10" s="88" t="s">
        <v>370</v>
      </c>
      <c r="D10" s="313"/>
      <c r="E10" s="8"/>
      <c r="F10" s="276"/>
      <c r="G10" s="276"/>
      <c r="H10" s="227"/>
      <c r="I10" s="283"/>
    </row>
    <row r="11" spans="1:15" ht="409.5" customHeight="1">
      <c r="A11" s="371" t="s">
        <v>426</v>
      </c>
      <c r="B11" s="322" t="s">
        <v>434</v>
      </c>
      <c r="C11" s="365" t="s">
        <v>435</v>
      </c>
      <c r="D11" s="312"/>
      <c r="E11" s="366"/>
      <c r="F11" s="359" t="s">
        <v>58</v>
      </c>
      <c r="G11" s="275">
        <v>4</v>
      </c>
      <c r="H11" s="226">
        <v>0</v>
      </c>
      <c r="I11" s="282">
        <f>G11*H11</f>
        <v>0</v>
      </c>
    </row>
    <row r="12" spans="1:15" ht="356.25" customHeight="1" thickBot="1">
      <c r="A12" s="372"/>
      <c r="B12" s="323"/>
      <c r="C12" s="357"/>
      <c r="D12" s="313"/>
      <c r="E12" s="367"/>
      <c r="F12" s="368"/>
      <c r="G12" s="276"/>
      <c r="H12" s="227"/>
      <c r="I12" s="283"/>
    </row>
    <row r="13" spans="1:15" ht="63" customHeight="1">
      <c r="A13" s="348" t="s">
        <v>8</v>
      </c>
      <c r="B13" s="321" t="s">
        <v>265</v>
      </c>
      <c r="C13" s="89" t="s">
        <v>266</v>
      </c>
      <c r="D13" s="302"/>
      <c r="E13" s="5"/>
      <c r="F13" s="274" t="s">
        <v>6</v>
      </c>
      <c r="G13" s="274">
        <v>4</v>
      </c>
      <c r="H13" s="280">
        <v>0</v>
      </c>
      <c r="I13" s="281">
        <f t="shared" ref="I13:I190" si="0">G13*H13</f>
        <v>0</v>
      </c>
    </row>
    <row r="14" spans="1:15" ht="158.25" customHeight="1">
      <c r="A14" s="343"/>
      <c r="B14" s="322"/>
      <c r="C14" s="90" t="s">
        <v>372</v>
      </c>
      <c r="D14" s="303"/>
      <c r="E14" s="2"/>
      <c r="F14" s="275"/>
      <c r="G14" s="275"/>
      <c r="H14" s="226"/>
      <c r="I14" s="282"/>
      <c r="O14" s="95"/>
    </row>
    <row r="15" spans="1:15" ht="40.5" customHeight="1">
      <c r="A15" s="343"/>
      <c r="B15" s="322"/>
      <c r="C15" s="86" t="s">
        <v>267</v>
      </c>
      <c r="D15" s="303"/>
      <c r="E15" s="2"/>
      <c r="F15" s="275"/>
      <c r="G15" s="275"/>
      <c r="H15" s="226"/>
      <c r="I15" s="282"/>
    </row>
    <row r="16" spans="1:15" ht="63.75" customHeight="1" thickBot="1">
      <c r="A16" s="377"/>
      <c r="B16" s="364"/>
      <c r="C16" s="86" t="s">
        <v>371</v>
      </c>
      <c r="D16" s="303"/>
      <c r="E16" s="8"/>
      <c r="F16" s="275"/>
      <c r="G16" s="275"/>
      <c r="H16" s="226"/>
      <c r="I16" s="282"/>
    </row>
    <row r="17" spans="1:13" ht="64.5" customHeight="1">
      <c r="A17" s="360" t="s">
        <v>9</v>
      </c>
      <c r="B17" s="321" t="s">
        <v>433</v>
      </c>
      <c r="C17" s="91" t="s">
        <v>43</v>
      </c>
      <c r="D17" s="311"/>
      <c r="E17" s="5"/>
      <c r="F17" s="274" t="s">
        <v>6</v>
      </c>
      <c r="G17" s="369">
        <v>3</v>
      </c>
      <c r="H17" s="280">
        <v>0</v>
      </c>
      <c r="I17" s="281">
        <f t="shared" si="0"/>
        <v>0</v>
      </c>
    </row>
    <row r="18" spans="1:13" ht="172.5" customHeight="1">
      <c r="A18" s="361"/>
      <c r="B18" s="322"/>
      <c r="C18" s="92" t="s">
        <v>277</v>
      </c>
      <c r="D18" s="312"/>
      <c r="E18" s="33"/>
      <c r="F18" s="275"/>
      <c r="G18" s="370"/>
      <c r="H18" s="226"/>
      <c r="I18" s="282"/>
    </row>
    <row r="19" spans="1:13" ht="44.25" customHeight="1">
      <c r="A19" s="361"/>
      <c r="B19" s="322"/>
      <c r="C19" s="93" t="s">
        <v>373</v>
      </c>
      <c r="D19" s="312"/>
      <c r="E19" s="33"/>
      <c r="F19" s="275"/>
      <c r="G19" s="370"/>
      <c r="H19" s="226"/>
      <c r="I19" s="282"/>
    </row>
    <row r="20" spans="1:13" ht="61.5" customHeight="1" thickBot="1">
      <c r="A20" s="361"/>
      <c r="B20" s="322"/>
      <c r="C20" s="94" t="s">
        <v>376</v>
      </c>
      <c r="D20" s="312"/>
      <c r="E20" s="34"/>
      <c r="F20" s="275"/>
      <c r="G20" s="370"/>
      <c r="H20" s="226"/>
      <c r="I20" s="282"/>
    </row>
    <row r="21" spans="1:13" ht="66.75" customHeight="1">
      <c r="A21" s="360" t="s">
        <v>10</v>
      </c>
      <c r="B21" s="321" t="s">
        <v>60</v>
      </c>
      <c r="C21" s="91" t="s">
        <v>44</v>
      </c>
      <c r="D21" s="311"/>
      <c r="E21" s="25"/>
      <c r="F21" s="274" t="s">
        <v>6</v>
      </c>
      <c r="G21" s="274">
        <v>1</v>
      </c>
      <c r="H21" s="280">
        <v>0</v>
      </c>
      <c r="I21" s="281">
        <f t="shared" si="0"/>
        <v>0</v>
      </c>
    </row>
    <row r="22" spans="1:13" ht="168.75" customHeight="1">
      <c r="A22" s="361"/>
      <c r="B22" s="322"/>
      <c r="C22" s="96" t="s">
        <v>45</v>
      </c>
      <c r="D22" s="312"/>
      <c r="E22" s="5"/>
      <c r="F22" s="275"/>
      <c r="G22" s="275"/>
      <c r="H22" s="226"/>
      <c r="I22" s="282"/>
    </row>
    <row r="23" spans="1:13" ht="69.75" customHeight="1">
      <c r="A23" s="361"/>
      <c r="B23" s="322"/>
      <c r="C23" s="97" t="s">
        <v>374</v>
      </c>
      <c r="D23" s="312"/>
      <c r="E23" s="5"/>
      <c r="F23" s="275"/>
      <c r="G23" s="275"/>
      <c r="H23" s="226"/>
      <c r="I23" s="282"/>
      <c r="M23" s="95"/>
    </row>
    <row r="24" spans="1:13" ht="108.75" customHeight="1" thickBot="1">
      <c r="A24" s="361"/>
      <c r="B24" s="322"/>
      <c r="C24" s="98" t="s">
        <v>377</v>
      </c>
      <c r="D24" s="313"/>
      <c r="E24" s="34"/>
      <c r="F24" s="275"/>
      <c r="G24" s="275"/>
      <c r="H24" s="226"/>
      <c r="I24" s="282"/>
    </row>
    <row r="25" spans="1:13" ht="69" customHeight="1">
      <c r="A25" s="318" t="s">
        <v>11</v>
      </c>
      <c r="B25" s="321" t="s">
        <v>61</v>
      </c>
      <c r="C25" s="96" t="s">
        <v>44</v>
      </c>
      <c r="D25" s="312"/>
      <c r="E25" s="5"/>
      <c r="F25" s="274" t="s">
        <v>6</v>
      </c>
      <c r="G25" s="274">
        <v>2</v>
      </c>
      <c r="H25" s="280">
        <v>0</v>
      </c>
      <c r="I25" s="281">
        <f t="shared" si="0"/>
        <v>0</v>
      </c>
    </row>
    <row r="26" spans="1:13" ht="156.75" customHeight="1">
      <c r="A26" s="319"/>
      <c r="B26" s="322"/>
      <c r="C26" s="99" t="s">
        <v>46</v>
      </c>
      <c r="D26" s="312"/>
      <c r="E26" s="7"/>
      <c r="F26" s="275"/>
      <c r="G26" s="275"/>
      <c r="H26" s="226"/>
      <c r="I26" s="282"/>
    </row>
    <row r="27" spans="1:13" ht="239.25" customHeight="1">
      <c r="A27" s="319"/>
      <c r="B27" s="322"/>
      <c r="C27" s="100" t="s">
        <v>410</v>
      </c>
      <c r="D27" s="312"/>
      <c r="E27" s="7"/>
      <c r="F27" s="275"/>
      <c r="G27" s="275"/>
      <c r="H27" s="226"/>
      <c r="I27" s="282"/>
    </row>
    <row r="28" spans="1:13" ht="60.75" thickBot="1">
      <c r="A28" s="319"/>
      <c r="B28" s="322"/>
      <c r="C28" s="101" t="s">
        <v>378</v>
      </c>
      <c r="D28" s="312"/>
      <c r="E28" s="8"/>
      <c r="F28" s="275"/>
      <c r="G28" s="275"/>
      <c r="H28" s="226"/>
      <c r="I28" s="282"/>
    </row>
    <row r="29" spans="1:13" ht="59.25" customHeight="1">
      <c r="A29" s="318" t="s">
        <v>49</v>
      </c>
      <c r="B29" s="321" t="s">
        <v>47</v>
      </c>
      <c r="C29" s="102" t="s">
        <v>48</v>
      </c>
      <c r="D29" s="375"/>
      <c r="E29" s="35"/>
      <c r="F29" s="324" t="s">
        <v>6</v>
      </c>
      <c r="G29" s="274">
        <v>2</v>
      </c>
      <c r="H29" s="280">
        <v>0</v>
      </c>
      <c r="I29" s="281">
        <f t="shared" si="0"/>
        <v>0</v>
      </c>
    </row>
    <row r="30" spans="1:13" ht="60">
      <c r="A30" s="319"/>
      <c r="B30" s="322"/>
      <c r="C30" s="103" t="s">
        <v>379</v>
      </c>
      <c r="D30" s="376"/>
      <c r="E30" s="4"/>
      <c r="F30" s="325"/>
      <c r="G30" s="275"/>
      <c r="H30" s="226"/>
      <c r="I30" s="282"/>
    </row>
    <row r="31" spans="1:13" ht="49.5" customHeight="1">
      <c r="A31" s="319"/>
      <c r="B31" s="322"/>
      <c r="C31" s="104" t="s">
        <v>380</v>
      </c>
      <c r="D31" s="376"/>
      <c r="E31" s="4"/>
      <c r="F31" s="325"/>
      <c r="G31" s="275"/>
      <c r="H31" s="226"/>
      <c r="I31" s="282"/>
    </row>
    <row r="32" spans="1:13" ht="60.75" thickBot="1">
      <c r="A32" s="319"/>
      <c r="B32" s="322"/>
      <c r="C32" s="105" t="s">
        <v>381</v>
      </c>
      <c r="D32" s="376"/>
      <c r="E32" s="34"/>
      <c r="F32" s="325"/>
      <c r="G32" s="275"/>
      <c r="H32" s="226"/>
      <c r="I32" s="282"/>
    </row>
    <row r="33" spans="1:9" ht="45" customHeight="1">
      <c r="A33" s="318" t="s">
        <v>12</v>
      </c>
      <c r="B33" s="321" t="s">
        <v>50</v>
      </c>
      <c r="C33" s="102" t="s">
        <v>51</v>
      </c>
      <c r="D33" s="339"/>
      <c r="E33" s="45"/>
      <c r="F33" s="274" t="s">
        <v>6</v>
      </c>
      <c r="G33" s="274">
        <v>2</v>
      </c>
      <c r="H33" s="280">
        <v>0</v>
      </c>
      <c r="I33" s="281">
        <f t="shared" si="0"/>
        <v>0</v>
      </c>
    </row>
    <row r="34" spans="1:9" ht="40.5" customHeight="1">
      <c r="A34" s="319"/>
      <c r="B34" s="322"/>
      <c r="C34" s="103" t="s">
        <v>52</v>
      </c>
      <c r="D34" s="340"/>
      <c r="E34" s="45"/>
      <c r="F34" s="275"/>
      <c r="G34" s="275"/>
      <c r="H34" s="226"/>
      <c r="I34" s="282"/>
    </row>
    <row r="35" spans="1:9" ht="57.75" customHeight="1">
      <c r="A35" s="319"/>
      <c r="B35" s="322"/>
      <c r="C35" s="106" t="s">
        <v>382</v>
      </c>
      <c r="D35" s="340"/>
      <c r="E35" s="45"/>
      <c r="F35" s="275"/>
      <c r="G35" s="275"/>
      <c r="H35" s="226"/>
      <c r="I35" s="282"/>
    </row>
    <row r="36" spans="1:9" ht="44.25" customHeight="1" thickBot="1">
      <c r="A36" s="319"/>
      <c r="B36" s="322"/>
      <c r="C36" s="107" t="s">
        <v>268</v>
      </c>
      <c r="D36" s="340"/>
      <c r="E36" s="9"/>
      <c r="F36" s="275"/>
      <c r="G36" s="275"/>
      <c r="H36" s="226"/>
      <c r="I36" s="282"/>
    </row>
    <row r="37" spans="1:9" ht="59.25" customHeight="1">
      <c r="A37" s="318" t="s">
        <v>13</v>
      </c>
      <c r="B37" s="321" t="s">
        <v>53</v>
      </c>
      <c r="C37" s="102" t="s">
        <v>54</v>
      </c>
      <c r="D37" s="339"/>
      <c r="E37" s="51"/>
      <c r="F37" s="342" t="s">
        <v>69</v>
      </c>
      <c r="G37" s="274">
        <v>2</v>
      </c>
      <c r="H37" s="280">
        <v>0</v>
      </c>
      <c r="I37" s="281">
        <f t="shared" si="0"/>
        <v>0</v>
      </c>
    </row>
    <row r="38" spans="1:9" ht="57" customHeight="1">
      <c r="A38" s="319"/>
      <c r="B38" s="322"/>
      <c r="C38" s="103" t="s">
        <v>55</v>
      </c>
      <c r="D38" s="340"/>
      <c r="E38" s="47"/>
      <c r="F38" s="275"/>
      <c r="G38" s="275"/>
      <c r="H38" s="226"/>
      <c r="I38" s="282"/>
    </row>
    <row r="39" spans="1:9" ht="67.5" customHeight="1">
      <c r="A39" s="319"/>
      <c r="B39" s="322"/>
      <c r="C39" s="103" t="s">
        <v>383</v>
      </c>
      <c r="D39" s="340"/>
      <c r="E39" s="47"/>
      <c r="F39" s="275"/>
      <c r="G39" s="275"/>
      <c r="H39" s="226"/>
      <c r="I39" s="282"/>
    </row>
    <row r="40" spans="1:9" ht="66" customHeight="1" thickBot="1">
      <c r="A40" s="319"/>
      <c r="B40" s="322"/>
      <c r="C40" s="107" t="s">
        <v>268</v>
      </c>
      <c r="D40" s="340"/>
      <c r="E40" s="50"/>
      <c r="F40" s="275"/>
      <c r="G40" s="275"/>
      <c r="H40" s="226"/>
      <c r="I40" s="282"/>
    </row>
    <row r="41" spans="1:9" ht="58.5" customHeight="1">
      <c r="A41" s="318" t="s">
        <v>14</v>
      </c>
      <c r="B41" s="321" t="s">
        <v>56</v>
      </c>
      <c r="C41" s="102" t="s">
        <v>57</v>
      </c>
      <c r="D41" s="339"/>
      <c r="E41" s="52"/>
      <c r="F41" s="342" t="s">
        <v>69</v>
      </c>
      <c r="G41" s="274">
        <v>2</v>
      </c>
      <c r="H41" s="280">
        <v>0</v>
      </c>
      <c r="I41" s="281">
        <f t="shared" si="0"/>
        <v>0</v>
      </c>
    </row>
    <row r="42" spans="1:9" ht="56.25" customHeight="1">
      <c r="A42" s="319"/>
      <c r="B42" s="322"/>
      <c r="C42" s="103" t="s">
        <v>269</v>
      </c>
      <c r="D42" s="340"/>
      <c r="E42" s="47"/>
      <c r="F42" s="275"/>
      <c r="G42" s="275"/>
      <c r="H42" s="226"/>
      <c r="I42" s="282"/>
    </row>
    <row r="43" spans="1:9" ht="69" customHeight="1">
      <c r="A43" s="319"/>
      <c r="B43" s="322"/>
      <c r="C43" s="103" t="s">
        <v>384</v>
      </c>
      <c r="D43" s="340"/>
      <c r="E43" s="47"/>
      <c r="F43" s="275"/>
      <c r="G43" s="275"/>
      <c r="H43" s="226"/>
      <c r="I43" s="282"/>
    </row>
    <row r="44" spans="1:9" ht="66" customHeight="1" thickBot="1">
      <c r="A44" s="319"/>
      <c r="B44" s="322"/>
      <c r="C44" s="107" t="s">
        <v>268</v>
      </c>
      <c r="D44" s="340"/>
      <c r="E44" s="52"/>
      <c r="F44" s="275"/>
      <c r="G44" s="275"/>
      <c r="H44" s="226"/>
      <c r="I44" s="282"/>
    </row>
    <row r="45" spans="1:9" ht="65.25" customHeight="1">
      <c r="A45" s="318" t="s">
        <v>15</v>
      </c>
      <c r="B45" s="321" t="s">
        <v>23</v>
      </c>
      <c r="C45" s="108" t="s">
        <v>375</v>
      </c>
      <c r="D45" s="339"/>
      <c r="E45" s="36"/>
      <c r="F45" s="378" t="s">
        <v>58</v>
      </c>
      <c r="G45" s="274">
        <v>7</v>
      </c>
      <c r="H45" s="280">
        <v>0</v>
      </c>
      <c r="I45" s="281">
        <f t="shared" si="0"/>
        <v>0</v>
      </c>
    </row>
    <row r="46" spans="1:9" ht="409.5" customHeight="1">
      <c r="A46" s="319"/>
      <c r="B46" s="322"/>
      <c r="C46" s="379" t="s">
        <v>385</v>
      </c>
      <c r="D46" s="340"/>
      <c r="E46" s="381"/>
      <c r="F46" s="275"/>
      <c r="G46" s="275"/>
      <c r="H46" s="226"/>
      <c r="I46" s="282"/>
    </row>
    <row r="47" spans="1:9" ht="285.75" customHeight="1" thickBot="1">
      <c r="A47" s="320"/>
      <c r="B47" s="323"/>
      <c r="C47" s="380"/>
      <c r="D47" s="341"/>
      <c r="E47" s="382"/>
      <c r="F47" s="276"/>
      <c r="G47" s="276"/>
      <c r="H47" s="227"/>
      <c r="I47" s="283"/>
    </row>
    <row r="48" spans="1:9" ht="409.5" customHeight="1">
      <c r="A48" s="358" t="s">
        <v>62</v>
      </c>
      <c r="B48" s="322" t="s">
        <v>429</v>
      </c>
      <c r="C48" s="365" t="s">
        <v>442</v>
      </c>
      <c r="D48" s="340"/>
      <c r="E48" s="222"/>
      <c r="F48" s="359" t="s">
        <v>58</v>
      </c>
      <c r="G48" s="275">
        <v>7</v>
      </c>
      <c r="H48" s="226">
        <v>0</v>
      </c>
      <c r="I48" s="282">
        <f>G48*H48</f>
        <v>0</v>
      </c>
    </row>
    <row r="49" spans="1:9" ht="303" customHeight="1">
      <c r="A49" s="328"/>
      <c r="B49" s="322"/>
      <c r="C49" s="383"/>
      <c r="D49" s="340"/>
      <c r="E49" s="223"/>
      <c r="F49" s="275"/>
      <c r="G49" s="275"/>
      <c r="H49" s="226"/>
      <c r="I49" s="282"/>
    </row>
    <row r="50" spans="1:9" ht="150.75" thickBot="1">
      <c r="A50" s="329"/>
      <c r="B50" s="323"/>
      <c r="C50" s="109" t="s">
        <v>386</v>
      </c>
      <c r="D50" s="341"/>
      <c r="E50" s="47"/>
      <c r="F50" s="276"/>
      <c r="G50" s="276"/>
      <c r="H50" s="226"/>
      <c r="I50" s="283"/>
    </row>
    <row r="51" spans="1:9" ht="409.5" customHeight="1">
      <c r="A51" s="309" t="s">
        <v>63</v>
      </c>
      <c r="B51" s="322" t="s">
        <v>430</v>
      </c>
      <c r="C51" s="356" t="s">
        <v>443</v>
      </c>
      <c r="D51" s="340"/>
      <c r="E51" s="387"/>
      <c r="F51" s="386" t="s">
        <v>58</v>
      </c>
      <c r="G51" s="275">
        <v>7</v>
      </c>
      <c r="H51" s="280">
        <v>0</v>
      </c>
      <c r="I51" s="282">
        <f>G51*H51</f>
        <v>0</v>
      </c>
    </row>
    <row r="52" spans="1:9" ht="366" customHeight="1" thickBot="1">
      <c r="A52" s="319"/>
      <c r="B52" s="322"/>
      <c r="C52" s="357"/>
      <c r="D52" s="340"/>
      <c r="E52" s="388"/>
      <c r="F52" s="275"/>
      <c r="G52" s="275"/>
      <c r="H52" s="226"/>
      <c r="I52" s="282"/>
    </row>
    <row r="53" spans="1:9" ht="64.150000000000006" customHeight="1">
      <c r="A53" s="318" t="s">
        <v>17</v>
      </c>
      <c r="B53" s="321" t="s">
        <v>59</v>
      </c>
      <c r="C53" s="108" t="s">
        <v>388</v>
      </c>
      <c r="D53" s="339"/>
      <c r="E53" s="45"/>
      <c r="F53" s="342" t="s">
        <v>69</v>
      </c>
      <c r="G53" s="274">
        <v>6</v>
      </c>
      <c r="H53" s="280">
        <v>0</v>
      </c>
      <c r="I53" s="281">
        <f t="shared" si="0"/>
        <v>0</v>
      </c>
    </row>
    <row r="54" spans="1:9" ht="45">
      <c r="A54" s="319"/>
      <c r="B54" s="322"/>
      <c r="C54" s="110" t="s">
        <v>411</v>
      </c>
      <c r="D54" s="340"/>
      <c r="E54" s="45"/>
      <c r="F54" s="275"/>
      <c r="G54" s="275"/>
      <c r="H54" s="226"/>
      <c r="I54" s="282"/>
    </row>
    <row r="55" spans="1:9" ht="168.75" customHeight="1" thickBot="1">
      <c r="A55" s="319"/>
      <c r="B55" s="322"/>
      <c r="C55" s="111" t="s">
        <v>436</v>
      </c>
      <c r="D55" s="340"/>
      <c r="E55" s="9"/>
      <c r="F55" s="275"/>
      <c r="G55" s="275"/>
      <c r="H55" s="226"/>
      <c r="I55" s="282"/>
    </row>
    <row r="56" spans="1:9" ht="64.5" customHeight="1">
      <c r="A56" s="318" t="s">
        <v>65</v>
      </c>
      <c r="B56" s="321" t="s">
        <v>64</v>
      </c>
      <c r="C56" s="108" t="s">
        <v>389</v>
      </c>
      <c r="D56" s="339"/>
      <c r="E56" s="45"/>
      <c r="F56" s="274" t="s">
        <v>6</v>
      </c>
      <c r="G56" s="274">
        <v>6</v>
      </c>
      <c r="H56" s="280">
        <v>0</v>
      </c>
      <c r="I56" s="281">
        <f t="shared" si="0"/>
        <v>0</v>
      </c>
    </row>
    <row r="57" spans="1:9" ht="165">
      <c r="A57" s="319"/>
      <c r="B57" s="322"/>
      <c r="C57" s="108" t="s">
        <v>270</v>
      </c>
      <c r="D57" s="340"/>
      <c r="E57" s="10"/>
      <c r="F57" s="275"/>
      <c r="G57" s="275"/>
      <c r="H57" s="226"/>
      <c r="I57" s="282"/>
    </row>
    <row r="58" spans="1:9" ht="64.5" customHeight="1" thickBot="1">
      <c r="A58" s="319"/>
      <c r="B58" s="322"/>
      <c r="C58" s="111" t="s">
        <v>390</v>
      </c>
      <c r="D58" s="340"/>
      <c r="E58" s="9"/>
      <c r="F58" s="275"/>
      <c r="G58" s="275"/>
      <c r="H58" s="226"/>
      <c r="I58" s="282"/>
    </row>
    <row r="59" spans="1:9" ht="76.150000000000006" customHeight="1">
      <c r="A59" s="318" t="s">
        <v>18</v>
      </c>
      <c r="B59" s="321" t="s">
        <v>66</v>
      </c>
      <c r="C59" s="108" t="s">
        <v>391</v>
      </c>
      <c r="D59" s="339"/>
      <c r="E59" s="45"/>
      <c r="F59" s="342" t="s">
        <v>69</v>
      </c>
      <c r="G59" s="274">
        <v>6</v>
      </c>
      <c r="H59" s="280">
        <v>0</v>
      </c>
      <c r="I59" s="281">
        <f t="shared" si="0"/>
        <v>0</v>
      </c>
    </row>
    <row r="60" spans="1:9" ht="150">
      <c r="A60" s="319"/>
      <c r="B60" s="322"/>
      <c r="C60" s="108" t="s">
        <v>271</v>
      </c>
      <c r="D60" s="340"/>
      <c r="E60" s="11"/>
      <c r="F60" s="275"/>
      <c r="G60" s="275"/>
      <c r="H60" s="226"/>
      <c r="I60" s="282"/>
    </row>
    <row r="61" spans="1:9" ht="59.25" customHeight="1" thickBot="1">
      <c r="A61" s="320"/>
      <c r="B61" s="323"/>
      <c r="C61" s="109" t="s">
        <v>439</v>
      </c>
      <c r="D61" s="341"/>
      <c r="E61" s="9"/>
      <c r="F61" s="276"/>
      <c r="G61" s="276"/>
      <c r="H61" s="227"/>
      <c r="I61" s="283"/>
    </row>
    <row r="62" spans="1:9" ht="66" customHeight="1">
      <c r="A62" s="318" t="s">
        <v>19</v>
      </c>
      <c r="B62" s="321" t="s">
        <v>67</v>
      </c>
      <c r="C62" s="97" t="s">
        <v>392</v>
      </c>
      <c r="D62" s="339"/>
      <c r="E62" s="45"/>
      <c r="F62" s="342" t="s">
        <v>69</v>
      </c>
      <c r="G62" s="274">
        <v>7</v>
      </c>
      <c r="H62" s="280">
        <v>0</v>
      </c>
      <c r="I62" s="281">
        <f t="shared" si="0"/>
        <v>0</v>
      </c>
    </row>
    <row r="63" spans="1:9" ht="103.5" customHeight="1">
      <c r="A63" s="319"/>
      <c r="B63" s="322"/>
      <c r="C63" s="112" t="s">
        <v>393</v>
      </c>
      <c r="D63" s="340"/>
      <c r="E63" s="10"/>
      <c r="F63" s="275"/>
      <c r="G63" s="275"/>
      <c r="H63" s="226"/>
      <c r="I63" s="282"/>
    </row>
    <row r="64" spans="1:9" ht="85.5" customHeight="1">
      <c r="A64" s="319"/>
      <c r="B64" s="322"/>
      <c r="C64" s="113" t="s">
        <v>387</v>
      </c>
      <c r="D64" s="340"/>
      <c r="E64" s="45"/>
      <c r="F64" s="275"/>
      <c r="G64" s="275"/>
      <c r="H64" s="226"/>
      <c r="I64" s="282"/>
    </row>
    <row r="65" spans="1:9" ht="71.25" customHeight="1" thickBot="1">
      <c r="A65" s="319"/>
      <c r="B65" s="322"/>
      <c r="C65" s="94" t="s">
        <v>40</v>
      </c>
      <c r="D65" s="340"/>
      <c r="E65" s="9"/>
      <c r="F65" s="275"/>
      <c r="G65" s="275"/>
      <c r="H65" s="226"/>
      <c r="I65" s="282"/>
    </row>
    <row r="66" spans="1:9" ht="59.25" customHeight="1">
      <c r="A66" s="318" t="s">
        <v>20</v>
      </c>
      <c r="B66" s="321" t="s">
        <v>68</v>
      </c>
      <c r="C66" s="97" t="s">
        <v>394</v>
      </c>
      <c r="D66" s="339"/>
      <c r="E66" s="12"/>
      <c r="F66" s="389" t="s">
        <v>69</v>
      </c>
      <c r="G66" s="274">
        <v>7</v>
      </c>
      <c r="H66" s="280">
        <v>0</v>
      </c>
      <c r="I66" s="281">
        <f t="shared" si="0"/>
        <v>0</v>
      </c>
    </row>
    <row r="67" spans="1:9" ht="108" customHeight="1">
      <c r="A67" s="319"/>
      <c r="B67" s="322"/>
      <c r="C67" s="112" t="s">
        <v>395</v>
      </c>
      <c r="D67" s="340"/>
      <c r="E67" s="13"/>
      <c r="F67" s="275"/>
      <c r="G67" s="275"/>
      <c r="H67" s="226"/>
      <c r="I67" s="282"/>
    </row>
    <row r="68" spans="1:9" ht="78.75" customHeight="1">
      <c r="A68" s="319"/>
      <c r="B68" s="322"/>
      <c r="C68" s="114" t="s">
        <v>387</v>
      </c>
      <c r="D68" s="340"/>
      <c r="E68" s="13"/>
      <c r="F68" s="275"/>
      <c r="G68" s="275"/>
      <c r="H68" s="226"/>
      <c r="I68" s="282"/>
    </row>
    <row r="69" spans="1:9" ht="65.25" customHeight="1" thickBot="1">
      <c r="A69" s="319"/>
      <c r="B69" s="322"/>
      <c r="C69" s="94" t="s">
        <v>40</v>
      </c>
      <c r="D69" s="340"/>
      <c r="E69" s="13"/>
      <c r="F69" s="275"/>
      <c r="G69" s="275"/>
      <c r="H69" s="226"/>
      <c r="I69" s="282"/>
    </row>
    <row r="70" spans="1:9" ht="66" customHeight="1">
      <c r="A70" s="318" t="s">
        <v>21</v>
      </c>
      <c r="B70" s="321" t="s">
        <v>451</v>
      </c>
      <c r="C70" s="97" t="s">
        <v>396</v>
      </c>
      <c r="D70" s="390"/>
      <c r="E70" s="15"/>
      <c r="F70" s="342" t="s">
        <v>69</v>
      </c>
      <c r="G70" s="274">
        <v>1</v>
      </c>
      <c r="H70" s="280">
        <v>0</v>
      </c>
      <c r="I70" s="281">
        <f t="shared" si="0"/>
        <v>0</v>
      </c>
    </row>
    <row r="71" spans="1:9" ht="125.25" customHeight="1">
      <c r="A71" s="319"/>
      <c r="B71" s="322"/>
      <c r="C71" s="115" t="s">
        <v>38</v>
      </c>
      <c r="D71" s="391"/>
      <c r="E71" s="14"/>
      <c r="F71" s="275"/>
      <c r="G71" s="275"/>
      <c r="H71" s="226"/>
      <c r="I71" s="282"/>
    </row>
    <row r="72" spans="1:9" ht="61.5" customHeight="1">
      <c r="A72" s="319"/>
      <c r="B72" s="322"/>
      <c r="C72" s="114" t="s">
        <v>387</v>
      </c>
      <c r="D72" s="391"/>
      <c r="E72" s="14"/>
      <c r="F72" s="275"/>
      <c r="G72" s="275"/>
      <c r="H72" s="226"/>
      <c r="I72" s="282"/>
    </row>
    <row r="73" spans="1:9" ht="69.75" customHeight="1" thickBot="1">
      <c r="A73" s="319"/>
      <c r="B73" s="322"/>
      <c r="C73" s="94" t="s">
        <v>40</v>
      </c>
      <c r="D73" s="391"/>
      <c r="E73" s="19"/>
      <c r="F73" s="275"/>
      <c r="G73" s="275"/>
      <c r="H73" s="226"/>
      <c r="I73" s="282"/>
    </row>
    <row r="74" spans="1:9" ht="82.5" customHeight="1">
      <c r="A74" s="327" t="s">
        <v>22</v>
      </c>
      <c r="B74" s="321" t="s">
        <v>70</v>
      </c>
      <c r="C74" s="116" t="s">
        <v>444</v>
      </c>
      <c r="D74" s="390"/>
      <c r="E74" s="14"/>
      <c r="F74" s="342" t="s">
        <v>58</v>
      </c>
      <c r="G74" s="274">
        <v>25</v>
      </c>
      <c r="H74" s="280">
        <v>0</v>
      </c>
      <c r="I74" s="281">
        <f t="shared" si="0"/>
        <v>0</v>
      </c>
    </row>
    <row r="75" spans="1:9" ht="195.75" customHeight="1">
      <c r="A75" s="328"/>
      <c r="B75" s="322"/>
      <c r="C75" s="117" t="s">
        <v>445</v>
      </c>
      <c r="D75" s="391"/>
      <c r="E75" s="56"/>
      <c r="F75" s="325"/>
      <c r="G75" s="275"/>
      <c r="H75" s="226"/>
      <c r="I75" s="282"/>
    </row>
    <row r="76" spans="1:9" ht="77.25" customHeight="1">
      <c r="A76" s="328"/>
      <c r="B76" s="322"/>
      <c r="C76" s="117" t="s">
        <v>446</v>
      </c>
      <c r="D76" s="391"/>
      <c r="E76" s="14"/>
      <c r="F76" s="325"/>
      <c r="G76" s="275"/>
      <c r="H76" s="226"/>
      <c r="I76" s="282"/>
    </row>
    <row r="77" spans="1:9" ht="92.45" customHeight="1">
      <c r="A77" s="328"/>
      <c r="B77" s="322"/>
      <c r="C77" s="117" t="s">
        <v>447</v>
      </c>
      <c r="D77" s="391"/>
      <c r="E77" s="14"/>
      <c r="F77" s="325"/>
      <c r="G77" s="275"/>
      <c r="H77" s="226"/>
      <c r="I77" s="282"/>
    </row>
    <row r="78" spans="1:9" ht="77.25" customHeight="1" thickBot="1">
      <c r="A78" s="329"/>
      <c r="B78" s="323"/>
      <c r="C78" s="101" t="s">
        <v>272</v>
      </c>
      <c r="D78" s="392"/>
      <c r="E78" s="16"/>
      <c r="F78" s="326"/>
      <c r="G78" s="276"/>
      <c r="H78" s="227"/>
      <c r="I78" s="283"/>
    </row>
    <row r="79" spans="1:9" ht="60.75" customHeight="1">
      <c r="A79" s="318" t="s">
        <v>74</v>
      </c>
      <c r="B79" s="321" t="s">
        <v>71</v>
      </c>
      <c r="C79" s="118" t="s">
        <v>72</v>
      </c>
      <c r="D79" s="390"/>
      <c r="E79" s="14"/>
      <c r="F79" s="389" t="s">
        <v>69</v>
      </c>
      <c r="G79" s="274">
        <v>5</v>
      </c>
      <c r="H79" s="280">
        <v>0</v>
      </c>
      <c r="I79" s="281">
        <f t="shared" si="0"/>
        <v>0</v>
      </c>
    </row>
    <row r="80" spans="1:9" ht="71.25" customHeight="1">
      <c r="A80" s="319"/>
      <c r="B80" s="322"/>
      <c r="C80" s="108" t="s">
        <v>73</v>
      </c>
      <c r="D80" s="391"/>
      <c r="E80" s="17"/>
      <c r="F80" s="275"/>
      <c r="G80" s="275"/>
      <c r="H80" s="226"/>
      <c r="I80" s="282"/>
    </row>
    <row r="81" spans="1:9" ht="120">
      <c r="A81" s="319"/>
      <c r="B81" s="322"/>
      <c r="C81" s="108" t="s">
        <v>397</v>
      </c>
      <c r="D81" s="391"/>
      <c r="E81" s="14"/>
      <c r="F81" s="275"/>
      <c r="G81" s="275"/>
      <c r="H81" s="226"/>
      <c r="I81" s="282"/>
    </row>
    <row r="82" spans="1:9" ht="78.75" customHeight="1" thickBot="1">
      <c r="A82" s="320"/>
      <c r="B82" s="323"/>
      <c r="C82" s="119" t="s">
        <v>412</v>
      </c>
      <c r="D82" s="392"/>
      <c r="E82" s="19"/>
      <c r="F82" s="276"/>
      <c r="G82" s="276"/>
      <c r="H82" s="227"/>
      <c r="I82" s="283"/>
    </row>
    <row r="83" spans="1:9" ht="195" customHeight="1" thickBot="1">
      <c r="A83" s="120" t="s">
        <v>24</v>
      </c>
      <c r="B83" s="121" t="s">
        <v>452</v>
      </c>
      <c r="C83" s="122" t="s">
        <v>398</v>
      </c>
      <c r="D83" s="123"/>
      <c r="E83" s="16"/>
      <c r="F83" s="124" t="s">
        <v>69</v>
      </c>
      <c r="G83" s="125">
        <v>70</v>
      </c>
      <c r="H83" s="54">
        <v>0</v>
      </c>
      <c r="I83" s="126">
        <f>G83*H83</f>
        <v>0</v>
      </c>
    </row>
    <row r="84" spans="1:9" ht="66.75" customHeight="1">
      <c r="A84" s="318" t="s">
        <v>25</v>
      </c>
      <c r="B84" s="321" t="s">
        <v>75</v>
      </c>
      <c r="C84" s="127" t="s">
        <v>399</v>
      </c>
      <c r="D84" s="384"/>
      <c r="E84" s="18"/>
      <c r="F84" s="314" t="s">
        <v>76</v>
      </c>
      <c r="G84" s="274">
        <v>85</v>
      </c>
      <c r="H84" s="280">
        <v>0</v>
      </c>
      <c r="I84" s="281">
        <f t="shared" si="0"/>
        <v>0</v>
      </c>
    </row>
    <row r="85" spans="1:9" ht="88.5" customHeight="1">
      <c r="A85" s="319"/>
      <c r="B85" s="322"/>
      <c r="C85" s="128" t="s">
        <v>39</v>
      </c>
      <c r="D85" s="385"/>
      <c r="E85" s="20"/>
      <c r="F85" s="275"/>
      <c r="G85" s="275"/>
      <c r="H85" s="226"/>
      <c r="I85" s="282"/>
    </row>
    <row r="86" spans="1:9" ht="90" customHeight="1">
      <c r="A86" s="319"/>
      <c r="B86" s="322"/>
      <c r="C86" s="129" t="s">
        <v>77</v>
      </c>
      <c r="D86" s="385"/>
      <c r="E86" s="22"/>
      <c r="F86" s="275"/>
      <c r="G86" s="275"/>
      <c r="H86" s="226"/>
      <c r="I86" s="282"/>
    </row>
    <row r="87" spans="1:9" ht="40.5" customHeight="1" thickBot="1">
      <c r="A87" s="319"/>
      <c r="B87" s="322"/>
      <c r="C87" s="130" t="s">
        <v>41</v>
      </c>
      <c r="D87" s="385"/>
      <c r="E87" s="37"/>
      <c r="F87" s="275"/>
      <c r="G87" s="275"/>
      <c r="H87" s="226"/>
      <c r="I87" s="282"/>
    </row>
    <row r="88" spans="1:9" ht="45" customHeight="1">
      <c r="A88" s="318" t="s">
        <v>26</v>
      </c>
      <c r="B88" s="321" t="s">
        <v>78</v>
      </c>
      <c r="C88" s="108" t="s">
        <v>79</v>
      </c>
      <c r="D88" s="393"/>
      <c r="E88" s="21"/>
      <c r="F88" s="333" t="s">
        <v>6</v>
      </c>
      <c r="G88" s="333">
        <v>12</v>
      </c>
      <c r="H88" s="280">
        <v>0</v>
      </c>
      <c r="I88" s="281">
        <f t="shared" si="0"/>
        <v>0</v>
      </c>
    </row>
    <row r="89" spans="1:9" ht="75.75" customHeight="1">
      <c r="A89" s="319"/>
      <c r="B89" s="322"/>
      <c r="C89" s="131" t="s">
        <v>80</v>
      </c>
      <c r="D89" s="275"/>
      <c r="E89" s="17"/>
      <c r="F89" s="334"/>
      <c r="G89" s="334"/>
      <c r="H89" s="226"/>
      <c r="I89" s="282"/>
    </row>
    <row r="90" spans="1:9" ht="53.25" customHeight="1">
      <c r="A90" s="319"/>
      <c r="B90" s="322"/>
      <c r="C90" s="132" t="s">
        <v>413</v>
      </c>
      <c r="D90" s="275"/>
      <c r="E90" s="21"/>
      <c r="F90" s="334"/>
      <c r="G90" s="334"/>
      <c r="H90" s="226"/>
      <c r="I90" s="282"/>
    </row>
    <row r="91" spans="1:9" ht="49.5" customHeight="1" thickBot="1">
      <c r="A91" s="320"/>
      <c r="B91" s="323"/>
      <c r="C91" s="133" t="s">
        <v>81</v>
      </c>
      <c r="D91" s="276"/>
      <c r="E91" s="28"/>
      <c r="F91" s="335"/>
      <c r="G91" s="335"/>
      <c r="H91" s="227"/>
      <c r="I91" s="283"/>
    </row>
    <row r="92" spans="1:9" s="48" customFormat="1" ht="54" customHeight="1">
      <c r="A92" s="318" t="s">
        <v>27</v>
      </c>
      <c r="B92" s="330" t="s">
        <v>82</v>
      </c>
      <c r="C92" s="134" t="s">
        <v>83</v>
      </c>
      <c r="D92" s="331"/>
      <c r="E92" s="21"/>
      <c r="F92" s="333" t="s">
        <v>6</v>
      </c>
      <c r="G92" s="333">
        <v>15</v>
      </c>
      <c r="H92" s="280">
        <v>0</v>
      </c>
      <c r="I92" s="336">
        <f t="shared" si="0"/>
        <v>0</v>
      </c>
    </row>
    <row r="93" spans="1:9" s="48" customFormat="1" ht="74.25" customHeight="1">
      <c r="A93" s="319"/>
      <c r="B93" s="330"/>
      <c r="C93" s="131" t="s">
        <v>80</v>
      </c>
      <c r="D93" s="332"/>
      <c r="E93" s="3"/>
      <c r="F93" s="334"/>
      <c r="G93" s="334"/>
      <c r="H93" s="226"/>
      <c r="I93" s="337"/>
    </row>
    <row r="94" spans="1:9" s="48" customFormat="1" ht="51" customHeight="1">
      <c r="A94" s="319"/>
      <c r="B94" s="330"/>
      <c r="C94" s="132" t="s">
        <v>413</v>
      </c>
      <c r="D94" s="332"/>
      <c r="E94" s="3"/>
      <c r="F94" s="334"/>
      <c r="G94" s="334"/>
      <c r="H94" s="226"/>
      <c r="I94" s="337"/>
    </row>
    <row r="95" spans="1:9" s="48" customFormat="1" ht="57" customHeight="1" thickBot="1">
      <c r="A95" s="320"/>
      <c r="B95" s="330"/>
      <c r="C95" s="133" t="s">
        <v>81</v>
      </c>
      <c r="D95" s="332"/>
      <c r="E95" s="28"/>
      <c r="F95" s="335"/>
      <c r="G95" s="335"/>
      <c r="H95" s="227"/>
      <c r="I95" s="338"/>
    </row>
    <row r="96" spans="1:9" ht="72" customHeight="1">
      <c r="A96" s="318" t="s">
        <v>28</v>
      </c>
      <c r="B96" s="321" t="s">
        <v>84</v>
      </c>
      <c r="C96" s="135" t="s">
        <v>400</v>
      </c>
      <c r="D96" s="302"/>
      <c r="E96" s="49"/>
      <c r="F96" s="324" t="s">
        <v>6</v>
      </c>
      <c r="G96" s="274">
        <v>1</v>
      </c>
      <c r="H96" s="280">
        <v>0</v>
      </c>
      <c r="I96" s="281">
        <f t="shared" si="0"/>
        <v>0</v>
      </c>
    </row>
    <row r="97" spans="1:9" ht="99.75" customHeight="1">
      <c r="A97" s="319"/>
      <c r="B97" s="322"/>
      <c r="C97" s="136" t="s">
        <v>273</v>
      </c>
      <c r="D97" s="303"/>
      <c r="E97" s="3"/>
      <c r="F97" s="325"/>
      <c r="G97" s="275"/>
      <c r="H97" s="226"/>
      <c r="I97" s="282"/>
    </row>
    <row r="98" spans="1:9" ht="95.25" customHeight="1" thickBot="1">
      <c r="A98" s="320"/>
      <c r="B98" s="323"/>
      <c r="C98" s="111" t="s">
        <v>401</v>
      </c>
      <c r="D98" s="304"/>
      <c r="E98" s="28"/>
      <c r="F98" s="326"/>
      <c r="G98" s="276"/>
      <c r="H98" s="227"/>
      <c r="I98" s="283"/>
    </row>
    <row r="99" spans="1:9" ht="64.5" customHeight="1">
      <c r="A99" s="318" t="s">
        <v>29</v>
      </c>
      <c r="B99" s="321" t="s">
        <v>85</v>
      </c>
      <c r="C99" s="137" t="s">
        <v>400</v>
      </c>
      <c r="D99" s="302"/>
      <c r="E99" s="5"/>
      <c r="F99" s="274" t="s">
        <v>6</v>
      </c>
      <c r="G99" s="274">
        <v>3</v>
      </c>
      <c r="H99" s="280">
        <v>0</v>
      </c>
      <c r="I99" s="281">
        <f t="shared" si="0"/>
        <v>0</v>
      </c>
    </row>
    <row r="100" spans="1:9" ht="106.5" customHeight="1">
      <c r="A100" s="319"/>
      <c r="B100" s="322"/>
      <c r="C100" s="136" t="s">
        <v>274</v>
      </c>
      <c r="D100" s="303"/>
      <c r="E100" s="2"/>
      <c r="F100" s="275"/>
      <c r="G100" s="275"/>
      <c r="H100" s="226"/>
      <c r="I100" s="282"/>
    </row>
    <row r="101" spans="1:9" ht="99.75" customHeight="1" thickBot="1">
      <c r="A101" s="319"/>
      <c r="B101" s="322"/>
      <c r="C101" s="111" t="s">
        <v>401</v>
      </c>
      <c r="D101" s="303"/>
      <c r="E101" s="8"/>
      <c r="F101" s="275"/>
      <c r="G101" s="275"/>
      <c r="H101" s="226"/>
      <c r="I101" s="282"/>
    </row>
    <row r="102" spans="1:9" ht="51" customHeight="1">
      <c r="A102" s="308" t="s">
        <v>30</v>
      </c>
      <c r="B102" s="321" t="s">
        <v>86</v>
      </c>
      <c r="C102" s="138" t="s">
        <v>87</v>
      </c>
      <c r="D102" s="311"/>
      <c r="E102" s="5"/>
      <c r="F102" s="394" t="s">
        <v>6</v>
      </c>
      <c r="G102" s="274">
        <v>1</v>
      </c>
      <c r="H102" s="280">
        <v>0</v>
      </c>
      <c r="I102" s="281">
        <f t="shared" si="0"/>
        <v>0</v>
      </c>
    </row>
    <row r="103" spans="1:9" ht="51" customHeight="1">
      <c r="A103" s="309"/>
      <c r="B103" s="322"/>
      <c r="C103" s="138" t="s">
        <v>88</v>
      </c>
      <c r="D103" s="312"/>
      <c r="E103" s="5"/>
      <c r="F103" s="395"/>
      <c r="G103" s="275"/>
      <c r="H103" s="226"/>
      <c r="I103" s="282"/>
    </row>
    <row r="104" spans="1:9" ht="180" customHeight="1">
      <c r="A104" s="319"/>
      <c r="B104" s="322"/>
      <c r="C104" s="100" t="s">
        <v>414</v>
      </c>
      <c r="D104" s="312"/>
      <c r="E104" s="57"/>
      <c r="F104" s="275"/>
      <c r="G104" s="275"/>
      <c r="H104" s="226"/>
      <c r="I104" s="282"/>
    </row>
    <row r="105" spans="1:9" ht="119.25" customHeight="1">
      <c r="A105" s="319"/>
      <c r="B105" s="322"/>
      <c r="C105" s="129" t="s">
        <v>92</v>
      </c>
      <c r="D105" s="312"/>
      <c r="E105" s="58"/>
      <c r="F105" s="275"/>
      <c r="G105" s="275"/>
      <c r="H105" s="226"/>
      <c r="I105" s="282"/>
    </row>
    <row r="106" spans="1:9" ht="46.5" customHeight="1">
      <c r="A106" s="319"/>
      <c r="B106" s="322"/>
      <c r="C106" s="139" t="s">
        <v>89</v>
      </c>
      <c r="D106" s="312"/>
      <c r="E106" s="56"/>
      <c r="F106" s="275"/>
      <c r="G106" s="275"/>
      <c r="H106" s="226"/>
      <c r="I106" s="282"/>
    </row>
    <row r="107" spans="1:9" ht="44.25" customHeight="1" thickBot="1">
      <c r="A107" s="320"/>
      <c r="B107" s="323"/>
      <c r="C107" s="140" t="s">
        <v>90</v>
      </c>
      <c r="D107" s="313"/>
      <c r="E107" s="59"/>
      <c r="F107" s="276"/>
      <c r="G107" s="276"/>
      <c r="H107" s="227"/>
      <c r="I107" s="283"/>
    </row>
    <row r="108" spans="1:9" ht="39" customHeight="1">
      <c r="A108" s="327" t="s">
        <v>31</v>
      </c>
      <c r="B108" s="321" t="s">
        <v>91</v>
      </c>
      <c r="C108" s="138" t="s">
        <v>93</v>
      </c>
      <c r="D108" s="311"/>
      <c r="E108" s="60"/>
      <c r="F108" s="314" t="s">
        <v>69</v>
      </c>
      <c r="G108" s="274">
        <v>1</v>
      </c>
      <c r="H108" s="280">
        <v>0</v>
      </c>
      <c r="I108" s="281">
        <f t="shared" si="0"/>
        <v>0</v>
      </c>
    </row>
    <row r="109" spans="1:9" ht="66.75" customHeight="1">
      <c r="A109" s="328"/>
      <c r="B109" s="322"/>
      <c r="C109" s="129" t="s">
        <v>94</v>
      </c>
      <c r="D109" s="312"/>
      <c r="E109" s="56"/>
      <c r="F109" s="275"/>
      <c r="G109" s="275"/>
      <c r="H109" s="226"/>
      <c r="I109" s="282"/>
    </row>
    <row r="110" spans="1:9" ht="87" customHeight="1">
      <c r="A110" s="328"/>
      <c r="B110" s="322"/>
      <c r="C110" s="117" t="s">
        <v>402</v>
      </c>
      <c r="D110" s="312"/>
      <c r="E110" s="57"/>
      <c r="F110" s="275"/>
      <c r="G110" s="275"/>
      <c r="H110" s="226"/>
      <c r="I110" s="282"/>
    </row>
    <row r="111" spans="1:9" ht="102" customHeight="1">
      <c r="A111" s="328"/>
      <c r="B111" s="322"/>
      <c r="C111" s="129" t="s">
        <v>95</v>
      </c>
      <c r="D111" s="312"/>
      <c r="E111" s="56"/>
      <c r="F111" s="275"/>
      <c r="G111" s="275"/>
      <c r="H111" s="226"/>
      <c r="I111" s="282"/>
    </row>
    <row r="112" spans="1:9" ht="39" customHeight="1" thickBot="1">
      <c r="A112" s="329"/>
      <c r="B112" s="323"/>
      <c r="C112" s="141" t="s">
        <v>448</v>
      </c>
      <c r="D112" s="313"/>
      <c r="E112" s="59"/>
      <c r="F112" s="276"/>
      <c r="G112" s="276"/>
      <c r="H112" s="227"/>
      <c r="I112" s="283"/>
    </row>
    <row r="113" spans="1:9" ht="78" customHeight="1">
      <c r="A113" s="318" t="s">
        <v>97</v>
      </c>
      <c r="B113" s="321" t="s">
        <v>96</v>
      </c>
      <c r="C113" s="117" t="s">
        <v>403</v>
      </c>
      <c r="D113" s="311"/>
      <c r="E113" s="60"/>
      <c r="F113" s="274" t="s">
        <v>6</v>
      </c>
      <c r="G113" s="274">
        <v>2</v>
      </c>
      <c r="H113" s="280">
        <v>0</v>
      </c>
      <c r="I113" s="281">
        <f t="shared" si="0"/>
        <v>0</v>
      </c>
    </row>
    <row r="114" spans="1:9" ht="84.75" customHeight="1">
      <c r="A114" s="319"/>
      <c r="B114" s="322"/>
      <c r="C114" s="100" t="s">
        <v>415</v>
      </c>
      <c r="D114" s="312"/>
      <c r="E114" s="57"/>
      <c r="F114" s="275"/>
      <c r="G114" s="275"/>
      <c r="H114" s="226"/>
      <c r="I114" s="282"/>
    </row>
    <row r="115" spans="1:9" ht="92.25" customHeight="1" thickBot="1">
      <c r="A115" s="319"/>
      <c r="B115" s="322"/>
      <c r="C115" s="142" t="s">
        <v>416</v>
      </c>
      <c r="D115" s="312"/>
      <c r="E115" s="8"/>
      <c r="F115" s="275"/>
      <c r="G115" s="275"/>
      <c r="H115" s="226"/>
      <c r="I115" s="282"/>
    </row>
    <row r="116" spans="1:9" ht="33.75" customHeight="1">
      <c r="A116" s="327" t="s">
        <v>32</v>
      </c>
      <c r="B116" s="321" t="s">
        <v>37</v>
      </c>
      <c r="C116" s="129" t="s">
        <v>98</v>
      </c>
      <c r="D116" s="311"/>
      <c r="E116" s="5"/>
      <c r="F116" s="274" t="s">
        <v>6</v>
      </c>
      <c r="G116" s="274">
        <v>2</v>
      </c>
      <c r="H116" s="280">
        <v>0</v>
      </c>
      <c r="I116" s="281">
        <f t="shared" si="0"/>
        <v>0</v>
      </c>
    </row>
    <row r="117" spans="1:9" ht="131.25" customHeight="1">
      <c r="A117" s="328"/>
      <c r="B117" s="322"/>
      <c r="C117" s="97" t="s">
        <v>275</v>
      </c>
      <c r="D117" s="312"/>
      <c r="E117" s="57"/>
      <c r="F117" s="275"/>
      <c r="G117" s="275"/>
      <c r="H117" s="226"/>
      <c r="I117" s="282"/>
    </row>
    <row r="118" spans="1:9" ht="114" customHeight="1">
      <c r="A118" s="328"/>
      <c r="B118" s="322"/>
      <c r="C118" s="117" t="s">
        <v>437</v>
      </c>
      <c r="D118" s="312"/>
      <c r="E118" s="61"/>
      <c r="F118" s="275"/>
      <c r="G118" s="275"/>
      <c r="H118" s="226"/>
      <c r="I118" s="282"/>
    </row>
    <row r="119" spans="1:9" ht="120">
      <c r="A119" s="328"/>
      <c r="B119" s="322"/>
      <c r="C119" s="117" t="s">
        <v>417</v>
      </c>
      <c r="D119" s="312"/>
      <c r="E119" s="5"/>
      <c r="F119" s="275"/>
      <c r="G119" s="275"/>
      <c r="H119" s="226"/>
      <c r="I119" s="282"/>
    </row>
    <row r="120" spans="1:9" ht="60.75" customHeight="1" thickBot="1">
      <c r="A120" s="329"/>
      <c r="B120" s="323"/>
      <c r="C120" s="98" t="s">
        <v>449</v>
      </c>
      <c r="D120" s="313"/>
      <c r="E120" s="6"/>
      <c r="F120" s="276"/>
      <c r="G120" s="276"/>
      <c r="H120" s="227"/>
      <c r="I120" s="283"/>
    </row>
    <row r="121" spans="1:9" ht="45.75" customHeight="1">
      <c r="A121" s="318" t="s">
        <v>33</v>
      </c>
      <c r="B121" s="321" t="s">
        <v>99</v>
      </c>
      <c r="C121" s="127" t="s">
        <v>100</v>
      </c>
      <c r="D121" s="311"/>
      <c r="E121" s="25"/>
      <c r="F121" s="274" t="s">
        <v>6</v>
      </c>
      <c r="G121" s="396" t="s">
        <v>36</v>
      </c>
      <c r="H121" s="280">
        <v>0</v>
      </c>
      <c r="I121" s="281">
        <f>G121*H121</f>
        <v>0</v>
      </c>
    </row>
    <row r="122" spans="1:9" ht="85.5" customHeight="1">
      <c r="A122" s="319"/>
      <c r="B122" s="322"/>
      <c r="C122" s="129" t="s">
        <v>102</v>
      </c>
      <c r="D122" s="312"/>
      <c r="E122" s="57"/>
      <c r="F122" s="275"/>
      <c r="G122" s="397"/>
      <c r="H122" s="226"/>
      <c r="I122" s="282"/>
    </row>
    <row r="123" spans="1:9" ht="153" customHeight="1">
      <c r="A123" s="319"/>
      <c r="B123" s="322"/>
      <c r="C123" s="129" t="s">
        <v>101</v>
      </c>
      <c r="D123" s="312"/>
      <c r="E123" s="5"/>
      <c r="F123" s="275"/>
      <c r="G123" s="397"/>
      <c r="H123" s="226"/>
      <c r="I123" s="282"/>
    </row>
    <row r="124" spans="1:9" ht="122.25" customHeight="1">
      <c r="A124" s="319"/>
      <c r="B124" s="322"/>
      <c r="C124" s="100" t="s">
        <v>418</v>
      </c>
      <c r="D124" s="312"/>
      <c r="E124" s="5"/>
      <c r="F124" s="275"/>
      <c r="G124" s="397"/>
      <c r="H124" s="226"/>
      <c r="I124" s="282"/>
    </row>
    <row r="125" spans="1:9" ht="48" customHeight="1" thickBot="1">
      <c r="A125" s="320"/>
      <c r="B125" s="323"/>
      <c r="C125" s="143" t="s">
        <v>450</v>
      </c>
      <c r="D125" s="313"/>
      <c r="E125" s="6"/>
      <c r="F125" s="276"/>
      <c r="G125" s="398"/>
      <c r="H125" s="227"/>
      <c r="I125" s="283"/>
    </row>
    <row r="126" spans="1:9" ht="46.5" customHeight="1">
      <c r="A126" s="318" t="s">
        <v>34</v>
      </c>
      <c r="B126" s="321" t="s">
        <v>103</v>
      </c>
      <c r="C126" s="144" t="s">
        <v>104</v>
      </c>
      <c r="D126" s="311"/>
      <c r="E126" s="5"/>
      <c r="F126" s="314" t="s">
        <v>69</v>
      </c>
      <c r="G126" s="315" t="s">
        <v>36</v>
      </c>
      <c r="H126" s="280">
        <v>0</v>
      </c>
      <c r="I126" s="281">
        <f t="shared" si="0"/>
        <v>0</v>
      </c>
    </row>
    <row r="127" spans="1:9" ht="61.5" customHeight="1">
      <c r="A127" s="319"/>
      <c r="B127" s="322"/>
      <c r="C127" s="144" t="s">
        <v>105</v>
      </c>
      <c r="D127" s="312"/>
      <c r="E127" s="57"/>
      <c r="F127" s="275"/>
      <c r="G127" s="316"/>
      <c r="H127" s="226"/>
      <c r="I127" s="282"/>
    </row>
    <row r="128" spans="1:9" ht="79.5" customHeight="1">
      <c r="A128" s="319"/>
      <c r="B128" s="322"/>
      <c r="C128" s="145" t="s">
        <v>419</v>
      </c>
      <c r="D128" s="312"/>
      <c r="E128" s="5"/>
      <c r="F128" s="275"/>
      <c r="G128" s="316"/>
      <c r="H128" s="226"/>
      <c r="I128" s="282"/>
    </row>
    <row r="129" spans="1:9" ht="65.25" customHeight="1">
      <c r="A129" s="319"/>
      <c r="B129" s="322"/>
      <c r="C129" s="146" t="s">
        <v>106</v>
      </c>
      <c r="D129" s="312"/>
      <c r="E129" s="2"/>
      <c r="F129" s="275"/>
      <c r="G129" s="316"/>
      <c r="H129" s="226"/>
      <c r="I129" s="282"/>
    </row>
    <row r="130" spans="1:9" ht="65.25" customHeight="1">
      <c r="A130" s="319"/>
      <c r="B130" s="322"/>
      <c r="C130" s="147" t="s">
        <v>276</v>
      </c>
      <c r="D130" s="312"/>
      <c r="E130" s="39"/>
      <c r="F130" s="275"/>
      <c r="G130" s="316"/>
      <c r="H130" s="226"/>
      <c r="I130" s="282"/>
    </row>
    <row r="131" spans="1:9" ht="58.5" customHeight="1" thickBot="1">
      <c r="A131" s="320"/>
      <c r="B131" s="323"/>
      <c r="C131" s="148" t="s">
        <v>440</v>
      </c>
      <c r="D131" s="313"/>
      <c r="E131" s="6"/>
      <c r="F131" s="276"/>
      <c r="G131" s="317"/>
      <c r="H131" s="227"/>
      <c r="I131" s="283"/>
    </row>
    <row r="132" spans="1:9" ht="81.75" customHeight="1" thickBot="1">
      <c r="A132" s="228" t="s">
        <v>441</v>
      </c>
      <c r="B132" s="228"/>
      <c r="C132" s="228"/>
      <c r="D132" s="228"/>
      <c r="E132" s="228"/>
      <c r="F132" s="228"/>
      <c r="G132" s="228"/>
      <c r="H132" s="229"/>
      <c r="I132" s="62"/>
    </row>
    <row r="133" spans="1:9" ht="45" customHeight="1">
      <c r="A133" s="318" t="s">
        <v>107</v>
      </c>
      <c r="B133" s="321" t="s">
        <v>108</v>
      </c>
      <c r="C133" s="129" t="s">
        <v>109</v>
      </c>
      <c r="D133" s="311"/>
      <c r="E133" s="5"/>
      <c r="F133" s="314" t="s">
        <v>42</v>
      </c>
      <c r="G133" s="274">
        <v>4</v>
      </c>
      <c r="H133" s="280">
        <v>0</v>
      </c>
      <c r="I133" s="281">
        <f t="shared" si="0"/>
        <v>0</v>
      </c>
    </row>
    <row r="134" spans="1:9" ht="45" customHeight="1">
      <c r="A134" s="319"/>
      <c r="B134" s="322"/>
      <c r="C134" s="129" t="s">
        <v>111</v>
      </c>
      <c r="D134" s="312"/>
      <c r="E134" s="5"/>
      <c r="F134" s="275"/>
      <c r="G134" s="275"/>
      <c r="H134" s="226"/>
      <c r="I134" s="282"/>
    </row>
    <row r="135" spans="1:9" ht="47.25" customHeight="1" thickBot="1">
      <c r="A135" s="319"/>
      <c r="B135" s="322"/>
      <c r="C135" s="149" t="s">
        <v>110</v>
      </c>
      <c r="D135" s="313"/>
      <c r="E135" s="8"/>
      <c r="F135" s="275"/>
      <c r="G135" s="275"/>
      <c r="H135" s="226"/>
      <c r="I135" s="282"/>
    </row>
    <row r="136" spans="1:9" ht="43.5" customHeight="1">
      <c r="A136" s="318" t="s">
        <v>114</v>
      </c>
      <c r="B136" s="284" t="s">
        <v>112</v>
      </c>
      <c r="C136" s="150" t="s">
        <v>278</v>
      </c>
      <c r="D136" s="311"/>
      <c r="E136" s="5"/>
      <c r="F136" s="394" t="s">
        <v>6</v>
      </c>
      <c r="G136" s="274">
        <v>2</v>
      </c>
      <c r="H136" s="280">
        <v>0</v>
      </c>
      <c r="I136" s="281">
        <f t="shared" si="0"/>
        <v>0</v>
      </c>
    </row>
    <row r="137" spans="1:9" ht="67.5" customHeight="1">
      <c r="A137" s="319"/>
      <c r="B137" s="285"/>
      <c r="C137" s="117" t="s">
        <v>285</v>
      </c>
      <c r="D137" s="312"/>
      <c r="E137" s="63"/>
      <c r="F137" s="275"/>
      <c r="G137" s="275"/>
      <c r="H137" s="226"/>
      <c r="I137" s="282"/>
    </row>
    <row r="138" spans="1:9" ht="172.5" customHeight="1">
      <c r="A138" s="319"/>
      <c r="B138" s="285"/>
      <c r="C138" s="129" t="s">
        <v>113</v>
      </c>
      <c r="D138" s="312"/>
      <c r="E138" s="2"/>
      <c r="F138" s="275"/>
      <c r="G138" s="275"/>
      <c r="H138" s="226"/>
      <c r="I138" s="282"/>
    </row>
    <row r="139" spans="1:9" ht="58.5" customHeight="1" thickBot="1">
      <c r="A139" s="319"/>
      <c r="B139" s="285"/>
      <c r="C139" s="97" t="s">
        <v>279</v>
      </c>
      <c r="D139" s="312"/>
      <c r="E139" s="8"/>
      <c r="F139" s="275"/>
      <c r="G139" s="275"/>
      <c r="H139" s="226"/>
      <c r="I139" s="282"/>
    </row>
    <row r="140" spans="1:9" ht="63.75" customHeight="1">
      <c r="A140" s="360" t="s">
        <v>119</v>
      </c>
      <c r="B140" s="284" t="s">
        <v>115</v>
      </c>
      <c r="C140" s="151" t="s">
        <v>116</v>
      </c>
      <c r="D140" s="311"/>
      <c r="E140" s="64"/>
      <c r="F140" s="314" t="s">
        <v>69</v>
      </c>
      <c r="G140" s="274">
        <v>2</v>
      </c>
      <c r="H140" s="280">
        <v>0</v>
      </c>
      <c r="I140" s="281">
        <f t="shared" si="0"/>
        <v>0</v>
      </c>
    </row>
    <row r="141" spans="1:9" ht="54.75" customHeight="1">
      <c r="A141" s="319"/>
      <c r="B141" s="285"/>
      <c r="C141" s="139" t="s">
        <v>117</v>
      </c>
      <c r="D141" s="312"/>
      <c r="E141" s="63"/>
      <c r="F141" s="395"/>
      <c r="G141" s="275"/>
      <c r="H141" s="226"/>
      <c r="I141" s="282"/>
    </row>
    <row r="142" spans="1:9" ht="58.5" customHeight="1" thickBot="1">
      <c r="A142" s="320"/>
      <c r="B142" s="286"/>
      <c r="C142" s="140" t="s">
        <v>118</v>
      </c>
      <c r="D142" s="313"/>
      <c r="E142" s="65"/>
      <c r="F142" s="399"/>
      <c r="G142" s="276"/>
      <c r="H142" s="227"/>
      <c r="I142" s="283"/>
    </row>
    <row r="143" spans="1:9" ht="45" customHeight="1">
      <c r="A143" s="318" t="s">
        <v>124</v>
      </c>
      <c r="B143" s="284" t="s">
        <v>120</v>
      </c>
      <c r="C143" s="152" t="s">
        <v>280</v>
      </c>
      <c r="D143" s="311"/>
      <c r="E143" s="5"/>
      <c r="F143" s="394" t="s">
        <v>6</v>
      </c>
      <c r="G143" s="274">
        <v>2</v>
      </c>
      <c r="H143" s="280">
        <v>0</v>
      </c>
      <c r="I143" s="281">
        <f t="shared" si="0"/>
        <v>0</v>
      </c>
    </row>
    <row r="144" spans="1:9" ht="87.75" customHeight="1">
      <c r="A144" s="319"/>
      <c r="B144" s="285"/>
      <c r="C144" s="139" t="s">
        <v>121</v>
      </c>
      <c r="D144" s="312"/>
      <c r="E144" s="40"/>
      <c r="F144" s="275"/>
      <c r="G144" s="275"/>
      <c r="H144" s="226"/>
      <c r="I144" s="282"/>
    </row>
    <row r="145" spans="1:9" ht="238.5" customHeight="1">
      <c r="A145" s="319"/>
      <c r="B145" s="285"/>
      <c r="C145" s="97" t="s">
        <v>281</v>
      </c>
      <c r="D145" s="312"/>
      <c r="E145" s="5"/>
      <c r="F145" s="275"/>
      <c r="G145" s="275"/>
      <c r="H145" s="226"/>
      <c r="I145" s="282"/>
    </row>
    <row r="146" spans="1:9" ht="61.5" customHeight="1" thickBot="1">
      <c r="A146" s="320"/>
      <c r="B146" s="286"/>
      <c r="C146" s="149" t="s">
        <v>122</v>
      </c>
      <c r="D146" s="313"/>
      <c r="E146" s="6"/>
      <c r="F146" s="276"/>
      <c r="G146" s="276"/>
      <c r="H146" s="227"/>
      <c r="I146" s="283"/>
    </row>
    <row r="147" spans="1:9" ht="56.25" customHeight="1">
      <c r="A147" s="318" t="s">
        <v>126</v>
      </c>
      <c r="B147" s="284" t="s">
        <v>123</v>
      </c>
      <c r="C147" s="97" t="s">
        <v>125</v>
      </c>
      <c r="D147" s="311"/>
      <c r="E147" s="24"/>
      <c r="F147" s="394" t="s">
        <v>6</v>
      </c>
      <c r="G147" s="274">
        <v>2</v>
      </c>
      <c r="H147" s="280">
        <v>0</v>
      </c>
      <c r="I147" s="281">
        <f t="shared" si="0"/>
        <v>0</v>
      </c>
    </row>
    <row r="148" spans="1:9" ht="56.25" customHeight="1">
      <c r="A148" s="319"/>
      <c r="B148" s="285"/>
      <c r="C148" s="150" t="s">
        <v>282</v>
      </c>
      <c r="D148" s="312"/>
      <c r="E148" s="66"/>
      <c r="F148" s="275"/>
      <c r="G148" s="275"/>
      <c r="H148" s="226"/>
      <c r="I148" s="282"/>
    </row>
    <row r="149" spans="1:9" ht="56.25" customHeight="1">
      <c r="A149" s="319"/>
      <c r="B149" s="285"/>
      <c r="C149" s="93" t="s">
        <v>364</v>
      </c>
      <c r="D149" s="312"/>
      <c r="E149" s="405"/>
      <c r="F149" s="275"/>
      <c r="G149" s="275"/>
      <c r="H149" s="226"/>
      <c r="I149" s="282"/>
    </row>
    <row r="150" spans="1:9" ht="138" customHeight="1" thickBot="1">
      <c r="A150" s="320"/>
      <c r="B150" s="286"/>
      <c r="C150" s="130" t="s">
        <v>283</v>
      </c>
      <c r="D150" s="313"/>
      <c r="E150" s="6"/>
      <c r="F150" s="276"/>
      <c r="G150" s="276"/>
      <c r="H150" s="227"/>
      <c r="I150" s="283"/>
    </row>
    <row r="151" spans="1:9" ht="56.25" customHeight="1">
      <c r="A151" s="318" t="s">
        <v>127</v>
      </c>
      <c r="B151" s="284" t="s">
        <v>129</v>
      </c>
      <c r="C151" s="97" t="s">
        <v>128</v>
      </c>
      <c r="D151" s="311"/>
      <c r="E151" s="2"/>
      <c r="F151" s="350" t="s">
        <v>58</v>
      </c>
      <c r="G151" s="274">
        <v>4</v>
      </c>
      <c r="H151" s="280">
        <v>0</v>
      </c>
      <c r="I151" s="281">
        <f t="shared" si="0"/>
        <v>0</v>
      </c>
    </row>
    <row r="152" spans="1:9" ht="86.25" customHeight="1">
      <c r="A152" s="319"/>
      <c r="B152" s="285"/>
      <c r="C152" s="152" t="s">
        <v>286</v>
      </c>
      <c r="D152" s="312"/>
      <c r="E152" s="66"/>
      <c r="F152" s="275"/>
      <c r="G152" s="275"/>
      <c r="H152" s="226"/>
      <c r="I152" s="282"/>
    </row>
    <row r="153" spans="1:9" ht="57" customHeight="1" thickBot="1">
      <c r="A153" s="320"/>
      <c r="B153" s="286"/>
      <c r="C153" s="94" t="s">
        <v>284</v>
      </c>
      <c r="D153" s="313"/>
      <c r="E153" s="59"/>
      <c r="F153" s="276"/>
      <c r="G153" s="276"/>
      <c r="H153" s="227"/>
      <c r="I153" s="283"/>
    </row>
    <row r="154" spans="1:9" ht="51.6" customHeight="1">
      <c r="A154" s="318" t="s">
        <v>130</v>
      </c>
      <c r="B154" s="349" t="s">
        <v>366</v>
      </c>
      <c r="C154" s="153" t="s">
        <v>365</v>
      </c>
      <c r="D154" s="302"/>
      <c r="E154" s="40"/>
      <c r="F154" s="350" t="s">
        <v>58</v>
      </c>
      <c r="G154" s="274">
        <v>2</v>
      </c>
      <c r="H154" s="280">
        <v>0</v>
      </c>
      <c r="I154" s="281">
        <f t="shared" si="0"/>
        <v>0</v>
      </c>
    </row>
    <row r="155" spans="1:9" ht="50.45" customHeight="1">
      <c r="A155" s="319"/>
      <c r="B155" s="346"/>
      <c r="C155" s="154" t="s">
        <v>287</v>
      </c>
      <c r="D155" s="303"/>
      <c r="E155" s="56"/>
      <c r="F155" s="275"/>
      <c r="G155" s="275"/>
      <c r="H155" s="226"/>
      <c r="I155" s="282"/>
    </row>
    <row r="156" spans="1:9" ht="72.75" customHeight="1">
      <c r="A156" s="319"/>
      <c r="B156" s="346"/>
      <c r="C156" s="97" t="s">
        <v>438</v>
      </c>
      <c r="D156" s="303"/>
      <c r="E156" s="5"/>
      <c r="F156" s="275"/>
      <c r="G156" s="275"/>
      <c r="H156" s="226"/>
      <c r="I156" s="282"/>
    </row>
    <row r="157" spans="1:9" ht="55.5" customHeight="1" thickBot="1">
      <c r="A157" s="320"/>
      <c r="B157" s="347"/>
      <c r="C157" s="155" t="s">
        <v>404</v>
      </c>
      <c r="D157" s="304"/>
      <c r="E157" s="6"/>
      <c r="F157" s="276"/>
      <c r="G157" s="276"/>
      <c r="H157" s="227"/>
      <c r="I157" s="283"/>
    </row>
    <row r="158" spans="1:9" ht="150" customHeight="1" thickBot="1">
      <c r="A158" s="156" t="s">
        <v>131</v>
      </c>
      <c r="B158" s="157" t="s">
        <v>288</v>
      </c>
      <c r="C158" s="158" t="s">
        <v>405</v>
      </c>
      <c r="D158" s="159"/>
      <c r="E158" s="66"/>
      <c r="F158" s="207" t="s">
        <v>69</v>
      </c>
      <c r="G158" s="208">
        <v>2</v>
      </c>
      <c r="H158" s="23">
        <v>0</v>
      </c>
      <c r="I158" s="213">
        <f t="shared" si="0"/>
        <v>0</v>
      </c>
    </row>
    <row r="159" spans="1:9" ht="63.75" customHeight="1">
      <c r="A159" s="348" t="s">
        <v>132</v>
      </c>
      <c r="B159" s="233" t="s">
        <v>367</v>
      </c>
      <c r="C159" s="97" t="s">
        <v>289</v>
      </c>
      <c r="D159" s="302"/>
      <c r="E159" s="25"/>
      <c r="F159" s="350" t="s">
        <v>69</v>
      </c>
      <c r="G159" s="274">
        <v>2</v>
      </c>
      <c r="H159" s="280">
        <v>0</v>
      </c>
      <c r="I159" s="281">
        <f t="shared" si="0"/>
        <v>0</v>
      </c>
    </row>
    <row r="160" spans="1:9" ht="127.5" customHeight="1">
      <c r="A160" s="343"/>
      <c r="B160" s="234"/>
      <c r="C160" s="160" t="s">
        <v>290</v>
      </c>
      <c r="D160" s="303"/>
      <c r="E160" s="66"/>
      <c r="F160" s="275"/>
      <c r="G160" s="275"/>
      <c r="H160" s="226"/>
      <c r="I160" s="282"/>
    </row>
    <row r="161" spans="1:9" ht="113.25" customHeight="1">
      <c r="A161" s="343"/>
      <c r="B161" s="234"/>
      <c r="C161" s="97" t="s">
        <v>291</v>
      </c>
      <c r="D161" s="303"/>
      <c r="E161" s="2"/>
      <c r="F161" s="275"/>
      <c r="G161" s="275"/>
      <c r="H161" s="226"/>
      <c r="I161" s="282"/>
    </row>
    <row r="162" spans="1:9" ht="98.25" customHeight="1" thickBot="1">
      <c r="A162" s="344"/>
      <c r="B162" s="235"/>
      <c r="C162" s="161" t="s">
        <v>293</v>
      </c>
      <c r="D162" s="304"/>
      <c r="E162" s="8"/>
      <c r="F162" s="276"/>
      <c r="G162" s="276"/>
      <c r="H162" s="227"/>
      <c r="I162" s="283"/>
    </row>
    <row r="163" spans="1:9" ht="221.25" customHeight="1" thickBot="1">
      <c r="A163" s="162" t="s">
        <v>133</v>
      </c>
      <c r="B163" s="163" t="s">
        <v>292</v>
      </c>
      <c r="C163" s="164" t="s">
        <v>406</v>
      </c>
      <c r="D163" s="165"/>
      <c r="E163" s="67"/>
      <c r="F163" s="209" t="s">
        <v>69</v>
      </c>
      <c r="G163" s="210">
        <v>2</v>
      </c>
      <c r="H163" s="26">
        <v>0</v>
      </c>
      <c r="I163" s="214">
        <f t="shared" si="0"/>
        <v>0</v>
      </c>
    </row>
    <row r="164" spans="1:9" ht="198" customHeight="1" thickBot="1">
      <c r="A164" s="166" t="s">
        <v>134</v>
      </c>
      <c r="B164" s="167" t="s">
        <v>294</v>
      </c>
      <c r="C164" s="117" t="s">
        <v>407</v>
      </c>
      <c r="D164" s="168"/>
      <c r="E164" s="68"/>
      <c r="F164" s="211" t="s">
        <v>69</v>
      </c>
      <c r="G164" s="212">
        <v>2</v>
      </c>
      <c r="H164" s="55">
        <v>0</v>
      </c>
      <c r="I164" s="215">
        <f t="shared" si="0"/>
        <v>0</v>
      </c>
    </row>
    <row r="165" spans="1:9" ht="102.75" customHeight="1">
      <c r="A165" s="318" t="s">
        <v>136</v>
      </c>
      <c r="B165" s="284" t="s">
        <v>135</v>
      </c>
      <c r="C165" s="116" t="s">
        <v>296</v>
      </c>
      <c r="D165" s="311"/>
      <c r="E165" s="5"/>
      <c r="F165" s="350" t="s">
        <v>69</v>
      </c>
      <c r="G165" s="274">
        <v>2</v>
      </c>
      <c r="H165" s="280">
        <v>0</v>
      </c>
      <c r="I165" s="281">
        <f t="shared" si="0"/>
        <v>0</v>
      </c>
    </row>
    <row r="166" spans="1:9" ht="170.25" customHeight="1">
      <c r="A166" s="319"/>
      <c r="B166" s="285"/>
      <c r="C166" s="169" t="s">
        <v>297</v>
      </c>
      <c r="D166" s="312"/>
      <c r="E166" s="40"/>
      <c r="F166" s="275"/>
      <c r="G166" s="275"/>
      <c r="H166" s="226"/>
      <c r="I166" s="282"/>
    </row>
    <row r="167" spans="1:9" ht="99.75" customHeight="1" thickBot="1">
      <c r="A167" s="319"/>
      <c r="B167" s="285"/>
      <c r="C167" s="117" t="s">
        <v>298</v>
      </c>
      <c r="D167" s="312"/>
      <c r="E167" s="8"/>
      <c r="F167" s="275"/>
      <c r="G167" s="275"/>
      <c r="H167" s="226"/>
      <c r="I167" s="282"/>
    </row>
    <row r="168" spans="1:9" ht="48.75" customHeight="1">
      <c r="A168" s="318" t="s">
        <v>140</v>
      </c>
      <c r="B168" s="284" t="s">
        <v>142</v>
      </c>
      <c r="C168" s="170" t="s">
        <v>137</v>
      </c>
      <c r="D168" s="311"/>
      <c r="E168" s="5"/>
      <c r="F168" s="350" t="s">
        <v>69</v>
      </c>
      <c r="G168" s="274">
        <v>6</v>
      </c>
      <c r="H168" s="280">
        <v>0</v>
      </c>
      <c r="I168" s="281">
        <f t="shared" si="0"/>
        <v>0</v>
      </c>
    </row>
    <row r="169" spans="1:9" ht="53.25" customHeight="1">
      <c r="A169" s="319"/>
      <c r="B169" s="285"/>
      <c r="C169" s="171" t="s">
        <v>138</v>
      </c>
      <c r="D169" s="312"/>
      <c r="E169" s="40"/>
      <c r="F169" s="275"/>
      <c r="G169" s="275"/>
      <c r="H169" s="226"/>
      <c r="I169" s="282"/>
    </row>
    <row r="170" spans="1:9" ht="48" customHeight="1">
      <c r="A170" s="319"/>
      <c r="B170" s="285"/>
      <c r="C170" s="171" t="s">
        <v>139</v>
      </c>
      <c r="D170" s="312"/>
      <c r="E170" s="5"/>
      <c r="F170" s="275"/>
      <c r="G170" s="275"/>
      <c r="H170" s="226"/>
      <c r="I170" s="282"/>
    </row>
    <row r="171" spans="1:9" ht="45" customHeight="1" thickBot="1">
      <c r="A171" s="320"/>
      <c r="B171" s="286"/>
      <c r="C171" s="130" t="s">
        <v>299</v>
      </c>
      <c r="D171" s="313"/>
      <c r="E171" s="8"/>
      <c r="F171" s="276"/>
      <c r="G171" s="276"/>
      <c r="H171" s="227"/>
      <c r="I171" s="283"/>
    </row>
    <row r="172" spans="1:9" ht="54" customHeight="1">
      <c r="A172" s="318" t="s">
        <v>144</v>
      </c>
      <c r="B172" s="284" t="s">
        <v>143</v>
      </c>
      <c r="C172" s="170" t="s">
        <v>137</v>
      </c>
      <c r="D172" s="311"/>
      <c r="E172" s="5"/>
      <c r="F172" s="350" t="s">
        <v>69</v>
      </c>
      <c r="G172" s="274">
        <v>6</v>
      </c>
      <c r="H172" s="280">
        <v>0</v>
      </c>
      <c r="I172" s="281">
        <f t="shared" si="0"/>
        <v>0</v>
      </c>
    </row>
    <row r="173" spans="1:9" ht="53.25" customHeight="1">
      <c r="A173" s="319"/>
      <c r="B173" s="285"/>
      <c r="C173" s="171" t="s">
        <v>141</v>
      </c>
      <c r="D173" s="312"/>
      <c r="E173" s="40"/>
      <c r="F173" s="275"/>
      <c r="G173" s="275"/>
      <c r="H173" s="226"/>
      <c r="I173" s="282"/>
    </row>
    <row r="174" spans="1:9" ht="73.5" customHeight="1">
      <c r="A174" s="319"/>
      <c r="B174" s="285"/>
      <c r="C174" s="169" t="s">
        <v>300</v>
      </c>
      <c r="D174" s="312"/>
      <c r="E174" s="40"/>
      <c r="F174" s="275"/>
      <c r="G174" s="275"/>
      <c r="H174" s="226"/>
      <c r="I174" s="282"/>
    </row>
    <row r="175" spans="1:9" ht="49.5" customHeight="1" thickBot="1">
      <c r="A175" s="320"/>
      <c r="B175" s="286"/>
      <c r="C175" s="130" t="s">
        <v>299</v>
      </c>
      <c r="D175" s="313"/>
      <c r="E175" s="6"/>
      <c r="F175" s="276"/>
      <c r="G175" s="276"/>
      <c r="H175" s="227"/>
      <c r="I175" s="283"/>
    </row>
    <row r="176" spans="1:9" ht="56.25" customHeight="1">
      <c r="A176" s="318" t="s">
        <v>146</v>
      </c>
      <c r="B176" s="284" t="s">
        <v>145</v>
      </c>
      <c r="C176" s="170" t="s">
        <v>137</v>
      </c>
      <c r="D176" s="311"/>
      <c r="E176" s="5"/>
      <c r="F176" s="350" t="s">
        <v>69</v>
      </c>
      <c r="G176" s="274">
        <v>2</v>
      </c>
      <c r="H176" s="280">
        <v>0</v>
      </c>
      <c r="I176" s="281">
        <f t="shared" si="0"/>
        <v>0</v>
      </c>
    </row>
    <row r="177" spans="1:9" ht="92.25" customHeight="1">
      <c r="A177" s="319"/>
      <c r="B177" s="285"/>
      <c r="C177" s="117" t="s">
        <v>301</v>
      </c>
      <c r="D177" s="312"/>
      <c r="E177" s="40"/>
      <c r="F177" s="275"/>
      <c r="G177" s="275"/>
      <c r="H177" s="226"/>
      <c r="I177" s="282"/>
    </row>
    <row r="178" spans="1:9" ht="63.75" customHeight="1">
      <c r="A178" s="319"/>
      <c r="B178" s="285"/>
      <c r="C178" s="97" t="s">
        <v>302</v>
      </c>
      <c r="D178" s="312"/>
      <c r="E178" s="5"/>
      <c r="F178" s="275"/>
      <c r="G178" s="275"/>
      <c r="H178" s="226"/>
      <c r="I178" s="282"/>
    </row>
    <row r="179" spans="1:9" ht="48.75" customHeight="1" thickBot="1">
      <c r="A179" s="320"/>
      <c r="B179" s="286"/>
      <c r="C179" s="130" t="s">
        <v>299</v>
      </c>
      <c r="D179" s="313"/>
      <c r="E179" s="8"/>
      <c r="F179" s="276"/>
      <c r="G179" s="276"/>
      <c r="H179" s="227"/>
      <c r="I179" s="283"/>
    </row>
    <row r="180" spans="1:9" ht="63" customHeight="1">
      <c r="A180" s="318" t="s">
        <v>148</v>
      </c>
      <c r="B180" s="284" t="s">
        <v>147</v>
      </c>
      <c r="C180" s="170" t="s">
        <v>137</v>
      </c>
      <c r="D180" s="311"/>
      <c r="E180" s="5"/>
      <c r="F180" s="350" t="s">
        <v>69</v>
      </c>
      <c r="G180" s="274">
        <v>2</v>
      </c>
      <c r="H180" s="280">
        <v>0</v>
      </c>
      <c r="I180" s="281">
        <f t="shared" si="0"/>
        <v>0</v>
      </c>
    </row>
    <row r="181" spans="1:9" ht="96.75" customHeight="1">
      <c r="A181" s="319"/>
      <c r="B181" s="285"/>
      <c r="C181" s="97" t="s">
        <v>303</v>
      </c>
      <c r="D181" s="312"/>
      <c r="E181" s="5"/>
      <c r="F181" s="275"/>
      <c r="G181" s="275"/>
      <c r="H181" s="226"/>
      <c r="I181" s="282"/>
    </row>
    <row r="182" spans="1:9" ht="47.25" customHeight="1">
      <c r="A182" s="319"/>
      <c r="B182" s="285"/>
      <c r="C182" s="97" t="s">
        <v>302</v>
      </c>
      <c r="D182" s="312"/>
      <c r="E182" s="5"/>
      <c r="F182" s="275"/>
      <c r="G182" s="275"/>
      <c r="H182" s="226"/>
      <c r="I182" s="282"/>
    </row>
    <row r="183" spans="1:9" ht="51.75" customHeight="1" thickBot="1">
      <c r="A183" s="320"/>
      <c r="B183" s="286"/>
      <c r="C183" s="130" t="s">
        <v>299</v>
      </c>
      <c r="D183" s="313"/>
      <c r="E183" s="6"/>
      <c r="F183" s="276"/>
      <c r="G183" s="276"/>
      <c r="H183" s="227"/>
      <c r="I183" s="283"/>
    </row>
    <row r="184" spans="1:9" ht="87.75" customHeight="1">
      <c r="A184" s="318" t="s">
        <v>149</v>
      </c>
      <c r="B184" s="284" t="s">
        <v>453</v>
      </c>
      <c r="C184" s="117" t="s">
        <v>304</v>
      </c>
      <c r="D184" s="311"/>
      <c r="E184" s="66"/>
      <c r="F184" s="350" t="s">
        <v>58</v>
      </c>
      <c r="G184" s="274">
        <v>2</v>
      </c>
      <c r="H184" s="280">
        <v>0</v>
      </c>
      <c r="I184" s="281">
        <f t="shared" si="0"/>
        <v>0</v>
      </c>
    </row>
    <row r="185" spans="1:9" ht="72.75" customHeight="1">
      <c r="A185" s="319"/>
      <c r="B185" s="285"/>
      <c r="C185" s="117" t="s">
        <v>306</v>
      </c>
      <c r="D185" s="312"/>
      <c r="E185" s="5"/>
      <c r="F185" s="275"/>
      <c r="G185" s="275"/>
      <c r="H185" s="226"/>
      <c r="I185" s="282"/>
    </row>
    <row r="186" spans="1:9" ht="48" customHeight="1" thickBot="1">
      <c r="A186" s="320"/>
      <c r="B186" s="286"/>
      <c r="C186" s="172" t="s">
        <v>305</v>
      </c>
      <c r="D186" s="313"/>
      <c r="E186" s="8"/>
      <c r="F186" s="276"/>
      <c r="G186" s="276"/>
      <c r="H186" s="227"/>
      <c r="I186" s="283"/>
    </row>
    <row r="187" spans="1:9" ht="56.25" customHeight="1">
      <c r="A187" s="318" t="s">
        <v>151</v>
      </c>
      <c r="B187" s="284" t="s">
        <v>150</v>
      </c>
      <c r="C187" s="170" t="s">
        <v>152</v>
      </c>
      <c r="D187" s="311"/>
      <c r="E187" s="66"/>
      <c r="F187" s="350" t="s">
        <v>58</v>
      </c>
      <c r="G187" s="274">
        <v>2</v>
      </c>
      <c r="H187" s="280">
        <v>0</v>
      </c>
      <c r="I187" s="281">
        <f t="shared" si="0"/>
        <v>0</v>
      </c>
    </row>
    <row r="188" spans="1:9" ht="81.75" customHeight="1">
      <c r="A188" s="319"/>
      <c r="B188" s="285"/>
      <c r="C188" s="90" t="s">
        <v>295</v>
      </c>
      <c r="D188" s="312"/>
      <c r="E188" s="27"/>
      <c r="F188" s="275"/>
      <c r="G188" s="275"/>
      <c r="H188" s="226"/>
      <c r="I188" s="282"/>
    </row>
    <row r="189" spans="1:9" ht="47.25" customHeight="1" thickBot="1">
      <c r="A189" s="320"/>
      <c r="B189" s="286"/>
      <c r="C189" s="173" t="s">
        <v>153</v>
      </c>
      <c r="D189" s="313"/>
      <c r="E189" s="8"/>
      <c r="F189" s="276"/>
      <c r="G189" s="276"/>
      <c r="H189" s="227"/>
      <c r="I189" s="283"/>
    </row>
    <row r="190" spans="1:9" ht="67.5" customHeight="1">
      <c r="A190" s="348" t="s">
        <v>154</v>
      </c>
      <c r="B190" s="349" t="s">
        <v>307</v>
      </c>
      <c r="C190" s="174" t="s">
        <v>308</v>
      </c>
      <c r="D190" s="302"/>
      <c r="E190" s="66"/>
      <c r="F190" s="350" t="s">
        <v>58</v>
      </c>
      <c r="G190" s="274">
        <v>2</v>
      </c>
      <c r="H190" s="280">
        <v>0</v>
      </c>
      <c r="I190" s="281">
        <f t="shared" si="0"/>
        <v>0</v>
      </c>
    </row>
    <row r="191" spans="1:9" ht="78.75" customHeight="1">
      <c r="A191" s="343"/>
      <c r="B191" s="346"/>
      <c r="C191" s="175" t="s">
        <v>311</v>
      </c>
      <c r="D191" s="303"/>
      <c r="E191" s="27"/>
      <c r="F191" s="275"/>
      <c r="G191" s="275"/>
      <c r="H191" s="226"/>
      <c r="I191" s="282"/>
    </row>
    <row r="192" spans="1:9" ht="47.25" customHeight="1">
      <c r="A192" s="343"/>
      <c r="B192" s="346"/>
      <c r="C192" s="176" t="s">
        <v>309</v>
      </c>
      <c r="D192" s="303"/>
      <c r="E192" s="3"/>
      <c r="F192" s="275"/>
      <c r="G192" s="275"/>
      <c r="H192" s="226"/>
      <c r="I192" s="282"/>
    </row>
    <row r="193" spans="1:9" ht="51.75" customHeight="1" thickBot="1">
      <c r="A193" s="344"/>
      <c r="B193" s="347"/>
      <c r="C193" s="177" t="s">
        <v>310</v>
      </c>
      <c r="D193" s="304"/>
      <c r="E193" s="28"/>
      <c r="F193" s="276"/>
      <c r="G193" s="276"/>
      <c r="H193" s="227"/>
      <c r="I193" s="283"/>
    </row>
    <row r="194" spans="1:9" ht="51" customHeight="1">
      <c r="A194" s="348" t="s">
        <v>159</v>
      </c>
      <c r="B194" s="284" t="s">
        <v>155</v>
      </c>
      <c r="C194" s="178" t="s">
        <v>156</v>
      </c>
      <c r="D194" s="274"/>
      <c r="E194" s="3"/>
      <c r="F194" s="350" t="s">
        <v>69</v>
      </c>
      <c r="G194" s="274">
        <v>2</v>
      </c>
      <c r="H194" s="280">
        <v>0</v>
      </c>
      <c r="I194" s="281">
        <f t="shared" ref="I194:I260" si="1">G194*H194</f>
        <v>0</v>
      </c>
    </row>
    <row r="195" spans="1:9" ht="104.25" customHeight="1">
      <c r="A195" s="343"/>
      <c r="B195" s="285"/>
      <c r="C195" s="178" t="s">
        <v>158</v>
      </c>
      <c r="D195" s="275"/>
      <c r="E195" s="66"/>
      <c r="F195" s="275"/>
      <c r="G195" s="275"/>
      <c r="H195" s="226"/>
      <c r="I195" s="282"/>
    </row>
    <row r="196" spans="1:9" ht="39" customHeight="1">
      <c r="A196" s="343"/>
      <c r="B196" s="285"/>
      <c r="C196" s="178" t="s">
        <v>157</v>
      </c>
      <c r="D196" s="275"/>
      <c r="E196" s="3"/>
      <c r="F196" s="275"/>
      <c r="G196" s="275"/>
      <c r="H196" s="226"/>
      <c r="I196" s="282"/>
    </row>
    <row r="197" spans="1:9" ht="70.5" customHeight="1" thickBot="1">
      <c r="A197" s="344"/>
      <c r="B197" s="286"/>
      <c r="C197" s="179" t="s">
        <v>312</v>
      </c>
      <c r="D197" s="276"/>
      <c r="E197" s="28"/>
      <c r="F197" s="276"/>
      <c r="G197" s="276"/>
      <c r="H197" s="227"/>
      <c r="I197" s="283"/>
    </row>
    <row r="198" spans="1:9" ht="57.75" customHeight="1">
      <c r="A198" s="348" t="s">
        <v>160</v>
      </c>
      <c r="B198" s="284" t="s">
        <v>241</v>
      </c>
      <c r="C198" s="180" t="s">
        <v>161</v>
      </c>
      <c r="D198" s="274"/>
      <c r="E198" s="21"/>
      <c r="F198" s="350" t="s">
        <v>69</v>
      </c>
      <c r="G198" s="274">
        <v>2</v>
      </c>
      <c r="H198" s="280">
        <v>0</v>
      </c>
      <c r="I198" s="281">
        <f t="shared" si="1"/>
        <v>0</v>
      </c>
    </row>
    <row r="199" spans="1:9" ht="97.5" customHeight="1">
      <c r="A199" s="343"/>
      <c r="B199" s="285"/>
      <c r="C199" s="174" t="s">
        <v>313</v>
      </c>
      <c r="D199" s="275"/>
      <c r="E199" s="63"/>
      <c r="F199" s="275"/>
      <c r="G199" s="275"/>
      <c r="H199" s="226"/>
      <c r="I199" s="282"/>
    </row>
    <row r="200" spans="1:9" ht="52.5" customHeight="1">
      <c r="A200" s="343"/>
      <c r="B200" s="285"/>
      <c r="C200" s="181" t="s">
        <v>314</v>
      </c>
      <c r="D200" s="275"/>
      <c r="E200" s="21"/>
      <c r="F200" s="275"/>
      <c r="G200" s="275"/>
      <c r="H200" s="226"/>
      <c r="I200" s="282"/>
    </row>
    <row r="201" spans="1:9" ht="75" customHeight="1" thickBot="1">
      <c r="A201" s="344"/>
      <c r="B201" s="286"/>
      <c r="C201" s="182" t="s">
        <v>162</v>
      </c>
      <c r="D201" s="276"/>
      <c r="E201" s="28"/>
      <c r="F201" s="276"/>
      <c r="G201" s="276"/>
      <c r="H201" s="227"/>
      <c r="I201" s="283"/>
    </row>
    <row r="202" spans="1:9" ht="59.25" customHeight="1">
      <c r="A202" s="348" t="s">
        <v>164</v>
      </c>
      <c r="B202" s="284" t="s">
        <v>163</v>
      </c>
      <c r="C202" s="180" t="s">
        <v>165</v>
      </c>
      <c r="D202" s="274"/>
      <c r="E202" s="66"/>
      <c r="F202" s="350" t="s">
        <v>58</v>
      </c>
      <c r="G202" s="274">
        <v>1</v>
      </c>
      <c r="H202" s="280">
        <v>0</v>
      </c>
      <c r="I202" s="281">
        <f t="shared" si="1"/>
        <v>0</v>
      </c>
    </row>
    <row r="203" spans="1:9" ht="71.25" customHeight="1">
      <c r="A203" s="343"/>
      <c r="B203" s="285"/>
      <c r="C203" s="180" t="s">
        <v>166</v>
      </c>
      <c r="D203" s="275"/>
      <c r="E203" s="21"/>
      <c r="F203" s="275"/>
      <c r="G203" s="275"/>
      <c r="H203" s="226"/>
      <c r="I203" s="282"/>
    </row>
    <row r="204" spans="1:9" ht="84.75" customHeight="1" thickBot="1">
      <c r="A204" s="343"/>
      <c r="B204" s="285"/>
      <c r="C204" s="182" t="s">
        <v>167</v>
      </c>
      <c r="D204" s="275"/>
      <c r="E204" s="28"/>
      <c r="F204" s="275"/>
      <c r="G204" s="275"/>
      <c r="H204" s="226"/>
      <c r="I204" s="282"/>
    </row>
    <row r="205" spans="1:9" ht="70.5" customHeight="1">
      <c r="A205" s="348" t="s">
        <v>168</v>
      </c>
      <c r="B205" s="284" t="s">
        <v>169</v>
      </c>
      <c r="C205" s="180" t="s">
        <v>170</v>
      </c>
      <c r="D205" s="274"/>
      <c r="E205" s="66"/>
      <c r="F205" s="350" t="s">
        <v>69</v>
      </c>
      <c r="G205" s="274">
        <v>2</v>
      </c>
      <c r="H205" s="280">
        <v>0</v>
      </c>
      <c r="I205" s="281">
        <f t="shared" si="1"/>
        <v>0</v>
      </c>
    </row>
    <row r="206" spans="1:9" ht="163.5" customHeight="1">
      <c r="A206" s="343"/>
      <c r="B206" s="285"/>
      <c r="C206" s="174" t="s">
        <v>315</v>
      </c>
      <c r="D206" s="275"/>
      <c r="E206" s="21"/>
      <c r="F206" s="275"/>
      <c r="G206" s="275"/>
      <c r="H206" s="226"/>
      <c r="I206" s="282"/>
    </row>
    <row r="207" spans="1:9" ht="98.25" customHeight="1" thickBot="1">
      <c r="A207" s="344"/>
      <c r="B207" s="285"/>
      <c r="C207" s="179" t="s">
        <v>316</v>
      </c>
      <c r="D207" s="276"/>
      <c r="E207" s="28"/>
      <c r="F207" s="276"/>
      <c r="G207" s="276"/>
      <c r="H207" s="227"/>
      <c r="I207" s="283"/>
    </row>
    <row r="208" spans="1:9" ht="61.5" customHeight="1">
      <c r="A208" s="348" t="s">
        <v>173</v>
      </c>
      <c r="B208" s="284" t="s">
        <v>171</v>
      </c>
      <c r="C208" s="180" t="s">
        <v>172</v>
      </c>
      <c r="D208" s="302"/>
      <c r="E208" s="63"/>
      <c r="F208" s="350" t="s">
        <v>58</v>
      </c>
      <c r="G208" s="274">
        <v>4</v>
      </c>
      <c r="H208" s="280">
        <v>0</v>
      </c>
      <c r="I208" s="281">
        <f t="shared" si="1"/>
        <v>0</v>
      </c>
    </row>
    <row r="209" spans="1:9" ht="59.25" customHeight="1">
      <c r="A209" s="343"/>
      <c r="B209" s="285"/>
      <c r="C209" s="183" t="s">
        <v>318</v>
      </c>
      <c r="D209" s="303"/>
      <c r="E209" s="21"/>
      <c r="F209" s="275"/>
      <c r="G209" s="275"/>
      <c r="H209" s="226"/>
      <c r="I209" s="282"/>
    </row>
    <row r="210" spans="1:9" ht="60.75" customHeight="1" thickBot="1">
      <c r="A210" s="343"/>
      <c r="B210" s="285"/>
      <c r="C210" s="184" t="s">
        <v>317</v>
      </c>
      <c r="D210" s="303"/>
      <c r="E210" s="59"/>
      <c r="F210" s="275"/>
      <c r="G210" s="275"/>
      <c r="H210" s="226"/>
      <c r="I210" s="282"/>
    </row>
    <row r="211" spans="1:9" ht="43.5" customHeight="1">
      <c r="A211" s="348" t="s">
        <v>174</v>
      </c>
      <c r="B211" s="284" t="s">
        <v>175</v>
      </c>
      <c r="C211" s="180" t="s">
        <v>176</v>
      </c>
      <c r="D211" s="274"/>
      <c r="E211" s="69"/>
      <c r="F211" s="350" t="s">
        <v>58</v>
      </c>
      <c r="G211" s="274">
        <v>2</v>
      </c>
      <c r="H211" s="280">
        <v>0</v>
      </c>
      <c r="I211" s="281">
        <f t="shared" si="1"/>
        <v>0</v>
      </c>
    </row>
    <row r="212" spans="1:9" ht="41.25" customHeight="1">
      <c r="A212" s="343"/>
      <c r="B212" s="285"/>
      <c r="C212" s="176" t="s">
        <v>319</v>
      </c>
      <c r="D212" s="275"/>
      <c r="E212" s="29"/>
      <c r="F212" s="355"/>
      <c r="G212" s="275"/>
      <c r="H212" s="226"/>
      <c r="I212" s="282"/>
    </row>
    <row r="213" spans="1:9" ht="48" customHeight="1">
      <c r="A213" s="343"/>
      <c r="B213" s="285"/>
      <c r="C213" s="185" t="s">
        <v>177</v>
      </c>
      <c r="D213" s="275"/>
      <c r="E213" s="41"/>
      <c r="F213" s="355"/>
      <c r="G213" s="275"/>
      <c r="H213" s="226"/>
      <c r="I213" s="282"/>
    </row>
    <row r="214" spans="1:9" ht="46.5" customHeight="1" thickBot="1">
      <c r="A214" s="344"/>
      <c r="B214" s="286"/>
      <c r="C214" s="182" t="s">
        <v>178</v>
      </c>
      <c r="D214" s="276"/>
      <c r="E214" s="31"/>
      <c r="F214" s="276"/>
      <c r="G214" s="276"/>
      <c r="H214" s="227"/>
      <c r="I214" s="283"/>
    </row>
    <row r="215" spans="1:9" ht="45" customHeight="1">
      <c r="A215" s="348" t="s">
        <v>179</v>
      </c>
      <c r="B215" s="284" t="s">
        <v>180</v>
      </c>
      <c r="C215" s="180" t="s">
        <v>181</v>
      </c>
      <c r="D215" s="274"/>
      <c r="E215" s="66"/>
      <c r="F215" s="350" t="s">
        <v>58</v>
      </c>
      <c r="G215" s="274">
        <v>2</v>
      </c>
      <c r="H215" s="280">
        <v>0</v>
      </c>
      <c r="I215" s="281">
        <f t="shared" si="1"/>
        <v>0</v>
      </c>
    </row>
    <row r="216" spans="1:9" ht="56.25" customHeight="1">
      <c r="A216" s="343"/>
      <c r="B216" s="285"/>
      <c r="C216" s="176" t="s">
        <v>320</v>
      </c>
      <c r="D216" s="275"/>
      <c r="E216" s="30"/>
      <c r="F216" s="275"/>
      <c r="G216" s="275"/>
      <c r="H216" s="226"/>
      <c r="I216" s="282"/>
    </row>
    <row r="217" spans="1:9" ht="42" customHeight="1">
      <c r="A217" s="343"/>
      <c r="B217" s="285"/>
      <c r="C217" s="186" t="s">
        <v>321</v>
      </c>
      <c r="D217" s="275"/>
      <c r="E217" s="30"/>
      <c r="F217" s="275"/>
      <c r="G217" s="275"/>
      <c r="H217" s="226"/>
      <c r="I217" s="282"/>
    </row>
    <row r="218" spans="1:9" ht="42.75" customHeight="1" thickBot="1">
      <c r="A218" s="344"/>
      <c r="B218" s="286"/>
      <c r="C218" s="182" t="s">
        <v>178</v>
      </c>
      <c r="D218" s="276"/>
      <c r="E218" s="32"/>
      <c r="F218" s="276"/>
      <c r="G218" s="276"/>
      <c r="H218" s="227"/>
      <c r="I218" s="283"/>
    </row>
    <row r="219" spans="1:9" ht="65.25" customHeight="1">
      <c r="A219" s="348" t="s">
        <v>182</v>
      </c>
      <c r="B219" s="284" t="s">
        <v>322</v>
      </c>
      <c r="C219" s="174" t="s">
        <v>323</v>
      </c>
      <c r="D219" s="302"/>
      <c r="E219" s="70"/>
      <c r="F219" s="350" t="s">
        <v>69</v>
      </c>
      <c r="G219" s="274">
        <v>5</v>
      </c>
      <c r="H219" s="280">
        <v>0</v>
      </c>
      <c r="I219" s="281">
        <f t="shared" si="1"/>
        <v>0</v>
      </c>
    </row>
    <row r="220" spans="1:9" ht="64.5" customHeight="1">
      <c r="A220" s="343"/>
      <c r="B220" s="285"/>
      <c r="C220" s="183" t="s">
        <v>324</v>
      </c>
      <c r="D220" s="303"/>
      <c r="E220" s="58"/>
      <c r="F220" s="275"/>
      <c r="G220" s="275"/>
      <c r="H220" s="226"/>
      <c r="I220" s="282"/>
    </row>
    <row r="221" spans="1:9" ht="49.5" customHeight="1" thickBot="1">
      <c r="A221" s="344"/>
      <c r="B221" s="286"/>
      <c r="C221" s="177" t="s">
        <v>420</v>
      </c>
      <c r="D221" s="304"/>
      <c r="E221" s="28"/>
      <c r="F221" s="276"/>
      <c r="G221" s="276"/>
      <c r="H221" s="227"/>
      <c r="I221" s="283"/>
    </row>
    <row r="222" spans="1:9" ht="57" customHeight="1">
      <c r="A222" s="348" t="s">
        <v>183</v>
      </c>
      <c r="B222" s="284" t="s">
        <v>326</v>
      </c>
      <c r="C222" s="174" t="s">
        <v>325</v>
      </c>
      <c r="D222" s="302"/>
      <c r="E222" s="70"/>
      <c r="F222" s="350" t="s">
        <v>69</v>
      </c>
      <c r="G222" s="274">
        <v>5</v>
      </c>
      <c r="H222" s="280">
        <v>0</v>
      </c>
      <c r="I222" s="281">
        <f t="shared" si="1"/>
        <v>0</v>
      </c>
    </row>
    <row r="223" spans="1:9" ht="60.75" customHeight="1">
      <c r="A223" s="343"/>
      <c r="B223" s="285"/>
      <c r="C223" s="183" t="s">
        <v>324</v>
      </c>
      <c r="D223" s="303"/>
      <c r="E223" s="56"/>
      <c r="F223" s="275"/>
      <c r="G223" s="275"/>
      <c r="H223" s="226"/>
      <c r="I223" s="282"/>
    </row>
    <row r="224" spans="1:9" ht="46.5" customHeight="1" thickBot="1">
      <c r="A224" s="343"/>
      <c r="B224" s="285"/>
      <c r="C224" s="177" t="s">
        <v>420</v>
      </c>
      <c r="D224" s="303"/>
      <c r="E224" s="28"/>
      <c r="F224" s="275"/>
      <c r="G224" s="275"/>
      <c r="H224" s="226"/>
      <c r="I224" s="282"/>
    </row>
    <row r="225" spans="1:9" ht="60" customHeight="1">
      <c r="A225" s="348" t="s">
        <v>188</v>
      </c>
      <c r="B225" s="284" t="s">
        <v>184</v>
      </c>
      <c r="C225" s="178" t="s">
        <v>185</v>
      </c>
      <c r="D225" s="274"/>
      <c r="E225" s="21"/>
      <c r="F225" s="350" t="s">
        <v>58</v>
      </c>
      <c r="G225" s="274">
        <v>2</v>
      </c>
      <c r="H225" s="280">
        <v>0</v>
      </c>
      <c r="I225" s="281">
        <f t="shared" si="1"/>
        <v>0</v>
      </c>
    </row>
    <row r="226" spans="1:9" ht="56.25" customHeight="1">
      <c r="A226" s="343"/>
      <c r="B226" s="285"/>
      <c r="C226" s="178" t="s">
        <v>187</v>
      </c>
      <c r="D226" s="275"/>
      <c r="E226" s="63"/>
      <c r="F226" s="275"/>
      <c r="G226" s="275"/>
      <c r="H226" s="226"/>
      <c r="I226" s="282"/>
    </row>
    <row r="227" spans="1:9" ht="48.75" customHeight="1">
      <c r="A227" s="343"/>
      <c r="B227" s="285"/>
      <c r="C227" s="187" t="s">
        <v>421</v>
      </c>
      <c r="D227" s="275"/>
      <c r="E227" s="3"/>
      <c r="F227" s="275"/>
      <c r="G227" s="275"/>
      <c r="H227" s="226"/>
      <c r="I227" s="282"/>
    </row>
    <row r="228" spans="1:9" ht="51.75" customHeight="1" thickBot="1">
      <c r="A228" s="344"/>
      <c r="B228" s="286"/>
      <c r="C228" s="182" t="s">
        <v>186</v>
      </c>
      <c r="D228" s="276"/>
      <c r="E228" s="28"/>
      <c r="F228" s="276"/>
      <c r="G228" s="276"/>
      <c r="H228" s="227"/>
      <c r="I228" s="283"/>
    </row>
    <row r="229" spans="1:9" ht="61.5" customHeight="1">
      <c r="A229" s="348" t="s">
        <v>189</v>
      </c>
      <c r="B229" s="284" t="s">
        <v>190</v>
      </c>
      <c r="C229" s="178" t="s">
        <v>191</v>
      </c>
      <c r="D229" s="274"/>
      <c r="E229" s="3"/>
      <c r="F229" s="350" t="s">
        <v>58</v>
      </c>
      <c r="G229" s="274">
        <v>2</v>
      </c>
      <c r="H229" s="280">
        <v>0</v>
      </c>
      <c r="I229" s="281">
        <f t="shared" si="1"/>
        <v>0</v>
      </c>
    </row>
    <row r="230" spans="1:9" ht="73.5" customHeight="1">
      <c r="A230" s="343"/>
      <c r="B230" s="285"/>
      <c r="C230" s="178" t="s">
        <v>192</v>
      </c>
      <c r="D230" s="275"/>
      <c r="E230" s="63"/>
      <c r="F230" s="275"/>
      <c r="G230" s="275"/>
      <c r="H230" s="226"/>
      <c r="I230" s="282"/>
    </row>
    <row r="231" spans="1:9" ht="51.75" customHeight="1">
      <c r="A231" s="343"/>
      <c r="B231" s="285"/>
      <c r="C231" s="187" t="s">
        <v>421</v>
      </c>
      <c r="D231" s="275"/>
      <c r="E231" s="3"/>
      <c r="F231" s="275"/>
      <c r="G231" s="275"/>
      <c r="H231" s="226"/>
      <c r="I231" s="282"/>
    </row>
    <row r="232" spans="1:9" ht="48.75" customHeight="1" thickBot="1">
      <c r="A232" s="344"/>
      <c r="B232" s="286"/>
      <c r="C232" s="182" t="s">
        <v>186</v>
      </c>
      <c r="D232" s="276"/>
      <c r="E232" s="28"/>
      <c r="F232" s="276"/>
      <c r="G232" s="276"/>
      <c r="H232" s="227"/>
      <c r="I232" s="283"/>
    </row>
    <row r="233" spans="1:9" ht="78.75" customHeight="1">
      <c r="A233" s="348" t="s">
        <v>193</v>
      </c>
      <c r="B233" s="284" t="s">
        <v>194</v>
      </c>
      <c r="C233" s="175" t="s">
        <v>327</v>
      </c>
      <c r="D233" s="274"/>
      <c r="E233" s="21"/>
      <c r="F233" s="350" t="s">
        <v>69</v>
      </c>
      <c r="G233" s="274">
        <v>1</v>
      </c>
      <c r="H233" s="280">
        <v>0</v>
      </c>
      <c r="I233" s="281">
        <f t="shared" si="1"/>
        <v>0</v>
      </c>
    </row>
    <row r="234" spans="1:9" ht="103.5" customHeight="1">
      <c r="A234" s="343"/>
      <c r="B234" s="285"/>
      <c r="C234" s="183" t="s">
        <v>328</v>
      </c>
      <c r="D234" s="275"/>
      <c r="E234" s="71"/>
      <c r="F234" s="275"/>
      <c r="G234" s="275"/>
      <c r="H234" s="226"/>
      <c r="I234" s="282"/>
    </row>
    <row r="235" spans="1:9" ht="103.5" customHeight="1" thickBot="1">
      <c r="A235" s="343"/>
      <c r="B235" s="285"/>
      <c r="C235" s="182" t="s">
        <v>195</v>
      </c>
      <c r="D235" s="275"/>
      <c r="E235" s="28"/>
      <c r="F235" s="275"/>
      <c r="G235" s="275"/>
      <c r="H235" s="226"/>
      <c r="I235" s="282"/>
    </row>
    <row r="236" spans="1:9" ht="80.25" customHeight="1">
      <c r="A236" s="351" t="s">
        <v>200</v>
      </c>
      <c r="B236" s="284" t="s">
        <v>196</v>
      </c>
      <c r="C236" s="180" t="s">
        <v>197</v>
      </c>
      <c r="D236" s="274"/>
      <c r="E236" s="21"/>
      <c r="F236" s="350" t="s">
        <v>58</v>
      </c>
      <c r="G236" s="274">
        <v>2</v>
      </c>
      <c r="H236" s="280">
        <v>0</v>
      </c>
      <c r="I236" s="281">
        <f t="shared" si="1"/>
        <v>0</v>
      </c>
    </row>
    <row r="237" spans="1:9" ht="62.25" customHeight="1">
      <c r="A237" s="343"/>
      <c r="B237" s="285"/>
      <c r="C237" s="180" t="s">
        <v>198</v>
      </c>
      <c r="D237" s="275"/>
      <c r="E237" s="70"/>
      <c r="F237" s="275"/>
      <c r="G237" s="275"/>
      <c r="H237" s="226"/>
      <c r="I237" s="282"/>
    </row>
    <row r="238" spans="1:9" ht="48" customHeight="1" thickBot="1">
      <c r="A238" s="344"/>
      <c r="B238" s="286"/>
      <c r="C238" s="177" t="s">
        <v>199</v>
      </c>
      <c r="D238" s="276"/>
      <c r="E238" s="28"/>
      <c r="F238" s="276"/>
      <c r="G238" s="276"/>
      <c r="H238" s="227"/>
      <c r="I238" s="283"/>
    </row>
    <row r="239" spans="1:9" ht="46.5" customHeight="1">
      <c r="A239" s="352" t="s">
        <v>203</v>
      </c>
      <c r="B239" s="284" t="s">
        <v>201</v>
      </c>
      <c r="C239" s="174" t="s">
        <v>329</v>
      </c>
      <c r="D239" s="302"/>
      <c r="E239" s="66"/>
      <c r="F239" s="350" t="s">
        <v>69</v>
      </c>
      <c r="G239" s="274">
        <v>3</v>
      </c>
      <c r="H239" s="280">
        <v>0</v>
      </c>
      <c r="I239" s="281">
        <f t="shared" si="1"/>
        <v>0</v>
      </c>
    </row>
    <row r="240" spans="1:9" ht="56.25" customHeight="1">
      <c r="A240" s="353"/>
      <c r="B240" s="285"/>
      <c r="C240" s="183" t="s">
        <v>331</v>
      </c>
      <c r="D240" s="303"/>
      <c r="E240" s="21"/>
      <c r="F240" s="275"/>
      <c r="G240" s="275"/>
      <c r="H240" s="226"/>
      <c r="I240" s="282"/>
    </row>
    <row r="241" spans="1:9" ht="60.75" customHeight="1">
      <c r="A241" s="353"/>
      <c r="B241" s="285"/>
      <c r="C241" s="174" t="s">
        <v>335</v>
      </c>
      <c r="D241" s="303"/>
      <c r="E241" s="58"/>
      <c r="F241" s="275"/>
      <c r="G241" s="275"/>
      <c r="H241" s="226"/>
      <c r="I241" s="282"/>
    </row>
    <row r="242" spans="1:9" ht="54" customHeight="1" thickBot="1">
      <c r="A242" s="354"/>
      <c r="B242" s="286"/>
      <c r="C242" s="184" t="s">
        <v>330</v>
      </c>
      <c r="D242" s="304"/>
      <c r="E242" s="28"/>
      <c r="F242" s="276"/>
      <c r="G242" s="276"/>
      <c r="H242" s="227"/>
      <c r="I242" s="283"/>
    </row>
    <row r="243" spans="1:9" ht="51.75" customHeight="1">
      <c r="A243" s="348" t="s">
        <v>204</v>
      </c>
      <c r="B243" s="284" t="s">
        <v>202</v>
      </c>
      <c r="C243" s="174" t="s">
        <v>332</v>
      </c>
      <c r="D243" s="302"/>
      <c r="E243" s="66"/>
      <c r="F243" s="350" t="s">
        <v>69</v>
      </c>
      <c r="G243" s="274">
        <v>3</v>
      </c>
      <c r="H243" s="280">
        <v>0</v>
      </c>
      <c r="I243" s="281">
        <f t="shared" si="1"/>
        <v>0</v>
      </c>
    </row>
    <row r="244" spans="1:9" ht="51.75" customHeight="1">
      <c r="A244" s="343"/>
      <c r="B244" s="285"/>
      <c r="C244" s="183" t="s">
        <v>331</v>
      </c>
      <c r="D244" s="303"/>
      <c r="E244" s="21"/>
      <c r="F244" s="275"/>
      <c r="G244" s="275"/>
      <c r="H244" s="226"/>
      <c r="I244" s="282"/>
    </row>
    <row r="245" spans="1:9" ht="66.75" customHeight="1">
      <c r="A245" s="343"/>
      <c r="B245" s="285"/>
      <c r="C245" s="183" t="s">
        <v>334</v>
      </c>
      <c r="D245" s="303"/>
      <c r="E245" s="72"/>
      <c r="F245" s="275"/>
      <c r="G245" s="275"/>
      <c r="H245" s="226"/>
      <c r="I245" s="282"/>
    </row>
    <row r="246" spans="1:9" ht="72.75" customHeight="1" thickBot="1">
      <c r="A246" s="344"/>
      <c r="B246" s="286"/>
      <c r="C246" s="184" t="s">
        <v>333</v>
      </c>
      <c r="D246" s="304"/>
      <c r="E246" s="28"/>
      <c r="F246" s="276"/>
      <c r="G246" s="276"/>
      <c r="H246" s="227"/>
      <c r="I246" s="283"/>
    </row>
    <row r="247" spans="1:9" ht="62.25" customHeight="1">
      <c r="A247" s="348" t="s">
        <v>205</v>
      </c>
      <c r="B247" s="349" t="s">
        <v>206</v>
      </c>
      <c r="C247" s="188" t="s">
        <v>207</v>
      </c>
      <c r="D247" s="274"/>
      <c r="E247" s="42"/>
      <c r="F247" s="350" t="s">
        <v>58</v>
      </c>
      <c r="G247" s="274">
        <v>3</v>
      </c>
      <c r="H247" s="280">
        <v>0</v>
      </c>
      <c r="I247" s="281">
        <f t="shared" si="1"/>
        <v>0</v>
      </c>
    </row>
    <row r="248" spans="1:9" ht="99.75" customHeight="1">
      <c r="A248" s="343"/>
      <c r="B248" s="346"/>
      <c r="C248" s="180" t="s">
        <v>209</v>
      </c>
      <c r="D248" s="275"/>
      <c r="E248" s="63"/>
      <c r="F248" s="275"/>
      <c r="G248" s="275"/>
      <c r="H248" s="226"/>
      <c r="I248" s="282"/>
    </row>
    <row r="249" spans="1:9" ht="63.75" customHeight="1" thickBot="1">
      <c r="A249" s="344"/>
      <c r="B249" s="347"/>
      <c r="C249" s="182" t="s">
        <v>208</v>
      </c>
      <c r="D249" s="276"/>
      <c r="E249" s="28"/>
      <c r="F249" s="276"/>
      <c r="G249" s="276"/>
      <c r="H249" s="227"/>
      <c r="I249" s="283"/>
    </row>
    <row r="250" spans="1:9" ht="69.75" customHeight="1">
      <c r="A250" s="343" t="s">
        <v>210</v>
      </c>
      <c r="B250" s="346" t="s">
        <v>211</v>
      </c>
      <c r="C250" s="180" t="s">
        <v>212</v>
      </c>
      <c r="D250" s="275"/>
      <c r="E250" s="21"/>
      <c r="F250" s="345" t="s">
        <v>58</v>
      </c>
      <c r="G250" s="275">
        <v>3</v>
      </c>
      <c r="H250" s="226">
        <v>0</v>
      </c>
      <c r="I250" s="282">
        <f t="shared" si="1"/>
        <v>0</v>
      </c>
    </row>
    <row r="251" spans="1:9" ht="59.25" customHeight="1">
      <c r="A251" s="343"/>
      <c r="B251" s="346"/>
      <c r="C251" s="180" t="s">
        <v>213</v>
      </c>
      <c r="D251" s="275"/>
      <c r="E251" s="21"/>
      <c r="F251" s="345"/>
      <c r="G251" s="275"/>
      <c r="H251" s="226"/>
      <c r="I251" s="282"/>
    </row>
    <row r="252" spans="1:9" ht="56.25" customHeight="1">
      <c r="A252" s="343"/>
      <c r="B252" s="346"/>
      <c r="C252" s="183" t="s">
        <v>336</v>
      </c>
      <c r="D252" s="275"/>
      <c r="E252" s="66"/>
      <c r="F252" s="275"/>
      <c r="G252" s="275"/>
      <c r="H252" s="226"/>
      <c r="I252" s="282"/>
    </row>
    <row r="253" spans="1:9" ht="45.75" thickBot="1">
      <c r="A253" s="344"/>
      <c r="B253" s="347"/>
      <c r="C253" s="177" t="s">
        <v>337</v>
      </c>
      <c r="D253" s="276"/>
      <c r="E253" s="28"/>
      <c r="F253" s="276"/>
      <c r="G253" s="276"/>
      <c r="H253" s="227"/>
      <c r="I253" s="283"/>
    </row>
    <row r="254" spans="1:9" ht="48" customHeight="1">
      <c r="A254" s="343" t="s">
        <v>214</v>
      </c>
      <c r="B254" s="285" t="s">
        <v>215</v>
      </c>
      <c r="C254" s="174" t="s">
        <v>338</v>
      </c>
      <c r="D254" s="303"/>
      <c r="E254" s="21"/>
      <c r="F254" s="345" t="s">
        <v>58</v>
      </c>
      <c r="G254" s="275">
        <v>3</v>
      </c>
      <c r="H254" s="226">
        <v>0</v>
      </c>
      <c r="I254" s="282">
        <f t="shared" si="1"/>
        <v>0</v>
      </c>
    </row>
    <row r="255" spans="1:9" ht="48" customHeight="1">
      <c r="A255" s="343"/>
      <c r="B255" s="285"/>
      <c r="C255" s="174" t="s">
        <v>339</v>
      </c>
      <c r="D255" s="303"/>
      <c r="E255" s="21"/>
      <c r="F255" s="345"/>
      <c r="G255" s="275"/>
      <c r="H255" s="226"/>
      <c r="I255" s="282"/>
    </row>
    <row r="256" spans="1:9" ht="55.5" customHeight="1">
      <c r="A256" s="343"/>
      <c r="B256" s="285"/>
      <c r="C256" s="183" t="s">
        <v>340</v>
      </c>
      <c r="D256" s="303"/>
      <c r="E256" s="66"/>
      <c r="F256" s="275"/>
      <c r="G256" s="275"/>
      <c r="H256" s="226"/>
      <c r="I256" s="282"/>
    </row>
    <row r="257" spans="1:9" ht="50.25" customHeight="1" thickBot="1">
      <c r="A257" s="344"/>
      <c r="B257" s="286"/>
      <c r="C257" s="177" t="s">
        <v>341</v>
      </c>
      <c r="D257" s="304"/>
      <c r="E257" s="59"/>
      <c r="F257" s="276"/>
      <c r="G257" s="276"/>
      <c r="H257" s="227"/>
      <c r="I257" s="283"/>
    </row>
    <row r="258" spans="1:9" ht="95.25" customHeight="1">
      <c r="A258" s="343" t="s">
        <v>216</v>
      </c>
      <c r="B258" s="285" t="s">
        <v>217</v>
      </c>
      <c r="C258" s="180" t="s">
        <v>218</v>
      </c>
      <c r="D258" s="275"/>
      <c r="E258" s="73"/>
      <c r="F258" s="345" t="s">
        <v>69</v>
      </c>
      <c r="G258" s="275">
        <v>3</v>
      </c>
      <c r="H258" s="226">
        <v>0</v>
      </c>
      <c r="I258" s="282">
        <f t="shared" si="1"/>
        <v>0</v>
      </c>
    </row>
    <row r="259" spans="1:9" ht="55.5" customHeight="1" thickBot="1">
      <c r="A259" s="344"/>
      <c r="B259" s="286"/>
      <c r="C259" s="182" t="s">
        <v>219</v>
      </c>
      <c r="D259" s="276"/>
      <c r="E259" s="28"/>
      <c r="F259" s="276"/>
      <c r="G259" s="276"/>
      <c r="H259" s="227"/>
      <c r="I259" s="283"/>
    </row>
    <row r="260" spans="1:9" ht="51" customHeight="1">
      <c r="A260" s="343" t="s">
        <v>220</v>
      </c>
      <c r="B260" s="285" t="s">
        <v>221</v>
      </c>
      <c r="C260" s="189" t="s">
        <v>422</v>
      </c>
      <c r="D260" s="275"/>
      <c r="E260" s="21"/>
      <c r="F260" s="345" t="s">
        <v>58</v>
      </c>
      <c r="G260" s="275">
        <v>3</v>
      </c>
      <c r="H260" s="226">
        <v>0</v>
      </c>
      <c r="I260" s="282">
        <f t="shared" si="1"/>
        <v>0</v>
      </c>
    </row>
    <row r="261" spans="1:9" ht="116.25" customHeight="1">
      <c r="A261" s="343"/>
      <c r="B261" s="285"/>
      <c r="C261" s="187" t="s">
        <v>222</v>
      </c>
      <c r="D261" s="275"/>
      <c r="E261" s="63"/>
      <c r="F261" s="275"/>
      <c r="G261" s="275"/>
      <c r="H261" s="226"/>
      <c r="I261" s="282"/>
    </row>
    <row r="262" spans="1:9" ht="58.5" customHeight="1" thickBot="1">
      <c r="A262" s="344"/>
      <c r="B262" s="286"/>
      <c r="C262" s="184" t="s">
        <v>342</v>
      </c>
      <c r="D262" s="276"/>
      <c r="E262" s="28"/>
      <c r="F262" s="276"/>
      <c r="G262" s="276"/>
      <c r="H262" s="227"/>
      <c r="I262" s="283"/>
    </row>
    <row r="263" spans="1:9" ht="62.25" customHeight="1">
      <c r="A263" s="377" t="s">
        <v>223</v>
      </c>
      <c r="B263" s="400" t="s">
        <v>224</v>
      </c>
      <c r="C263" s="180" t="s">
        <v>225</v>
      </c>
      <c r="D263" s="275"/>
      <c r="E263" s="21"/>
      <c r="F263" s="345" t="s">
        <v>69</v>
      </c>
      <c r="G263" s="275">
        <v>3</v>
      </c>
      <c r="H263" s="226">
        <v>0</v>
      </c>
      <c r="I263" s="282">
        <f>G263*H263</f>
        <v>0</v>
      </c>
    </row>
    <row r="264" spans="1:9" ht="108" customHeight="1">
      <c r="A264" s="403"/>
      <c r="B264" s="401"/>
      <c r="C264" s="178" t="s">
        <v>226</v>
      </c>
      <c r="D264" s="275"/>
      <c r="E264" s="66"/>
      <c r="F264" s="275"/>
      <c r="G264" s="275"/>
      <c r="H264" s="226"/>
      <c r="I264" s="282"/>
    </row>
    <row r="265" spans="1:9" ht="39" customHeight="1">
      <c r="A265" s="403"/>
      <c r="B265" s="401"/>
      <c r="C265" s="187" t="s">
        <v>423</v>
      </c>
      <c r="D265" s="275"/>
      <c r="E265" s="3"/>
      <c r="F265" s="275"/>
      <c r="G265" s="275"/>
      <c r="H265" s="226"/>
      <c r="I265" s="282"/>
    </row>
    <row r="266" spans="1:9" ht="37.5" customHeight="1" thickBot="1">
      <c r="A266" s="404"/>
      <c r="B266" s="402"/>
      <c r="C266" s="182" t="s">
        <v>227</v>
      </c>
      <c r="D266" s="276"/>
      <c r="E266" s="28"/>
      <c r="F266" s="276"/>
      <c r="G266" s="276"/>
      <c r="H266" s="227"/>
      <c r="I266" s="283"/>
    </row>
    <row r="267" spans="1:9" ht="54" customHeight="1">
      <c r="A267" s="308" t="s">
        <v>228</v>
      </c>
      <c r="B267" s="306" t="s">
        <v>229</v>
      </c>
      <c r="C267" s="180" t="s">
        <v>230</v>
      </c>
      <c r="D267" s="275"/>
      <c r="E267" s="21"/>
      <c r="F267" s="345" t="s">
        <v>58</v>
      </c>
      <c r="G267" s="275">
        <v>3</v>
      </c>
      <c r="H267" s="226">
        <v>0</v>
      </c>
      <c r="I267" s="282">
        <f>G267*H267</f>
        <v>0</v>
      </c>
    </row>
    <row r="268" spans="1:9" ht="30" customHeight="1">
      <c r="A268" s="309"/>
      <c r="B268" s="306"/>
      <c r="C268" s="178" t="s">
        <v>231</v>
      </c>
      <c r="D268" s="275"/>
      <c r="E268" s="63"/>
      <c r="F268" s="275"/>
      <c r="G268" s="275"/>
      <c r="H268" s="226"/>
      <c r="I268" s="282"/>
    </row>
    <row r="269" spans="1:9" ht="30" customHeight="1">
      <c r="A269" s="309"/>
      <c r="B269" s="306"/>
      <c r="C269" s="190" t="s">
        <v>235</v>
      </c>
      <c r="D269" s="275"/>
      <c r="E269" s="63"/>
      <c r="F269" s="275"/>
      <c r="G269" s="275"/>
      <c r="H269" s="226"/>
      <c r="I269" s="282"/>
    </row>
    <row r="270" spans="1:9" ht="30" customHeight="1" thickBot="1">
      <c r="A270" s="310"/>
      <c r="B270" s="307"/>
      <c r="C270" s="177" t="s">
        <v>343</v>
      </c>
      <c r="D270" s="276"/>
      <c r="E270" s="65"/>
      <c r="F270" s="276"/>
      <c r="G270" s="276"/>
      <c r="H270" s="227"/>
      <c r="I270" s="283"/>
    </row>
    <row r="271" spans="1:9" ht="45.75" customHeight="1">
      <c r="A271" s="308" t="s">
        <v>233</v>
      </c>
      <c r="B271" s="305" t="s">
        <v>232</v>
      </c>
      <c r="C271" s="191" t="s">
        <v>408</v>
      </c>
      <c r="D271" s="302"/>
      <c r="E271" s="66"/>
      <c r="F271" s="277" t="s">
        <v>69</v>
      </c>
      <c r="G271" s="274">
        <v>1</v>
      </c>
      <c r="H271" s="280">
        <v>0</v>
      </c>
      <c r="I271" s="281">
        <f>G271*H271</f>
        <v>0</v>
      </c>
    </row>
    <row r="272" spans="1:9" ht="87.75" customHeight="1">
      <c r="A272" s="309"/>
      <c r="B272" s="306"/>
      <c r="C272" s="191" t="s">
        <v>424</v>
      </c>
      <c r="D272" s="303"/>
      <c r="E272" s="63"/>
      <c r="F272" s="278"/>
      <c r="G272" s="275"/>
      <c r="H272" s="226"/>
      <c r="I272" s="282"/>
    </row>
    <row r="273" spans="1:9" ht="30" customHeight="1" thickBot="1">
      <c r="A273" s="310"/>
      <c r="B273" s="307"/>
      <c r="C273" s="177" t="s">
        <v>344</v>
      </c>
      <c r="D273" s="304"/>
      <c r="E273" s="74"/>
      <c r="F273" s="279"/>
      <c r="G273" s="276"/>
      <c r="H273" s="227"/>
      <c r="I273" s="283"/>
    </row>
    <row r="274" spans="1:9" s="75" customFormat="1" ht="44.25" customHeight="1">
      <c r="A274" s="287" t="s">
        <v>244</v>
      </c>
      <c r="B274" s="284" t="s">
        <v>234</v>
      </c>
      <c r="C274" s="192" t="s">
        <v>236</v>
      </c>
      <c r="D274" s="274"/>
      <c r="E274" s="64"/>
      <c r="F274" s="277" t="s">
        <v>69</v>
      </c>
      <c r="G274" s="274">
        <v>3</v>
      </c>
      <c r="H274" s="280">
        <v>0</v>
      </c>
      <c r="I274" s="281">
        <f>G274*H274</f>
        <v>0</v>
      </c>
    </row>
    <row r="275" spans="1:9" s="75" customFormat="1" ht="30" customHeight="1">
      <c r="A275" s="288"/>
      <c r="B275" s="285"/>
      <c r="C275" s="191" t="s">
        <v>219</v>
      </c>
      <c r="D275" s="275"/>
      <c r="E275" s="76"/>
      <c r="F275" s="278"/>
      <c r="G275" s="275"/>
      <c r="H275" s="226"/>
      <c r="I275" s="282"/>
    </row>
    <row r="276" spans="1:9" s="75" customFormat="1" ht="35.25" customHeight="1" thickBot="1">
      <c r="A276" s="289"/>
      <c r="B276" s="286"/>
      <c r="C276" s="193" t="s">
        <v>237</v>
      </c>
      <c r="D276" s="276"/>
      <c r="E276" s="77"/>
      <c r="F276" s="279"/>
      <c r="G276" s="276"/>
      <c r="H276" s="227"/>
      <c r="I276" s="283"/>
    </row>
    <row r="277" spans="1:9" s="75" customFormat="1" ht="30" customHeight="1">
      <c r="A277" s="287" t="s">
        <v>246</v>
      </c>
      <c r="B277" s="284" t="s">
        <v>238</v>
      </c>
      <c r="C277" s="194" t="s">
        <v>239</v>
      </c>
      <c r="D277" s="274"/>
      <c r="E277" s="78"/>
      <c r="F277" s="277" t="s">
        <v>58</v>
      </c>
      <c r="G277" s="274">
        <v>3</v>
      </c>
      <c r="H277" s="280">
        <v>0</v>
      </c>
      <c r="I277" s="281">
        <f>G277*H277</f>
        <v>0</v>
      </c>
    </row>
    <row r="278" spans="1:9" ht="120">
      <c r="A278" s="288"/>
      <c r="B278" s="285"/>
      <c r="C278" s="194" t="s">
        <v>345</v>
      </c>
      <c r="D278" s="275"/>
      <c r="E278" s="58"/>
      <c r="F278" s="278"/>
      <c r="G278" s="275"/>
      <c r="H278" s="226"/>
      <c r="I278" s="282"/>
    </row>
    <row r="279" spans="1:9" ht="84.75" customHeight="1" thickBot="1">
      <c r="A279" s="289"/>
      <c r="B279" s="286"/>
      <c r="C279" s="195" t="s">
        <v>240</v>
      </c>
      <c r="D279" s="276"/>
      <c r="E279" s="77"/>
      <c r="F279" s="279"/>
      <c r="G279" s="276"/>
      <c r="H279" s="227"/>
      <c r="I279" s="283"/>
    </row>
    <row r="280" spans="1:9" ht="18.75" customHeight="1">
      <c r="A280" s="287" t="s">
        <v>247</v>
      </c>
      <c r="B280" s="269" t="s">
        <v>242</v>
      </c>
      <c r="C280" s="196" t="s">
        <v>245</v>
      </c>
      <c r="D280" s="290"/>
      <c r="E280" s="78"/>
      <c r="F280" s="293" t="s">
        <v>243</v>
      </c>
      <c r="G280" s="293">
        <v>3</v>
      </c>
      <c r="H280" s="296">
        <v>0</v>
      </c>
      <c r="I280" s="299">
        <f>G280*H280</f>
        <v>0</v>
      </c>
    </row>
    <row r="281" spans="1:9" ht="195">
      <c r="A281" s="288"/>
      <c r="B281" s="270"/>
      <c r="C281" s="197" t="s">
        <v>425</v>
      </c>
      <c r="D281" s="291"/>
      <c r="E281" s="63"/>
      <c r="F281" s="294"/>
      <c r="G281" s="294"/>
      <c r="H281" s="297"/>
      <c r="I281" s="300"/>
    </row>
    <row r="282" spans="1:9">
      <c r="A282" s="288"/>
      <c r="B282" s="270"/>
      <c r="C282" s="197" t="s">
        <v>347</v>
      </c>
      <c r="D282" s="291"/>
      <c r="E282" s="79"/>
      <c r="F282" s="294"/>
      <c r="G282" s="294"/>
      <c r="H282" s="297"/>
      <c r="I282" s="300"/>
    </row>
    <row r="283" spans="1:9" ht="63" customHeight="1" thickBot="1">
      <c r="A283" s="289"/>
      <c r="B283" s="271"/>
      <c r="C283" s="179" t="s">
        <v>348</v>
      </c>
      <c r="D283" s="292"/>
      <c r="E283" s="77"/>
      <c r="F283" s="295"/>
      <c r="G283" s="295"/>
      <c r="H283" s="298"/>
      <c r="I283" s="301"/>
    </row>
    <row r="284" spans="1:9" ht="30" customHeight="1">
      <c r="A284" s="258" t="s">
        <v>248</v>
      </c>
      <c r="B284" s="234" t="s">
        <v>350</v>
      </c>
      <c r="C284" s="97" t="s">
        <v>351</v>
      </c>
      <c r="D284" s="237"/>
      <c r="E284" s="43"/>
      <c r="F284" s="240" t="s">
        <v>58</v>
      </c>
      <c r="G284" s="243">
        <v>6</v>
      </c>
      <c r="H284" s="272">
        <v>0</v>
      </c>
      <c r="I284" s="249">
        <f>G284*H284</f>
        <v>0</v>
      </c>
    </row>
    <row r="285" spans="1:9" ht="39.75" customHeight="1">
      <c r="A285" s="258"/>
      <c r="B285" s="234"/>
      <c r="C285" s="87" t="s">
        <v>352</v>
      </c>
      <c r="D285" s="237"/>
      <c r="E285" s="80"/>
      <c r="F285" s="240"/>
      <c r="G285" s="243"/>
      <c r="H285" s="272"/>
      <c r="I285" s="249"/>
    </row>
    <row r="286" spans="1:9" ht="41.25" customHeight="1">
      <c r="A286" s="258"/>
      <c r="B286" s="234"/>
      <c r="C286" s="87" t="s">
        <v>353</v>
      </c>
      <c r="D286" s="237"/>
      <c r="E286" s="38"/>
      <c r="F286" s="240"/>
      <c r="G286" s="243"/>
      <c r="H286" s="272"/>
      <c r="I286" s="249"/>
    </row>
    <row r="287" spans="1:9" ht="48" customHeight="1" thickBot="1">
      <c r="A287" s="259"/>
      <c r="B287" s="235"/>
      <c r="C287" s="198" t="s">
        <v>354</v>
      </c>
      <c r="D287" s="238"/>
      <c r="E287" s="44"/>
      <c r="F287" s="241"/>
      <c r="G287" s="244"/>
      <c r="H287" s="273"/>
      <c r="I287" s="250"/>
    </row>
    <row r="288" spans="1:9" ht="53.25" customHeight="1">
      <c r="A288" s="257" t="s">
        <v>249</v>
      </c>
      <c r="B288" s="269" t="s">
        <v>250</v>
      </c>
      <c r="C288" s="199" t="s">
        <v>355</v>
      </c>
      <c r="D288" s="236"/>
      <c r="E288" s="43"/>
      <c r="F288" s="239" t="s">
        <v>58</v>
      </c>
      <c r="G288" s="242">
        <v>3</v>
      </c>
      <c r="H288" s="245">
        <v>0</v>
      </c>
      <c r="I288" s="248">
        <f>G288*H288</f>
        <v>0</v>
      </c>
    </row>
    <row r="289" spans="1:9" ht="126" customHeight="1" thickBot="1">
      <c r="A289" s="259"/>
      <c r="B289" s="270"/>
      <c r="C289" s="200" t="s">
        <v>356</v>
      </c>
      <c r="D289" s="237"/>
      <c r="E289" s="81"/>
      <c r="F289" s="243"/>
      <c r="G289" s="243"/>
      <c r="H289" s="246"/>
      <c r="I289" s="249"/>
    </row>
    <row r="290" spans="1:9" ht="33.75" customHeight="1">
      <c r="A290" s="258" t="s">
        <v>253</v>
      </c>
      <c r="B290" s="269" t="s">
        <v>346</v>
      </c>
      <c r="C290" s="201" t="s">
        <v>251</v>
      </c>
      <c r="D290" s="263"/>
      <c r="E290" s="43"/>
      <c r="F290" s="239" t="s">
        <v>58</v>
      </c>
      <c r="G290" s="242">
        <v>3</v>
      </c>
      <c r="H290" s="245">
        <v>0</v>
      </c>
      <c r="I290" s="248">
        <f>G290*H290</f>
        <v>0</v>
      </c>
    </row>
    <row r="291" spans="1:9" ht="195">
      <c r="A291" s="258"/>
      <c r="B291" s="270"/>
      <c r="C291" s="176" t="s">
        <v>349</v>
      </c>
      <c r="D291" s="264"/>
      <c r="E291" s="63"/>
      <c r="F291" s="243"/>
      <c r="G291" s="243"/>
      <c r="H291" s="246"/>
      <c r="I291" s="249"/>
    </row>
    <row r="292" spans="1:9">
      <c r="A292" s="258"/>
      <c r="B292" s="270"/>
      <c r="C292" s="176" t="s">
        <v>314</v>
      </c>
      <c r="D292" s="264"/>
      <c r="E292" s="38"/>
      <c r="F292" s="243"/>
      <c r="G292" s="243"/>
      <c r="H292" s="246"/>
      <c r="I292" s="249"/>
    </row>
    <row r="293" spans="1:9" ht="45.75" thickBot="1">
      <c r="A293" s="259"/>
      <c r="B293" s="271"/>
      <c r="C293" s="202" t="s">
        <v>252</v>
      </c>
      <c r="D293" s="265"/>
      <c r="E293" s="44"/>
      <c r="F293" s="244"/>
      <c r="G293" s="244"/>
      <c r="H293" s="247"/>
      <c r="I293" s="250"/>
    </row>
    <row r="294" spans="1:9" ht="63" customHeight="1">
      <c r="A294" s="257" t="s">
        <v>254</v>
      </c>
      <c r="B294" s="260" t="s">
        <v>255</v>
      </c>
      <c r="C294" s="203" t="s">
        <v>256</v>
      </c>
      <c r="D294" s="263"/>
      <c r="E294" s="43"/>
      <c r="F294" s="239" t="s">
        <v>58</v>
      </c>
      <c r="G294" s="242">
        <v>3</v>
      </c>
      <c r="H294" s="245">
        <v>0</v>
      </c>
      <c r="I294" s="248">
        <f>G294*H294</f>
        <v>0</v>
      </c>
    </row>
    <row r="295" spans="1:9" ht="27" customHeight="1">
      <c r="A295" s="258"/>
      <c r="B295" s="261"/>
      <c r="C295" s="190" t="s">
        <v>257</v>
      </c>
      <c r="D295" s="264"/>
      <c r="E295" s="63"/>
      <c r="F295" s="240"/>
      <c r="G295" s="243"/>
      <c r="H295" s="246"/>
      <c r="I295" s="249"/>
    </row>
    <row r="296" spans="1:9" ht="39" customHeight="1" thickBot="1">
      <c r="A296" s="259"/>
      <c r="B296" s="262"/>
      <c r="C296" s="202" t="s">
        <v>258</v>
      </c>
      <c r="D296" s="265"/>
      <c r="E296" s="44"/>
      <c r="F296" s="241"/>
      <c r="G296" s="244"/>
      <c r="H296" s="247"/>
      <c r="I296" s="250"/>
    </row>
    <row r="297" spans="1:9" ht="31.5" customHeight="1">
      <c r="A297" s="257" t="s">
        <v>259</v>
      </c>
      <c r="B297" s="266" t="s">
        <v>357</v>
      </c>
      <c r="C297" s="204" t="s">
        <v>358</v>
      </c>
      <c r="D297" s="236"/>
      <c r="E297" s="43"/>
      <c r="F297" s="239" t="s">
        <v>58</v>
      </c>
      <c r="G297" s="242">
        <v>3</v>
      </c>
      <c r="H297" s="245">
        <v>0</v>
      </c>
      <c r="I297" s="248">
        <f>G297*H297</f>
        <v>0</v>
      </c>
    </row>
    <row r="298" spans="1:9">
      <c r="A298" s="258"/>
      <c r="B298" s="267"/>
      <c r="C298" s="176" t="s">
        <v>359</v>
      </c>
      <c r="D298" s="237"/>
      <c r="E298" s="63"/>
      <c r="F298" s="240"/>
      <c r="G298" s="243"/>
      <c r="H298" s="246"/>
      <c r="I298" s="249"/>
    </row>
    <row r="299" spans="1:9" ht="74.25" customHeight="1" thickBot="1">
      <c r="A299" s="259"/>
      <c r="B299" s="268"/>
      <c r="C299" s="184" t="s">
        <v>360</v>
      </c>
      <c r="D299" s="238"/>
      <c r="E299" s="59"/>
      <c r="F299" s="241"/>
      <c r="G299" s="244"/>
      <c r="H299" s="247"/>
      <c r="I299" s="250"/>
    </row>
    <row r="300" spans="1:9" ht="30" customHeight="1">
      <c r="A300" s="205"/>
      <c r="B300" s="233" t="s">
        <v>261</v>
      </c>
      <c r="C300" s="174" t="s">
        <v>363</v>
      </c>
      <c r="D300" s="236"/>
      <c r="E300" s="43"/>
      <c r="F300" s="239" t="s">
        <v>69</v>
      </c>
      <c r="G300" s="242">
        <v>2</v>
      </c>
      <c r="H300" s="245">
        <v>0</v>
      </c>
      <c r="I300" s="248">
        <f>G300*H300</f>
        <v>0</v>
      </c>
    </row>
    <row r="301" spans="1:9" ht="99" customHeight="1">
      <c r="A301" s="205" t="s">
        <v>260</v>
      </c>
      <c r="B301" s="234"/>
      <c r="C301" s="175" t="s">
        <v>361</v>
      </c>
      <c r="D301" s="237"/>
      <c r="E301" s="82"/>
      <c r="F301" s="240"/>
      <c r="G301" s="243"/>
      <c r="H301" s="246"/>
      <c r="I301" s="249"/>
    </row>
    <row r="302" spans="1:9" ht="79.5" customHeight="1" thickBot="1">
      <c r="A302" s="206"/>
      <c r="B302" s="235"/>
      <c r="C302" s="184" t="s">
        <v>362</v>
      </c>
      <c r="D302" s="238"/>
      <c r="E302" s="44"/>
      <c r="F302" s="241"/>
      <c r="G302" s="244"/>
      <c r="H302" s="247"/>
      <c r="I302" s="250"/>
    </row>
    <row r="303" spans="1:9" ht="15.75" thickBot="1"/>
    <row r="304" spans="1:9" ht="21.95" customHeight="1">
      <c r="F304" s="251" t="s">
        <v>262</v>
      </c>
      <c r="G304" s="252"/>
      <c r="H304" s="253"/>
      <c r="I304" s="216">
        <f>SUM(I8:I302)</f>
        <v>0</v>
      </c>
    </row>
    <row r="305" spans="6:9" ht="21.95" customHeight="1">
      <c r="F305" s="254" t="s">
        <v>263</v>
      </c>
      <c r="G305" s="255"/>
      <c r="H305" s="256"/>
      <c r="I305" s="53">
        <f>I306-I304</f>
        <v>0</v>
      </c>
    </row>
    <row r="306" spans="6:9" ht="21.95" customHeight="1" thickBot="1">
      <c r="F306" s="230" t="s">
        <v>264</v>
      </c>
      <c r="G306" s="231"/>
      <c r="H306" s="232"/>
      <c r="I306" s="217">
        <f>I304*1.25</f>
        <v>0</v>
      </c>
    </row>
  </sheetData>
  <sheetProtection algorithmName="SHA-512" hashValue="jWuMEpovUsw9c37Iq7gDCE1zR7IHqT9GjUPuB7k0Jd1afX//Op6jXAVWrLXY+J5cG3ibE0YViNQ1aeiqF4ireA==" saltValue="WpGMH09VriBUE4qwfnkBsg==" spinCount="100000" sheet="1" objects="1" scenarios="1"/>
  <mergeCells count="575">
    <mergeCell ref="B267:B270"/>
    <mergeCell ref="A267:A270"/>
    <mergeCell ref="D267:D270"/>
    <mergeCell ref="F267:F270"/>
    <mergeCell ref="G267:G270"/>
    <mergeCell ref="H267:H270"/>
    <mergeCell ref="I267:I270"/>
    <mergeCell ref="B121:B125"/>
    <mergeCell ref="A121:A125"/>
    <mergeCell ref="B263:B266"/>
    <mergeCell ref="A263:A266"/>
    <mergeCell ref="F263:F266"/>
    <mergeCell ref="D263:D266"/>
    <mergeCell ref="G263:G266"/>
    <mergeCell ref="H263:H266"/>
    <mergeCell ref="I263:I266"/>
    <mergeCell ref="F151:F153"/>
    <mergeCell ref="D159:D162"/>
    <mergeCell ref="F159:F162"/>
    <mergeCell ref="G159:G162"/>
    <mergeCell ref="H159:H162"/>
    <mergeCell ref="A151:A153"/>
    <mergeCell ref="B151:B153"/>
    <mergeCell ref="G151:G153"/>
    <mergeCell ref="D151:D153"/>
    <mergeCell ref="H151:H153"/>
    <mergeCell ref="I159:I162"/>
    <mergeCell ref="A154:A157"/>
    <mergeCell ref="B154:B157"/>
    <mergeCell ref="D154:D157"/>
    <mergeCell ref="G154:G157"/>
    <mergeCell ref="D147:D150"/>
    <mergeCell ref="A136:A139"/>
    <mergeCell ref="B136:B139"/>
    <mergeCell ref="F136:F139"/>
    <mergeCell ref="G136:G139"/>
    <mergeCell ref="H136:H139"/>
    <mergeCell ref="I136:I139"/>
    <mergeCell ref="H154:H157"/>
    <mergeCell ref="I154:I157"/>
    <mergeCell ref="F154:F157"/>
    <mergeCell ref="G147:G150"/>
    <mergeCell ref="H147:H150"/>
    <mergeCell ref="I147:I150"/>
    <mergeCell ref="A147:A150"/>
    <mergeCell ref="B147:B150"/>
    <mergeCell ref="B159:B162"/>
    <mergeCell ref="A159:A162"/>
    <mergeCell ref="F143:F146"/>
    <mergeCell ref="F147:F150"/>
    <mergeCell ref="D121:D125"/>
    <mergeCell ref="F121:F125"/>
    <mergeCell ref="G121:G125"/>
    <mergeCell ref="H121:H125"/>
    <mergeCell ref="I151:I153"/>
    <mergeCell ref="B133:B135"/>
    <mergeCell ref="A133:A135"/>
    <mergeCell ref="B143:B146"/>
    <mergeCell ref="D143:D146"/>
    <mergeCell ref="G143:G146"/>
    <mergeCell ref="H143:H146"/>
    <mergeCell ref="I143:I146"/>
    <mergeCell ref="A143:A146"/>
    <mergeCell ref="B140:B142"/>
    <mergeCell ref="A140:A142"/>
    <mergeCell ref="I121:I125"/>
    <mergeCell ref="D136:D139"/>
    <mergeCell ref="D140:D142"/>
    <mergeCell ref="F140:F142"/>
    <mergeCell ref="G140:G142"/>
    <mergeCell ref="H140:H142"/>
    <mergeCell ref="I140:I142"/>
    <mergeCell ref="A126:A131"/>
    <mergeCell ref="B126:B131"/>
    <mergeCell ref="H62:H65"/>
    <mergeCell ref="I62:I65"/>
    <mergeCell ref="A102:A107"/>
    <mergeCell ref="B102:B107"/>
    <mergeCell ref="A108:A112"/>
    <mergeCell ref="B108:B112"/>
    <mergeCell ref="D108:D112"/>
    <mergeCell ref="F108:F112"/>
    <mergeCell ref="G108:G112"/>
    <mergeCell ref="H108:H112"/>
    <mergeCell ref="I108:I112"/>
    <mergeCell ref="D102:D107"/>
    <mergeCell ref="F102:F107"/>
    <mergeCell ref="G102:G107"/>
    <mergeCell ref="H102:H107"/>
    <mergeCell ref="I102:I107"/>
    <mergeCell ref="D99:D101"/>
    <mergeCell ref="F99:F101"/>
    <mergeCell ref="G99:G101"/>
    <mergeCell ref="H99:H101"/>
    <mergeCell ref="I99:I101"/>
    <mergeCell ref="A88:A91"/>
    <mergeCell ref="B88:B91"/>
    <mergeCell ref="A99:A101"/>
    <mergeCell ref="D88:D91"/>
    <mergeCell ref="F88:F91"/>
    <mergeCell ref="G88:G91"/>
    <mergeCell ref="H88:H91"/>
    <mergeCell ref="I88:I91"/>
    <mergeCell ref="D66:D69"/>
    <mergeCell ref="F66:F69"/>
    <mergeCell ref="G66:G69"/>
    <mergeCell ref="H66:H69"/>
    <mergeCell ref="I66:I69"/>
    <mergeCell ref="I70:I73"/>
    <mergeCell ref="B70:B73"/>
    <mergeCell ref="A70:A73"/>
    <mergeCell ref="D70:D73"/>
    <mergeCell ref="B84:B87"/>
    <mergeCell ref="A84:A87"/>
    <mergeCell ref="F84:F87"/>
    <mergeCell ref="G84:G87"/>
    <mergeCell ref="H84:H87"/>
    <mergeCell ref="I84:I87"/>
    <mergeCell ref="F74:F78"/>
    <mergeCell ref="G74:G78"/>
    <mergeCell ref="A79:A82"/>
    <mergeCell ref="B79:B82"/>
    <mergeCell ref="F79:F82"/>
    <mergeCell ref="G79:G82"/>
    <mergeCell ref="H79:H82"/>
    <mergeCell ref="I79:I82"/>
    <mergeCell ref="B74:B78"/>
    <mergeCell ref="A74:A78"/>
    <mergeCell ref="D74:D78"/>
    <mergeCell ref="D79:D82"/>
    <mergeCell ref="D84:D87"/>
    <mergeCell ref="A53:A55"/>
    <mergeCell ref="B53:B55"/>
    <mergeCell ref="D53:D55"/>
    <mergeCell ref="F53:F55"/>
    <mergeCell ref="G53:G55"/>
    <mergeCell ref="H53:H55"/>
    <mergeCell ref="I53:I55"/>
    <mergeCell ref="A51:A52"/>
    <mergeCell ref="B51:B52"/>
    <mergeCell ref="D51:D52"/>
    <mergeCell ref="F51:F52"/>
    <mergeCell ref="G51:G52"/>
    <mergeCell ref="H51:H52"/>
    <mergeCell ref="E51:E52"/>
    <mergeCell ref="A56:A58"/>
    <mergeCell ref="B56:B58"/>
    <mergeCell ref="D56:D58"/>
    <mergeCell ref="F56:F58"/>
    <mergeCell ref="G56:G58"/>
    <mergeCell ref="H56:H58"/>
    <mergeCell ref="I56:I58"/>
    <mergeCell ref="H74:H78"/>
    <mergeCell ref="I74:I78"/>
    <mergeCell ref="H48:H50"/>
    <mergeCell ref="I48:I50"/>
    <mergeCell ref="A45:A47"/>
    <mergeCell ref="B45:B47"/>
    <mergeCell ref="F45:F47"/>
    <mergeCell ref="G45:G47"/>
    <mergeCell ref="D45:D47"/>
    <mergeCell ref="C46:C47"/>
    <mergeCell ref="E46:E47"/>
    <mergeCell ref="C48:C49"/>
    <mergeCell ref="H45:H47"/>
    <mergeCell ref="I45:I47"/>
    <mergeCell ref="A11:A12"/>
    <mergeCell ref="B8:B10"/>
    <mergeCell ref="A8:A10"/>
    <mergeCell ref="D8:D10"/>
    <mergeCell ref="F8:F10"/>
    <mergeCell ref="D25:D28"/>
    <mergeCell ref="D29:D32"/>
    <mergeCell ref="D33:D36"/>
    <mergeCell ref="F33:F36"/>
    <mergeCell ref="D13:D16"/>
    <mergeCell ref="A13:A16"/>
    <mergeCell ref="B21:B24"/>
    <mergeCell ref="B33:B36"/>
    <mergeCell ref="B29:B32"/>
    <mergeCell ref="A17:A20"/>
    <mergeCell ref="F29:F32"/>
    <mergeCell ref="A33:A36"/>
    <mergeCell ref="B7:I7"/>
    <mergeCell ref="B13:B16"/>
    <mergeCell ref="B17:B20"/>
    <mergeCell ref="D21:D24"/>
    <mergeCell ref="F13:F16"/>
    <mergeCell ref="G13:G16"/>
    <mergeCell ref="C11:C12"/>
    <mergeCell ref="E11:E12"/>
    <mergeCell ref="F11:F12"/>
    <mergeCell ref="G11:G12"/>
    <mergeCell ref="D11:D12"/>
    <mergeCell ref="I11:I12"/>
    <mergeCell ref="I21:I24"/>
    <mergeCell ref="G8:G10"/>
    <mergeCell ref="H8:H10"/>
    <mergeCell ref="I8:I10"/>
    <mergeCell ref="B11:B12"/>
    <mergeCell ref="I17:I20"/>
    <mergeCell ref="H13:H16"/>
    <mergeCell ref="I13:I16"/>
    <mergeCell ref="D17:D20"/>
    <mergeCell ref="F17:F20"/>
    <mergeCell ref="G17:G20"/>
    <mergeCell ref="H17:H20"/>
    <mergeCell ref="G29:G32"/>
    <mergeCell ref="H29:H32"/>
    <mergeCell ref="I29:I32"/>
    <mergeCell ref="A21:A24"/>
    <mergeCell ref="F21:F24"/>
    <mergeCell ref="G21:G24"/>
    <mergeCell ref="B25:B28"/>
    <mergeCell ref="A25:A28"/>
    <mergeCell ref="F25:F28"/>
    <mergeCell ref="G25:G28"/>
    <mergeCell ref="H25:H28"/>
    <mergeCell ref="H21:H24"/>
    <mergeCell ref="I25:I28"/>
    <mergeCell ref="A29:A32"/>
    <mergeCell ref="H33:H36"/>
    <mergeCell ref="C51:C52"/>
    <mergeCell ref="I51:I52"/>
    <mergeCell ref="I33:I36"/>
    <mergeCell ref="G33:G36"/>
    <mergeCell ref="B37:B40"/>
    <mergeCell ref="A37:A40"/>
    <mergeCell ref="D41:D44"/>
    <mergeCell ref="B41:B44"/>
    <mergeCell ref="A41:A44"/>
    <mergeCell ref="F41:F44"/>
    <mergeCell ref="G41:G44"/>
    <mergeCell ref="H41:H44"/>
    <mergeCell ref="I41:I44"/>
    <mergeCell ref="D37:D40"/>
    <mergeCell ref="F37:F40"/>
    <mergeCell ref="G37:G40"/>
    <mergeCell ref="H37:H40"/>
    <mergeCell ref="I37:I40"/>
    <mergeCell ref="A48:A50"/>
    <mergeCell ref="B48:B50"/>
    <mergeCell ref="D48:D50"/>
    <mergeCell ref="F48:F50"/>
    <mergeCell ref="G48:G50"/>
    <mergeCell ref="D165:D167"/>
    <mergeCell ref="B165:B167"/>
    <mergeCell ref="A165:A167"/>
    <mergeCell ref="F165:F167"/>
    <mergeCell ref="G165:G167"/>
    <mergeCell ref="H165:H167"/>
    <mergeCell ref="I165:I167"/>
    <mergeCell ref="D168:D171"/>
    <mergeCell ref="B168:B171"/>
    <mergeCell ref="A168:A171"/>
    <mergeCell ref="F168:F171"/>
    <mergeCell ref="G168:G171"/>
    <mergeCell ref="H168:H171"/>
    <mergeCell ref="I168:I171"/>
    <mergeCell ref="D172:D175"/>
    <mergeCell ref="A172:A175"/>
    <mergeCell ref="B172:B175"/>
    <mergeCell ref="F172:F175"/>
    <mergeCell ref="G172:G175"/>
    <mergeCell ref="H172:H175"/>
    <mergeCell ref="I172:I175"/>
    <mergeCell ref="D176:D179"/>
    <mergeCell ref="F176:F179"/>
    <mergeCell ref="G176:G179"/>
    <mergeCell ref="H176:H179"/>
    <mergeCell ref="I176:I179"/>
    <mergeCell ref="B176:B179"/>
    <mergeCell ref="A176:A179"/>
    <mergeCell ref="A180:A183"/>
    <mergeCell ref="B180:B183"/>
    <mergeCell ref="D180:D183"/>
    <mergeCell ref="F180:F183"/>
    <mergeCell ref="G180:G183"/>
    <mergeCell ref="H180:H183"/>
    <mergeCell ref="I180:I183"/>
    <mergeCell ref="D184:D186"/>
    <mergeCell ref="B184:B186"/>
    <mergeCell ref="F184:F186"/>
    <mergeCell ref="G184:G186"/>
    <mergeCell ref="H184:H186"/>
    <mergeCell ref="A187:A189"/>
    <mergeCell ref="B187:B189"/>
    <mergeCell ref="D187:D189"/>
    <mergeCell ref="F187:F189"/>
    <mergeCell ref="G187:G189"/>
    <mergeCell ref="H187:H189"/>
    <mergeCell ref="I187:I189"/>
    <mergeCell ref="A184:A186"/>
    <mergeCell ref="I184:I186"/>
    <mergeCell ref="A190:A193"/>
    <mergeCell ref="B190:B193"/>
    <mergeCell ref="D190:D193"/>
    <mergeCell ref="F190:F193"/>
    <mergeCell ref="G190:G193"/>
    <mergeCell ref="H190:H193"/>
    <mergeCell ref="I190:I193"/>
    <mergeCell ref="A194:A197"/>
    <mergeCell ref="B194:B197"/>
    <mergeCell ref="D194:D197"/>
    <mergeCell ref="F194:F197"/>
    <mergeCell ref="G194:G197"/>
    <mergeCell ref="H194:H197"/>
    <mergeCell ref="I194:I197"/>
    <mergeCell ref="A198:A201"/>
    <mergeCell ref="B198:B201"/>
    <mergeCell ref="D198:D201"/>
    <mergeCell ref="F198:F201"/>
    <mergeCell ref="G198:G201"/>
    <mergeCell ref="H198:H201"/>
    <mergeCell ref="I198:I201"/>
    <mergeCell ref="B202:B204"/>
    <mergeCell ref="A202:A204"/>
    <mergeCell ref="F202:F204"/>
    <mergeCell ref="G202:G204"/>
    <mergeCell ref="H202:H204"/>
    <mergeCell ref="I202:I204"/>
    <mergeCell ref="D202:D204"/>
    <mergeCell ref="A211:A214"/>
    <mergeCell ref="B211:B214"/>
    <mergeCell ref="F211:F214"/>
    <mergeCell ref="D211:D214"/>
    <mergeCell ref="G211:G214"/>
    <mergeCell ref="H211:H214"/>
    <mergeCell ref="I211:I214"/>
    <mergeCell ref="A205:A207"/>
    <mergeCell ref="B205:B207"/>
    <mergeCell ref="F205:F207"/>
    <mergeCell ref="G205:G207"/>
    <mergeCell ref="H205:H207"/>
    <mergeCell ref="I205:I207"/>
    <mergeCell ref="D205:D207"/>
    <mergeCell ref="A208:A210"/>
    <mergeCell ref="B208:B210"/>
    <mergeCell ref="D208:D210"/>
    <mergeCell ref="F208:F210"/>
    <mergeCell ref="G208:G210"/>
    <mergeCell ref="H208:H210"/>
    <mergeCell ref="I208:I210"/>
    <mergeCell ref="A219:A221"/>
    <mergeCell ref="B219:B221"/>
    <mergeCell ref="D219:D221"/>
    <mergeCell ref="F219:F221"/>
    <mergeCell ref="G219:G221"/>
    <mergeCell ref="H219:H221"/>
    <mergeCell ref="I219:I221"/>
    <mergeCell ref="A215:A218"/>
    <mergeCell ref="B215:B218"/>
    <mergeCell ref="D215:D218"/>
    <mergeCell ref="F215:F218"/>
    <mergeCell ref="G215:G218"/>
    <mergeCell ref="H215:H218"/>
    <mergeCell ref="I215:I218"/>
    <mergeCell ref="D222:D224"/>
    <mergeCell ref="F222:F224"/>
    <mergeCell ref="G222:G224"/>
    <mergeCell ref="H222:H224"/>
    <mergeCell ref="I222:I224"/>
    <mergeCell ref="A222:A224"/>
    <mergeCell ref="B222:B224"/>
    <mergeCell ref="A225:A228"/>
    <mergeCell ref="B225:B228"/>
    <mergeCell ref="D225:D228"/>
    <mergeCell ref="F225:F228"/>
    <mergeCell ref="G225:G228"/>
    <mergeCell ref="H225:H228"/>
    <mergeCell ref="I225:I228"/>
    <mergeCell ref="D229:D232"/>
    <mergeCell ref="A229:A232"/>
    <mergeCell ref="B229:B232"/>
    <mergeCell ref="F229:F232"/>
    <mergeCell ref="G229:G232"/>
    <mergeCell ref="H229:H232"/>
    <mergeCell ref="I229:I232"/>
    <mergeCell ref="D233:D235"/>
    <mergeCell ref="F233:F235"/>
    <mergeCell ref="G233:G235"/>
    <mergeCell ref="H233:H235"/>
    <mergeCell ref="I233:I235"/>
    <mergeCell ref="A233:A235"/>
    <mergeCell ref="B233:B235"/>
    <mergeCell ref="B236:B238"/>
    <mergeCell ref="A236:A238"/>
    <mergeCell ref="D236:D238"/>
    <mergeCell ref="F236:F238"/>
    <mergeCell ref="G236:G238"/>
    <mergeCell ref="H236:H238"/>
    <mergeCell ref="I236:I238"/>
    <mergeCell ref="A239:A242"/>
    <mergeCell ref="B239:B242"/>
    <mergeCell ref="D239:D242"/>
    <mergeCell ref="F239:F242"/>
    <mergeCell ref="G239:G242"/>
    <mergeCell ref="H239:H242"/>
    <mergeCell ref="I239:I242"/>
    <mergeCell ref="A247:A249"/>
    <mergeCell ref="B247:B249"/>
    <mergeCell ref="D247:D249"/>
    <mergeCell ref="F247:F249"/>
    <mergeCell ref="G247:G249"/>
    <mergeCell ref="H247:H249"/>
    <mergeCell ref="I247:I249"/>
    <mergeCell ref="A243:A246"/>
    <mergeCell ref="B243:B246"/>
    <mergeCell ref="D243:D246"/>
    <mergeCell ref="F243:F246"/>
    <mergeCell ref="G243:G246"/>
    <mergeCell ref="H243:H246"/>
    <mergeCell ref="I243:I246"/>
    <mergeCell ref="A250:A253"/>
    <mergeCell ref="B250:B253"/>
    <mergeCell ref="D250:D253"/>
    <mergeCell ref="F250:F253"/>
    <mergeCell ref="G250:G253"/>
    <mergeCell ref="H250:H253"/>
    <mergeCell ref="I250:I253"/>
    <mergeCell ref="A254:A257"/>
    <mergeCell ref="B254:B257"/>
    <mergeCell ref="D254:D257"/>
    <mergeCell ref="F254:F257"/>
    <mergeCell ref="G254:G257"/>
    <mergeCell ref="H254:H257"/>
    <mergeCell ref="I254:I257"/>
    <mergeCell ref="A258:A259"/>
    <mergeCell ref="B258:B259"/>
    <mergeCell ref="D258:D259"/>
    <mergeCell ref="F258:F259"/>
    <mergeCell ref="G258:G259"/>
    <mergeCell ref="H258:H259"/>
    <mergeCell ref="I258:I259"/>
    <mergeCell ref="D260:D262"/>
    <mergeCell ref="F260:F262"/>
    <mergeCell ref="G260:G262"/>
    <mergeCell ref="H260:H262"/>
    <mergeCell ref="I260:I262"/>
    <mergeCell ref="B260:B262"/>
    <mergeCell ref="A260:A262"/>
    <mergeCell ref="A92:A95"/>
    <mergeCell ref="B92:B95"/>
    <mergeCell ref="D92:D95"/>
    <mergeCell ref="F92:F95"/>
    <mergeCell ref="G92:G95"/>
    <mergeCell ref="H92:H95"/>
    <mergeCell ref="I92:I95"/>
    <mergeCell ref="B59:B61"/>
    <mergeCell ref="A59:A61"/>
    <mergeCell ref="D59:D61"/>
    <mergeCell ref="F59:F61"/>
    <mergeCell ref="G59:G61"/>
    <mergeCell ref="H59:H61"/>
    <mergeCell ref="I59:I61"/>
    <mergeCell ref="A62:A65"/>
    <mergeCell ref="B62:B65"/>
    <mergeCell ref="D62:D65"/>
    <mergeCell ref="F62:F65"/>
    <mergeCell ref="G62:G65"/>
    <mergeCell ref="A66:A69"/>
    <mergeCell ref="B66:B69"/>
    <mergeCell ref="F70:F73"/>
    <mergeCell ref="G70:G73"/>
    <mergeCell ref="H70:H73"/>
    <mergeCell ref="D96:D98"/>
    <mergeCell ref="A96:A98"/>
    <mergeCell ref="B96:B98"/>
    <mergeCell ref="F96:F98"/>
    <mergeCell ref="G96:G98"/>
    <mergeCell ref="H96:H98"/>
    <mergeCell ref="I96:I98"/>
    <mergeCell ref="I113:I115"/>
    <mergeCell ref="D116:D120"/>
    <mergeCell ref="F116:F120"/>
    <mergeCell ref="G116:G120"/>
    <mergeCell ref="H116:H120"/>
    <mergeCell ref="I116:I120"/>
    <mergeCell ref="A116:A120"/>
    <mergeCell ref="D113:D115"/>
    <mergeCell ref="F113:F115"/>
    <mergeCell ref="G113:G115"/>
    <mergeCell ref="B99:B101"/>
    <mergeCell ref="B113:B115"/>
    <mergeCell ref="A113:A115"/>
    <mergeCell ref="B116:B120"/>
    <mergeCell ref="H113:H115"/>
    <mergeCell ref="D126:D131"/>
    <mergeCell ref="F126:F131"/>
    <mergeCell ref="G126:G131"/>
    <mergeCell ref="H126:H131"/>
    <mergeCell ref="I126:I131"/>
    <mergeCell ref="D133:D135"/>
    <mergeCell ref="F133:F135"/>
    <mergeCell ref="G133:G135"/>
    <mergeCell ref="H133:H135"/>
    <mergeCell ref="I133:I135"/>
    <mergeCell ref="D271:D273"/>
    <mergeCell ref="B271:B273"/>
    <mergeCell ref="A271:A273"/>
    <mergeCell ref="F271:F273"/>
    <mergeCell ref="G271:G273"/>
    <mergeCell ref="H271:H273"/>
    <mergeCell ref="I271:I273"/>
    <mergeCell ref="B274:B276"/>
    <mergeCell ref="F274:F276"/>
    <mergeCell ref="G274:G276"/>
    <mergeCell ref="H274:H276"/>
    <mergeCell ref="I274:I276"/>
    <mergeCell ref="D274:D276"/>
    <mergeCell ref="A274:A276"/>
    <mergeCell ref="A284:A287"/>
    <mergeCell ref="D284:D287"/>
    <mergeCell ref="F284:F287"/>
    <mergeCell ref="G284:G287"/>
    <mergeCell ref="H284:H287"/>
    <mergeCell ref="I284:I287"/>
    <mergeCell ref="B284:B287"/>
    <mergeCell ref="D277:D279"/>
    <mergeCell ref="F277:F279"/>
    <mergeCell ref="G277:G279"/>
    <mergeCell ref="H277:H279"/>
    <mergeCell ref="I277:I279"/>
    <mergeCell ref="B277:B279"/>
    <mergeCell ref="A277:A279"/>
    <mergeCell ref="A280:A283"/>
    <mergeCell ref="B280:B283"/>
    <mergeCell ref="D280:D283"/>
    <mergeCell ref="F280:F283"/>
    <mergeCell ref="G280:G283"/>
    <mergeCell ref="H280:H283"/>
    <mergeCell ref="I280:I283"/>
    <mergeCell ref="D297:D299"/>
    <mergeCell ref="F297:F299"/>
    <mergeCell ref="G297:G299"/>
    <mergeCell ref="H297:H299"/>
    <mergeCell ref="I297:I299"/>
    <mergeCell ref="A288:A289"/>
    <mergeCell ref="B288:B289"/>
    <mergeCell ref="D288:D289"/>
    <mergeCell ref="F288:F289"/>
    <mergeCell ref="G288:G289"/>
    <mergeCell ref="H288:H289"/>
    <mergeCell ref="I288:I289"/>
    <mergeCell ref="A290:A293"/>
    <mergeCell ref="B290:B293"/>
    <mergeCell ref="D290:D293"/>
    <mergeCell ref="F290:F293"/>
    <mergeCell ref="G290:G293"/>
    <mergeCell ref="H290:H293"/>
    <mergeCell ref="I290:I293"/>
    <mergeCell ref="A3:I3"/>
    <mergeCell ref="A1:I1"/>
    <mergeCell ref="E48:E49"/>
    <mergeCell ref="A2:I2"/>
    <mergeCell ref="H11:H12"/>
    <mergeCell ref="A132:H132"/>
    <mergeCell ref="F306:H306"/>
    <mergeCell ref="B300:B302"/>
    <mergeCell ref="D300:D302"/>
    <mergeCell ref="F300:F302"/>
    <mergeCell ref="G300:G302"/>
    <mergeCell ref="H300:H302"/>
    <mergeCell ref="I300:I302"/>
    <mergeCell ref="F304:H304"/>
    <mergeCell ref="F305:H305"/>
    <mergeCell ref="A294:A296"/>
    <mergeCell ref="B294:B296"/>
    <mergeCell ref="D294:D296"/>
    <mergeCell ref="F294:F296"/>
    <mergeCell ref="G294:G296"/>
    <mergeCell ref="H294:H296"/>
    <mergeCell ref="I294:I296"/>
    <mergeCell ref="A297:A299"/>
    <mergeCell ref="B297:B299"/>
  </mergeCells>
  <phoneticPr fontId="47" type="noConversion"/>
  <pageMargins left="0.7" right="0.7" top="0.75" bottom="0.75" header="0.3" footer="0.3"/>
  <pageSetup paperSize="9" orientation="landscape" r:id="rId1"/>
  <ignoredErrors>
    <ignoredError sqref="I284 I288 I290 I294 I297 I300 I304 I306" unlockedFormula="1"/>
  </ignoredError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Radni listovi</vt:lpstr>
      </vt:variant>
      <vt:variant>
        <vt:i4>1</vt:i4>
      </vt:variant>
    </vt:vector>
  </HeadingPairs>
  <TitlesOfParts>
    <vt:vector size="1" baseType="lpstr">
      <vt:lpstr>Prilog 3.1 - Grupa 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2015-06-05T18:19:34Z</dcterms:created>
  <dcterms:modified xsi:type="dcterms:W3CDTF">2022-02-02T14:04:04Z</dcterms:modified>
</cp:coreProperties>
</file>