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etar\Documents\COMPETITIO SLUŽBENO\ROTOPLAST, HON ING, BAKROTISAK, ROTOCOR\ROTOPLAST OPREMANJE 2021\Dokumentacije\Građevinski radovi\DZN final za objavu\Objašnjenje 2\"/>
    </mc:Choice>
  </mc:AlternateContent>
  <xr:revisionPtr revIDLastSave="0" documentId="13_ncr:1_{53525DBD-AB7A-4E43-AC62-C991D3CB21EE}" xr6:coauthVersionLast="47" xr6:coauthVersionMax="47" xr10:uidLastSave="{00000000-0000-0000-0000-000000000000}"/>
  <bookViews>
    <workbookView xWindow="-120" yWindow="-120" windowWidth="20730" windowHeight="11160" tabRatio="697" activeTab="1" xr2:uid="{00000000-000D-0000-FFFF-FFFF00000000}"/>
  </bookViews>
  <sheets>
    <sheet name="NASLOVNICA" sheetId="40" r:id="rId1"/>
    <sheet name="ELEKTROINSTALACIJE" sheetId="39" r:id="rId2"/>
    <sheet name="trafostanica" sheetId="42" r:id="rId3"/>
    <sheet name="Sveukupna rekapitulacija" sheetId="43" r:id="rId4"/>
  </sheets>
  <definedNames>
    <definedName name="_1Excel_BuiltIn_Print_Area_4_1">#REF!</definedName>
    <definedName name="_2Excel_BuiltIn_Print_Area_5_1" localSheetId="1">ELEKTROINSTALACIJE!$A$2:$F$176</definedName>
    <definedName name="_2Excel_BuiltIn_Print_Area_5_1" localSheetId="0">NASLOVNICA!#REF!</definedName>
    <definedName name="_2Excel_BuiltIn_Print_Area_5_1" localSheetId="2">trafostanica!$A$2:$F$114</definedName>
    <definedName name="_2Excel_BuiltIn_Print_Area_5_1">#REF!</definedName>
    <definedName name="_3Excel_BuiltIn_Print_Area_6_1">#REF!</definedName>
    <definedName name="eqwewq">#REF!</definedName>
    <definedName name="Excel_BuiltIn_Print_Area_1">#REF!</definedName>
    <definedName name="Excel_BuiltIn_Print_Area_10" localSheetId="1">#REF!</definedName>
    <definedName name="Excel_BuiltIn_Print_Area_10" localSheetId="0">#REF!</definedName>
    <definedName name="Excel_BuiltIn_Print_Area_10" localSheetId="2">#REF!</definedName>
    <definedName name="Excel_BuiltIn_Print_Area_10">#REF!</definedName>
    <definedName name="Excel_BuiltIn_Print_Area_15" localSheetId="1">#REF!</definedName>
    <definedName name="Excel_BuiltIn_Print_Area_15" localSheetId="0">#REF!</definedName>
    <definedName name="Excel_BuiltIn_Print_Area_15" localSheetId="2">#REF!</definedName>
    <definedName name="Excel_BuiltIn_Print_Area_15">#REF!</definedName>
    <definedName name="Excel_BuiltIn_Print_Area_16" localSheetId="1">#REF!</definedName>
    <definedName name="Excel_BuiltIn_Print_Area_16" localSheetId="0">#REF!</definedName>
    <definedName name="Excel_BuiltIn_Print_Area_16" localSheetId="2">#REF!</definedName>
    <definedName name="Excel_BuiltIn_Print_Area_16">#REF!</definedName>
    <definedName name="Excel_BuiltIn_Print_Area_18" localSheetId="1">#REF!</definedName>
    <definedName name="Excel_BuiltIn_Print_Area_18" localSheetId="0">#REF!</definedName>
    <definedName name="Excel_BuiltIn_Print_Area_18" localSheetId="2">#REF!</definedName>
    <definedName name="Excel_BuiltIn_Print_Area_18">#REF!</definedName>
    <definedName name="Excel_BuiltIn_Print_Area_2_1" localSheetId="1">#REF!</definedName>
    <definedName name="Excel_BuiltIn_Print_Area_2_1" localSheetId="0">#REF!</definedName>
    <definedName name="Excel_BuiltIn_Print_Area_2_1" localSheetId="2">#REF!</definedName>
    <definedName name="Excel_BuiltIn_Print_Area_2_1">#REF!</definedName>
    <definedName name="Excel_BuiltIn_Print_Area_7_1" localSheetId="1">#REF!</definedName>
    <definedName name="Excel_BuiltIn_Print_Area_7_1" localSheetId="0">#REF!</definedName>
    <definedName name="Excel_BuiltIn_Print_Area_7_1" localSheetId="2">#REF!</definedName>
    <definedName name="Excel_BuiltIn_Print_Area_7_1">#REF!</definedName>
    <definedName name="Excel_Builtln_Print_Area_17" localSheetId="1">#REF!</definedName>
    <definedName name="Excel_Builtln_Print_Area_17" localSheetId="0">#REF!</definedName>
    <definedName name="Excel_Builtln_Print_Area_17" localSheetId="2">#REF!</definedName>
    <definedName name="Excel_Builtln_Print_Area_17">#REF!</definedName>
    <definedName name="_xlnm.Print_Area" localSheetId="1">ELEKTROINSTALACIJE!$A$1:$F$202</definedName>
    <definedName name="_xlnm.Print_Area" localSheetId="0">NASLOVNICA!#REF!</definedName>
    <definedName name="_xlnm.Print_Area" localSheetId="2">trafostanica!$A$1:$F$115</definedName>
    <definedName name="Print_Area_22" localSheetId="1">#REF!</definedName>
    <definedName name="Print_Area_22" localSheetId="0">#REF!</definedName>
    <definedName name="Print_Area_22" localSheetId="2">#REF!</definedName>
    <definedName name="Print_Area_22">#REF!</definedName>
    <definedName name="sdd" localSheetId="1">#REF!</definedName>
    <definedName name="sdd" localSheetId="0">#REF!</definedName>
    <definedName name="sdd" localSheetId="2">#REF!</definedName>
    <definedName name="sdd">#REF!</definedName>
    <definedName name="srewq">#REF!</definedName>
    <definedName name="wewer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51" i="39" l="1"/>
  <c r="F129" i="39"/>
  <c r="F128" i="39"/>
  <c r="F88" i="39"/>
  <c r="F100" i="39"/>
  <c r="F76" i="39"/>
  <c r="F75" i="39"/>
  <c r="F74" i="39"/>
  <c r="F73" i="39"/>
  <c r="F72" i="39"/>
  <c r="F71" i="39"/>
  <c r="F70" i="39"/>
  <c r="F69" i="39"/>
  <c r="F34" i="39" l="1"/>
</calcChain>
</file>

<file path=xl/sharedStrings.xml><?xml version="1.0" encoding="utf-8"?>
<sst xmlns="http://schemas.openxmlformats.org/spreadsheetml/2006/main" count="535" uniqueCount="217">
  <si>
    <t>opis radova</t>
  </si>
  <si>
    <t>jed. mjere</t>
  </si>
  <si>
    <t>količina</t>
  </si>
  <si>
    <t>jed. cijena</t>
  </si>
  <si>
    <t>iznos</t>
  </si>
  <si>
    <t>r. broj</t>
  </si>
  <si>
    <t>1.</t>
  </si>
  <si>
    <t>2.</t>
  </si>
  <si>
    <t>3.</t>
  </si>
  <si>
    <t>4.</t>
  </si>
  <si>
    <t>8.</t>
  </si>
  <si>
    <t>kom</t>
  </si>
  <si>
    <t>11.</t>
  </si>
  <si>
    <t>sati</t>
  </si>
  <si>
    <t>m</t>
  </si>
  <si>
    <t>TROŠKOVNIK ELEKTROTEHNIČKIH INSTALACIJA</t>
  </si>
  <si>
    <t>A.</t>
  </si>
  <si>
    <t>B.</t>
  </si>
  <si>
    <t xml:space="preserve">1. </t>
  </si>
  <si>
    <t>C.</t>
  </si>
  <si>
    <t>*</t>
  </si>
  <si>
    <t>REKAPITULACIJA:</t>
  </si>
  <si>
    <t>PDV 25%:</t>
  </si>
  <si>
    <t>SVEUKUPNO :</t>
  </si>
  <si>
    <t>Projektant:</t>
  </si>
  <si>
    <t>Ivica Čabraja, mag.ing.el.</t>
  </si>
  <si>
    <t>TROŠKOVNIK ELEKTROINSTALACIJA</t>
  </si>
  <si>
    <t>SUSTAV ZAŠTITE OD DJELOVANJA MUNJE NA GRAĐEVINU</t>
  </si>
  <si>
    <t xml:space="preserve"> UKUPNO B - RAZDJELNI ORMAR:</t>
  </si>
  <si>
    <t>ELEKTROINSTALACIJA JAKE STRUJE</t>
  </si>
  <si>
    <t>montaža i spajanje razdjelnika, izrada sheme izvedenog stanja</t>
  </si>
  <si>
    <t xml:space="preserve"> UKUPNO A - SUSTAV ZAŠTITE OD DJELOVANJA MUNJE NA GRAĐEVINU:</t>
  </si>
  <si>
    <t xml:space="preserve">Kod izvedbe elektroinstalacija u ukupnu cijenu uračunati sav potreban alat i pomagala potrebna za izvedbu iste. Pod pomagala se uračunavaju ljestve, skele, električni alat za izradu prodora koroz zemlju, temelje i čelik, aparate ta varenje i sav potrebni sitni alat.  Kod uporabe alata bitno je da se rukovatelj pridržava pravila zaštite na radu. Za vrijeme izvođenja radova potrebno je gradilište održavati urednim i čistim i ne dopuštati prilaz mjestu rada nestručnim osobama koje nisu uključene u projekt radova. Prilikom montaže i spajanja razdjelnika i opreme, spojeve i montažu treba izraditi kvalitetno i uredno, a ostatke vodiča i izolacija počistiti i odložiti na mjesta za reciklažu. Izvesti sve potrebne mjere zaštite od direktnog dodira i doticaja nestručnih osoba sa naponom. Na sve elemente do kojih je moguće doprijeti, postaviti natpisne upozoravajuće naljepnice ili pločice. U slučaju nejasnoća ili promjene kod izvedbe instalacije ili ugradnje opreme izvođač je obvezan konzultirati se sa investitorom ili projektantom. </t>
  </si>
  <si>
    <t>5.</t>
  </si>
  <si>
    <t>6.</t>
  </si>
  <si>
    <t>7.</t>
  </si>
  <si>
    <t>9.</t>
  </si>
  <si>
    <t>10.</t>
  </si>
  <si>
    <t>12.</t>
  </si>
  <si>
    <t>13.</t>
  </si>
  <si>
    <t>Nabava, dobava i ugradnja trake FeZn 30 x 3,5 mm za povezivanje sondi uzemljivača do kutije mjernog spoja.</t>
  </si>
  <si>
    <r>
      <t xml:space="preserve">Nabava, dobava i montaža križne vezne spojnice  za povezivanje trake 30x3,5mm i vodiča Al </t>
    </r>
    <r>
      <rPr>
        <sz val="12"/>
        <rFont val="Arial"/>
        <family val="2"/>
        <charset val="238"/>
      </rPr>
      <t>ø</t>
    </r>
    <r>
      <rPr>
        <sz val="12"/>
        <rFont val="Times New Roman"/>
        <family val="1"/>
        <charset val="238"/>
      </rPr>
      <t>8mm u mjernoj kutiji. Križna vezna spojnica se sastoji od dvije pločice dimenzija 48 mm x 48 mm i četiri vijka M6 sa maticom.</t>
    </r>
  </si>
  <si>
    <r>
      <t xml:space="preserve">Nabava, dobava i montaža križne vezne spojnice  za spoj okruglih vodiča Al </t>
    </r>
    <r>
      <rPr>
        <sz val="12"/>
        <rFont val="Arial"/>
        <family val="2"/>
        <charset val="238"/>
      </rPr>
      <t>ø</t>
    </r>
    <r>
      <rPr>
        <sz val="12"/>
        <rFont val="Times New Roman"/>
        <family val="1"/>
        <charset val="238"/>
      </rPr>
      <t>8-10 mm na krovnoj plohi. Križna vezna spojnica se sastoji od dvije pločice dimenzija 40 mm x 40 mm i vijka M10.</t>
    </r>
  </si>
  <si>
    <t>Nabava, dobava, montaža i spajanje zidnog mjernog ormarića za izvedbu mjernog spoja dimenzija (VxŠxD) 200x150x100 mm. Mjerni ormarić se montira na visinu +1,5 m od kote okolnog terena.</t>
  </si>
  <si>
    <t>Nabava, dobava i montaža žljebne spojnice na prelazu vodiča sa zida na krovnu plohu. Žljebna spojnica se sastoji od pločica dimenzije 48 mm x 85 mm i vijaka M6 sa maticom.</t>
  </si>
  <si>
    <t>Ispitivanje instalacije sustava LPS-a i izrada revizione knjige.</t>
  </si>
  <si>
    <t>RAZDJELNI ORMARI</t>
  </si>
  <si>
    <t xml:space="preserve"> - glavni zaštitni prekidač 250A, 3p, 0,7-1xIn</t>
  </si>
  <si>
    <t xml:space="preserve"> - naponski isklopnik prekidača 250A</t>
  </si>
  <si>
    <t xml:space="preserve"> - adapter za montažu prekidača na sabirnički
   sustav razmaka sabirnica 60mm</t>
  </si>
  <si>
    <t xml:space="preserve"> - nosač sabirnica sabirničkog sustava 60mm</t>
  </si>
  <si>
    <t xml:space="preserve"> - bakrena sabirnice 30x10mm</t>
  </si>
  <si>
    <t xml:space="preserve"> - automatski osigurač C 6A, 1p</t>
  </si>
  <si>
    <t xml:space="preserve"> - automatski osigurač B 6A, 3p</t>
  </si>
  <si>
    <t xml:space="preserve"> - indikacijska lampica LED, 230VAC, zelena</t>
  </si>
  <si>
    <t xml:space="preserve"> - rastavljačka sklopka vel.000, 3p, 
   za montažu na sabirnički sustav 60mm</t>
  </si>
  <si>
    <t xml:space="preserve"> - rastalna patrona, osigurač, vel. 000, gG</t>
  </si>
  <si>
    <t xml:space="preserve"> - katodni odvodnik prenapona 4p, B+C</t>
  </si>
  <si>
    <t xml:space="preserve"> - FID sklopka 63A, 0,3A, 4p</t>
  </si>
  <si>
    <t xml:space="preserve"> - FID sklopka 63A, 0,03A, 4p</t>
  </si>
  <si>
    <t xml:space="preserve"> - automatski osigurač C 32A, 3p</t>
  </si>
  <si>
    <t xml:space="preserve"> - automatski osigurač C 16A, 3p</t>
  </si>
  <si>
    <t xml:space="preserve"> - automatski osigurač C 10A, 1p</t>
  </si>
  <si>
    <t xml:space="preserve"> - automatski osigurač C 16A, 1p</t>
  </si>
  <si>
    <t xml:space="preserve"> - instalacijski sklopnik 25A, 2p</t>
  </si>
  <si>
    <t xml:space="preserve"> - grebenasta sklopka 12A, 1p, 1-0-2</t>
  </si>
  <si>
    <t xml:space="preserve"> - industrijska utičnica ugradbena, 32A, 5p</t>
  </si>
  <si>
    <t xml:space="preserve"> - industrijska utičnica ugradbena, 16A, 5p</t>
  </si>
  <si>
    <t xml:space="preserve"> - šuko utičnica ugradbena, 16A, 3p</t>
  </si>
  <si>
    <t xml:space="preserve"> - luxomat</t>
  </si>
  <si>
    <t xml:space="preserve"> - sitnospojni materijal kao što su kanalice, 
   DIN nosači, vodiči, tuljci, redne stezaljke,
   potporni izolatori, kabelske uvodnice, 
   oznake elemenata i sl.</t>
  </si>
  <si>
    <t>kompl</t>
  </si>
  <si>
    <t xml:space="preserve"> - grebenasta sklopka 12A, 1p, 0-1</t>
  </si>
  <si>
    <t>Razdjelni ormar GRO - ukupno:</t>
  </si>
  <si>
    <t xml:space="preserve"> - sitnospojni materijal kao što su, vodiči,
   tuljci, sabirnice N i Pe, kabelske uvodnice,
   oznake elemenata i sl.</t>
  </si>
  <si>
    <t xml:space="preserve"> - FID sklopka 40A, 0,03A, 4p</t>
  </si>
  <si>
    <t xml:space="preserve"> - automatski osigurač B 10A, 1p</t>
  </si>
  <si>
    <t xml:space="preserve"> - automatski osigurač B 16A, 1p</t>
  </si>
  <si>
    <t xml:space="preserve"> - FID sklopka 40A, 0,3A, 4p</t>
  </si>
  <si>
    <t xml:space="preserve"> - automatski osigurač B 16A, 3p</t>
  </si>
  <si>
    <t xml:space="preserve"> - vremenski sklopnik, timer</t>
  </si>
  <si>
    <t>Razdjelni ormar RO 2 - ukupno:</t>
  </si>
  <si>
    <t>Razdjelni ormar RO 1 - ukupno:</t>
  </si>
  <si>
    <t>Razdjelni ormar RO 3 - ukupno:</t>
  </si>
  <si>
    <t>Razdjelni ormar RO-UTI 1-5 - ukupno:</t>
  </si>
  <si>
    <t xml:space="preserve"> UKUPNO B - RAZDJELNI ORMARI:</t>
  </si>
  <si>
    <t>Bušenje proboja Ø 24 mm kroz betonske zidove debljine do 300 mm</t>
  </si>
  <si>
    <t>Bušenje proboja Ø 160 mm kroz betonski temelj objekta</t>
  </si>
  <si>
    <t xml:space="preserve">kom </t>
  </si>
  <si>
    <t>Ponudom nisu obuhvačeni građevinski radovi iskopa, izrade posteljice i zatrpavanje kabelskog rova.</t>
  </si>
  <si>
    <t xml:space="preserve"> - PK 50 (50x30mm)</t>
  </si>
  <si>
    <t xml:space="preserve"> - PK 100 (100x60mm)</t>
  </si>
  <si>
    <t xml:space="preserve"> - PK 200 (200x60mm)</t>
  </si>
  <si>
    <t xml:space="preserve"> - PNT fi=16mm</t>
  </si>
  <si>
    <t xml:space="preserve"> - Kaoflex fi=20mm</t>
  </si>
  <si>
    <t xml:space="preserve"> - 17x17mm</t>
  </si>
  <si>
    <t xml:space="preserve"> - 20x40mm</t>
  </si>
  <si>
    <t xml:space="preserve"> - NAYY 4x185mm²</t>
  </si>
  <si>
    <t xml:space="preserve"> - NHXH FE180/E90 3x1,5mm²</t>
  </si>
  <si>
    <t xml:space="preserve"> - NYY 3x1,5mm²</t>
  </si>
  <si>
    <t xml:space="preserve"> - NYY 5x1,5mm²</t>
  </si>
  <si>
    <t xml:space="preserve"> - NYY 3x2,5mm²</t>
  </si>
  <si>
    <t xml:space="preserve"> - NYY 5x2,5mm²</t>
  </si>
  <si>
    <t xml:space="preserve"> - NYY 5x6mm²</t>
  </si>
  <si>
    <t xml:space="preserve"> - NYY 5x10mm²</t>
  </si>
  <si>
    <t xml:space="preserve"> - NYY 5x16mm²</t>
  </si>
  <si>
    <t xml:space="preserve"> - S/FTP cat6</t>
  </si>
  <si>
    <t>14.</t>
  </si>
  <si>
    <t>15.</t>
  </si>
  <si>
    <t xml:space="preserve"> - Industrijska svjetiljka za rasvjetu 
   skladišnog prostora, 138W, 20000lm</t>
  </si>
  <si>
    <t xml:space="preserve"> - Vodotjesna tračna LED svjetiljka, 64W,  
   7500lm,</t>
  </si>
  <si>
    <t xml:space="preserve"> - LED panel za rasvjetu ureda, dimenzija 
   600x600mm</t>
  </si>
  <si>
    <t xml:space="preserve"> - LED plafonjera, 15W</t>
  </si>
  <si>
    <t xml:space="preserve"> - Vanjski asimetrični LED reflektor</t>
  </si>
  <si>
    <t xml:space="preserve"> - LED panik svjetiljka autonomije 3h</t>
  </si>
  <si>
    <t>16.</t>
  </si>
  <si>
    <t>17.</t>
  </si>
  <si>
    <t xml:space="preserve"> - obični prekidač, OG</t>
  </si>
  <si>
    <t xml:space="preserve"> - izmjenični prekidač, OG</t>
  </si>
  <si>
    <t xml:space="preserve"> - serijski prekidač, OG</t>
  </si>
  <si>
    <t>18.</t>
  </si>
  <si>
    <t xml:space="preserve"> - jednostruka šuko, 16A, OG</t>
  </si>
  <si>
    <t xml:space="preserve"> - industrijska 16A, 5p, OG</t>
  </si>
  <si>
    <t xml:space="preserve"> - industrijska 32A, 5p, OG</t>
  </si>
  <si>
    <t>19.</t>
  </si>
  <si>
    <t>20.</t>
  </si>
  <si>
    <t>21.</t>
  </si>
  <si>
    <t>Ispitivanje električne instalacija jake i slabe  struje od strane ovlaštene osobe i izdavanje ispitnih protokola</t>
  </si>
  <si>
    <t xml:space="preserve"> - jednostruka šuko, 16A, p/ž</t>
  </si>
  <si>
    <t xml:space="preserve"> - jednostruka RJ45, cat.6, p/ž</t>
  </si>
  <si>
    <t xml:space="preserve"> UKUPNO D - ELEKTROINSTALACIJA:</t>
  </si>
  <si>
    <t>ELEKTROINSTALACIJA</t>
  </si>
  <si>
    <t xml:space="preserve"> UKUPNO C - ELEKTROINSTALACIJA :</t>
  </si>
  <si>
    <t>UKUPNO :</t>
  </si>
  <si>
    <t>GOSPODARSKA ZGRADA - PROIZVODNA</t>
  </si>
  <si>
    <t>Izrada kabelskih završetaka (unutarnja montaža) za ekranizirane kabele presjeka do 1x240 mm2 (po fazi)</t>
  </si>
  <si>
    <t>Montaža adaptera (za sve tri faze) za spajanje ekraniziranih kabela na SN postrojenje izolirano plinom sa spajanjem</t>
  </si>
  <si>
    <t xml:space="preserve">Kompletni elektromontažni radovi trafostanice tipa KTS 24-630(1000). Radovi uključuju dopremu i montažu transformatora, SN i NN postrojenja, izradu svih VN i NN spojeva između postrojenja i transformatora, izradu instalacije rasvjete, izradu kompletnog unutarnjeg uzemljenja sa spajanjem na vanjsko uzemljenje, postavljanje bravarske opreme u TS (nosači, konzole, obujmice, zidni stolići i sl.)  i postavljanje definiranih oznaka na TS i na opremu ugrađenu u TS. </t>
  </si>
  <si>
    <t>Ispitivanje SN kabela za spoj energetski transformator-trafo polje, s izdavanjem ispitnog protokola</t>
  </si>
  <si>
    <t xml:space="preserve">Polaganje bakrenog užeta (Cu uže) presjeka 50 mm2 trake u kanal s razmatanjem i ispravljanjem užeta </t>
  </si>
  <si>
    <t>Izrada spoja bakrenog užeta (Cu užeta) prešanjem s odgovarajućom spojnicom ("H" spojnica)</t>
  </si>
  <si>
    <t>Završetak kabelski 20 kv, unutarnji, 1 ž. Ekran. Plastični kabel 1x70-150 mm</t>
  </si>
  <si>
    <t>Stezaljka transformatorska priključna za 2 vodiča AL I CU, RM 35-240 mm2, montaža na svornjak M12,  horizontalni vertikalni priključak</t>
  </si>
  <si>
    <t>Kapa izolacijska, za stezaljku transformatorsku priključnu za 2 vodiča 35-240 mm2 (svornjak m12, horizontalni/vertikalni priključak, )</t>
  </si>
  <si>
    <t>Vodič instalacijski h07v-k (pf) 10 mm2- plava</t>
  </si>
  <si>
    <t>Vodič instalacijski h07v-k (pf) 150 mm2- crna</t>
  </si>
  <si>
    <t>Vodič instalacijski h07v-k (pf) 150 mm2- plava</t>
  </si>
  <si>
    <t>Vodič instalacijski h07v-k (pf) 50 mm2- žuto/zelena</t>
  </si>
  <si>
    <t>Kabel energetski 12/20 (24) kv na2xs(f)2y  (xhe 49-a) 1x70 rm/16 mm2</t>
  </si>
  <si>
    <t>Stopica kabelska, bakar, vijčana, presjek vodiča 10 mm2, promjer priključnog vijka 8 mm</t>
  </si>
  <si>
    <t>Stopica kabelska, bakar, cijevna, presjek vodiča 35 mm2, promjer priključnog vijka 12 mm, šesterokutno prešanje</t>
  </si>
  <si>
    <t>Stopica kabelska, aluminij-bakar, uzdužno vodonepropusna, presjek vodiča 50 mm2, promjer priključnog vijka 12 mm, šesterokutno prešanje</t>
  </si>
  <si>
    <t>Stopica kabelska, bakar, cijevna, presjek vodiča 150 mm2, promjer priključnog vijka 12 mm, šesterokutno prešanje</t>
  </si>
  <si>
    <t>Stopica kabelska, aluminij-bakar, uzdužno vodonepropusna, presjek vodiča 150 mm2, promjer priključnog vijka 12 mm, šesterokutno prešanje</t>
  </si>
  <si>
    <t>Stopica kabelska, bakar, uzdužno vodonepropusna, presjek vodiča 70 mm2, promjer priključnog vijka 12 mm, šesterokutno prešanje</t>
  </si>
  <si>
    <t>Stezaljka, otcjepna, vijčana, 'unimax', za spajanje dva neizolirana cu vodiča presjeka 6-50 mm2, izvedba s 2 vijka;</t>
  </si>
  <si>
    <t>Stopica kabelska, aluminij-bakar, uzdužno vodonepropusna, presjek vodiča 150 mm2, promjer priključnog vijka 16 mm, šesterokutno prešanje</t>
  </si>
  <si>
    <t>Uže bakreno cu  35 mm2</t>
  </si>
  <si>
    <t>kg</t>
  </si>
  <si>
    <t>Svjetiljka brodska 60W</t>
  </si>
  <si>
    <t>Sklopka instalac.; n/ž; grupna</t>
  </si>
  <si>
    <t>Kutija razvodna; n/ž; plastika; 100x100</t>
  </si>
  <si>
    <t>Kabel pp00 3x1,5 mm2</t>
  </si>
  <si>
    <t>Cijev pnt 11</t>
  </si>
  <si>
    <t>Cilindar unificirani - titan (64156, Požega)</t>
  </si>
  <si>
    <t>Obujmica za kabel 28-32mm; polyamid; na nosač ili stup čeličnom trakom</t>
  </si>
  <si>
    <t>Ostali sitni nepr. materijal (tiple, vijci, ost.)</t>
  </si>
  <si>
    <t>pauš</t>
  </si>
  <si>
    <t>ELEKTROMONTAŽNI RADOVI</t>
  </si>
  <si>
    <t>SPECIFIKACIJA MATERIJALA</t>
  </si>
  <si>
    <t>Nabava, dobava, montaža i spajanje samostojećeg limenog razdjelnika GRO, dimenzija 800x2000+100x400mm (ŠxVxD), opremljenog sljedećom opremom:</t>
  </si>
  <si>
    <t>Nabava, dobava, montaža i spajanje zidnog poliesterskog ormara s utičnicama oznaka 
RO-UT1 - 5, za ugradnju do 12 modula sklopne opreme i 6 mjesta za utičnice, opremljenog sljedećom opremom:</t>
  </si>
  <si>
    <t>Nabava, dobava, montaža i spajanje zidnog poliesterskog ormara oznake RO 1, za ugradnju 3x12 modula opremljenog sljedećom opremom:</t>
  </si>
  <si>
    <t>Nabava, dobava, montaža i spajanje zidnog poliesterskog ormara oznake RO 2, za ugradnju 3x12 modula opremljenog sljedećom opremom:</t>
  </si>
  <si>
    <t>Nabava, dobava, montaža i spajanje zidnog poliesterskog ormara oznake RO 3, za ugradnju 3x12 modula opremljenog sljedećom opremom:</t>
  </si>
  <si>
    <t>Nabava, dobava i polaganje u pripremljeni kabelski rov zaštitne rebraste cijevi fi 160mm</t>
  </si>
  <si>
    <t>Nabava, dobava i polaganje u pripremljeni kabelski rov trake Fe/Zn 30x4mm</t>
  </si>
  <si>
    <t>Nabava, dobava i polaganje u pripremljeni kabelski rov trake za upozorenje</t>
  </si>
  <si>
    <t>Nabava, dobava i montaža pocinčanih kabelskih kanalica:</t>
  </si>
  <si>
    <t>Nabava, dobava i montaža instalacijskih cijevi:</t>
  </si>
  <si>
    <t>Nabava, dobava i montaža plastičnih bijelih kabelskih kanalica:</t>
  </si>
  <si>
    <t>Nabava, dobava, polaganje i spajanje kabela tipa:</t>
  </si>
  <si>
    <t>Nabava, dobava, montaža i spajanje vanjskih tipkala za isključenje napona, 1 NO, IP65</t>
  </si>
  <si>
    <t>Nabava, dobava, montaža i spajanje  svjetiljki:</t>
  </si>
  <si>
    <t>Nabava, dobava, montaža i spajanje nadžbuknih prekidača:</t>
  </si>
  <si>
    <t>Nabava, dobava, montaža i spajanje nadžbuknih utičnica:</t>
  </si>
  <si>
    <t>Nabava, dobava, montaža i spajanje zidnog komunikacijskog ormara oznake RO-KOM, kompletno opremljenog potrebnim prespojnim panelima, prespojnim kabelima, strujnom priključnom letvom i ostalom opremom</t>
  </si>
  <si>
    <t>Sitno spojni i potrošni materijal
(tiple, vijci, razni nosači, tuljci i sl).</t>
  </si>
  <si>
    <t xml:space="preserve"> UKUPNO A - ELEKTROMONTAŽNI RADOVI:</t>
  </si>
  <si>
    <t>Žarulja halogena  77W, grlo E-27, 230V,</t>
  </si>
  <si>
    <t xml:space="preserve"> UKUPNO B - SPECIFIKACIJA MATERIJALA:</t>
  </si>
  <si>
    <t>RAKAPITULACIJA:</t>
  </si>
  <si>
    <t>ELEKTROTEHNIČKE INSTALACJE</t>
  </si>
  <si>
    <t>TROŠKOVNIK IZVEDBE TRAFOSTANICE</t>
  </si>
  <si>
    <t>22.</t>
  </si>
  <si>
    <t>23.</t>
  </si>
  <si>
    <t>24.</t>
  </si>
  <si>
    <t>25.</t>
  </si>
  <si>
    <t>26.</t>
  </si>
  <si>
    <t>27.</t>
  </si>
  <si>
    <t>29.</t>
  </si>
  <si>
    <t>30.</t>
  </si>
  <si>
    <t>INVESTITOR: Rotoplast d.d., Poduzetnička 7, Kerestinec, 10431 Sveta Nedjelja</t>
  </si>
  <si>
    <t>Nabava, dobava i polaganje vodiča-žice Al ø8mm po zidovima i krovnoj plohi na pripremljene nosače.</t>
  </si>
  <si>
    <r>
      <t xml:space="preserve">Nabava, dobava i montaža zidnog nosača žice za vodič Al </t>
    </r>
    <r>
      <rPr>
        <sz val="12"/>
        <rFont val="Arial"/>
        <family val="2"/>
        <charset val="238"/>
      </rPr>
      <t>ø</t>
    </r>
    <r>
      <rPr>
        <sz val="12"/>
        <rFont val="Times New Roman"/>
        <family val="1"/>
        <charset val="238"/>
      </rPr>
      <t xml:space="preserve">8mm od mjerne kutije do krovne plohe. </t>
    </r>
  </si>
  <si>
    <r>
      <t xml:space="preserve">Nabava, dobava i montaža krovnog nosača žice za vodič Al </t>
    </r>
    <r>
      <rPr>
        <sz val="12"/>
        <rFont val="Arial"/>
        <family val="2"/>
        <charset val="238"/>
      </rPr>
      <t>ø</t>
    </r>
    <r>
      <rPr>
        <sz val="12"/>
        <rFont val="Times New Roman"/>
        <family val="1"/>
        <charset val="238"/>
      </rPr>
      <t xml:space="preserve">8mm po krovnoj plohi. </t>
    </r>
  </si>
  <si>
    <t xml:space="preserve">Nabava, dobava i montaža zidnog nosača trake od uzemljivača do mjerne kutije. </t>
  </si>
  <si>
    <t>Nabava, dobava, montaža i spajanje okomite mehaničke zaštite dužine 1,5 m komplet sa nosačima.</t>
  </si>
  <si>
    <t>Nabava, dobava i zabijanje vertikalnog uzemljivača, sonde, cijev FeZn 2"  u međusobnom razmaku 1m u trokut ili liniju. Sonde povezati trakom FeZn 25 x 4 mm i izvesti izvod da kutije mjernog spoja</t>
  </si>
  <si>
    <t>28.</t>
  </si>
  <si>
    <t>Transformator, energetski učinkoviti, trofazni, uljni, 20(10)/0,42 kV, 1000 kVA, Dyn5, s provodnim izolatorima na SN strani</t>
  </si>
  <si>
    <t>Priključak kabelski 20 kV, odvojivi, neekranizirani za provodne izolatore, s vanjskim konusom tipa c,  a 1x95-185 mm</t>
  </si>
  <si>
    <t>SN sklopni blok transformatorsko polje (T) - dio nabave investitora</t>
  </si>
  <si>
    <t>NN sklopni blok, 9+2 izlaza, 1600 A, s rastavnom sklopkom u dovodu</t>
  </si>
  <si>
    <t>SVEUKUPNA RAKAPITULACIJA:</t>
  </si>
  <si>
    <t xml:space="preserve"> UKUPNO - IZVEDBA TRAFOSTANICE:</t>
  </si>
  <si>
    <t xml:space="preserve"> UKUPNO - ELEKTROTEHNIČKE INSTALACIJE: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</si>
</sst>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k_n_-;\-* #,##0.00\ _k_n_-;_-* &quot;-&quot;??\ _k_n_-;_-@_-"/>
    <numFmt numFmtId="165" formatCode="&quot;kn&quot;\ #,##0.00;[Red]\-&quot;kn&quot;\ #,##0.00"/>
    <numFmt numFmtId="166" formatCode="_-* #,##0.00_-;\-* #,##0.00_-;_-* \-??_-;_-@_-"/>
    <numFmt numFmtId="167" formatCode="#,##0.00_ ;\-#,##0.00\ "/>
    <numFmt numFmtId="168" formatCode="0_ ;\-0\ "/>
  </numFmts>
  <fonts count="46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0"/>
      <name val="Arial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58"/>
      <name val="Calibri"/>
      <family val="2"/>
      <charset val="238"/>
    </font>
    <font>
      <b/>
      <sz val="15"/>
      <color indexed="57"/>
      <name val="Calibri"/>
      <family val="2"/>
      <charset val="238"/>
    </font>
    <font>
      <b/>
      <sz val="13"/>
      <color indexed="57"/>
      <name val="Calibri"/>
      <family val="2"/>
      <charset val="238"/>
    </font>
    <font>
      <b/>
      <sz val="11"/>
      <color indexed="5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7"/>
      <name val="Cambria"/>
      <family val="2"/>
      <charset val="238"/>
    </font>
    <font>
      <b/>
      <sz val="11"/>
      <color indexed="8"/>
      <name val="Calibri"/>
      <family val="2"/>
      <charset val="238"/>
    </font>
    <font>
      <b/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ISOCPEUR"/>
      <family val="2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MS Sans Serif"/>
      <family val="2"/>
      <charset val="238"/>
    </font>
    <font>
      <sz val="11"/>
      <name val="Arial"/>
      <family val="2"/>
    </font>
    <font>
      <sz val="11"/>
      <color indexed="8"/>
      <name val="tah"/>
      <family val="2"/>
      <charset val="238"/>
    </font>
    <font>
      <sz val="11"/>
      <color theme="1"/>
      <name val="tah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8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36"/>
      <name val="Arial"/>
      <family val="2"/>
      <charset val="238"/>
    </font>
    <font>
      <b/>
      <sz val="22"/>
      <name val="Arial"/>
      <family val="2"/>
      <charset val="238"/>
    </font>
    <font>
      <sz val="11"/>
      <name val="Times New Roman"/>
      <family val="1"/>
      <charset val="238"/>
    </font>
    <font>
      <b/>
      <sz val="22"/>
      <name val="Times New Roman"/>
      <family val="1"/>
      <charset val="238"/>
    </font>
    <font>
      <sz val="8"/>
      <name val="Arial"/>
      <family val="2"/>
      <charset val="238"/>
    </font>
    <font>
      <sz val="10"/>
      <name val="Arial"/>
      <family val="2"/>
    </font>
    <font>
      <sz val="11"/>
      <color rgb="FF000000"/>
      <name val="Times New Roman"/>
      <family val="1"/>
      <charset val="238"/>
    </font>
  </fonts>
  <fills count="3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  <bgColor indexed="22"/>
      </patternFill>
    </fill>
    <fill>
      <patternFill patternType="solid">
        <fgColor indexed="29"/>
      </patternFill>
    </fill>
    <fill>
      <patternFill patternType="solid">
        <fgColor indexed="45"/>
        <bgColor indexed="29"/>
      </patternFill>
    </fill>
    <fill>
      <patternFill patternType="solid">
        <fgColor indexed="26"/>
      </patternFill>
    </fill>
    <fill>
      <patternFill patternType="solid">
        <fgColor indexed="42"/>
        <bgColor indexed="27"/>
      </patternFill>
    </fill>
    <fill>
      <patternFill patternType="solid">
        <fgColor indexed="47"/>
      </patternFill>
    </fill>
    <fill>
      <patternFill patternType="solid">
        <fgColor indexed="46"/>
        <bgColor indexed="24"/>
      </patternFill>
    </fill>
    <fill>
      <patternFill patternType="solid">
        <f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2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5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49"/>
      </patternFill>
    </fill>
    <fill>
      <patternFill patternType="solid">
        <fgColor indexed="62"/>
        <bgColor indexed="56"/>
      </patternFill>
    </fill>
    <fill>
      <patternFill patternType="solid">
        <fgColor indexed="52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4"/>
      </patternFill>
    </fill>
    <fill>
      <patternFill patternType="solid">
        <fgColor indexed="10"/>
      </patternFill>
    </fill>
    <fill>
      <patternFill patternType="solid">
        <fgColor indexed="53"/>
        <bgColor indexed="52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22"/>
        <bgColor indexed="31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33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6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5" fillId="10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10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4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19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7" fillId="32" borderId="2" applyNumberFormat="0" applyAlignment="0" applyProtection="0"/>
    <xf numFmtId="0" fontId="24" fillId="33" borderId="2" applyNumberFormat="0" applyAlignment="0" applyProtection="0"/>
    <xf numFmtId="0" fontId="24" fillId="33" borderId="2" applyNumberFormat="0" applyAlignment="0" applyProtection="0"/>
    <xf numFmtId="0" fontId="24" fillId="33" borderId="2" applyNumberFormat="0" applyAlignment="0" applyProtection="0"/>
    <xf numFmtId="0" fontId="8" fillId="34" borderId="3" applyNumberFormat="0" applyAlignment="0" applyProtection="0"/>
    <xf numFmtId="0" fontId="8" fillId="35" borderId="3" applyNumberFormat="0" applyAlignment="0" applyProtection="0"/>
    <xf numFmtId="0" fontId="8" fillId="35" borderId="3" applyNumberFormat="0" applyAlignment="0" applyProtection="0"/>
    <xf numFmtId="0" fontId="8" fillId="35" borderId="3" applyNumberFormat="0" applyAlignment="0" applyProtection="0"/>
    <xf numFmtId="165" fontId="9" fillId="0" borderId="0" applyFont="0" applyFill="0" applyBorder="0" applyAlignment="0" applyProtection="0"/>
    <xf numFmtId="164" fontId="3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10" borderId="0" applyNumberFormat="0" applyBorder="0" applyAlignment="0" applyProtection="0"/>
    <xf numFmtId="0" fontId="12" fillId="0" borderId="4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13" fillId="0" borderId="6" applyNumberFormat="0" applyFill="0" applyAlignment="0" applyProtection="0"/>
    <xf numFmtId="0" fontId="26" fillId="0" borderId="7" applyNumberFormat="0" applyFill="0" applyAlignment="0" applyProtection="0"/>
    <xf numFmtId="0" fontId="26" fillId="0" borderId="7" applyNumberFormat="0" applyFill="0" applyAlignment="0" applyProtection="0"/>
    <xf numFmtId="0" fontId="26" fillId="0" borderId="7" applyNumberFormat="0" applyFill="0" applyAlignment="0" applyProtection="0"/>
    <xf numFmtId="0" fontId="14" fillId="0" borderId="8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1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5" fillId="4" borderId="2" applyNumberFormat="0" applyAlignment="0" applyProtection="0"/>
    <xf numFmtId="0" fontId="15" fillId="12" borderId="2" applyNumberFormat="0" applyAlignment="0" applyProtection="0"/>
    <xf numFmtId="0" fontId="15" fillId="12" borderId="2" applyNumberFormat="0" applyAlignment="0" applyProtection="0"/>
    <xf numFmtId="0" fontId="15" fillId="12" borderId="2" applyNumberFormat="0" applyAlignment="0" applyProtection="0"/>
    <xf numFmtId="0" fontId="16" fillId="0" borderId="11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17" fillId="36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9" fillId="37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" fillId="0" borderId="0"/>
    <xf numFmtId="0" fontId="23" fillId="0" borderId="0"/>
    <xf numFmtId="2" fontId="30" fillId="0" borderId="0"/>
    <xf numFmtId="2" fontId="3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" fillId="0" borderId="0"/>
    <xf numFmtId="0" fontId="23" fillId="0" borderId="0"/>
    <xf numFmtId="0" fontId="9" fillId="0" borderId="0"/>
    <xf numFmtId="0" fontId="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4" fontId="2" fillId="0" borderId="0">
      <alignment horizontal="justify" vertical="justify"/>
    </xf>
    <xf numFmtId="4" fontId="31" fillId="0" borderId="0">
      <alignment horizontal="justify"/>
    </xf>
    <xf numFmtId="0" fontId="4" fillId="0" borderId="0"/>
    <xf numFmtId="0" fontId="3" fillId="6" borderId="1" applyNumberFormat="0" applyFont="0" applyAlignment="0" applyProtection="0"/>
    <xf numFmtId="0" fontId="22" fillId="0" borderId="0"/>
    <xf numFmtId="0" fontId="18" fillId="32" borderId="10" applyNumberFormat="0" applyAlignment="0" applyProtection="0"/>
    <xf numFmtId="0" fontId="19" fillId="0" borderId="0" applyNumberFormat="0" applyFill="0" applyBorder="0" applyAlignment="0" applyProtection="0"/>
    <xf numFmtId="0" fontId="20" fillId="0" borderId="13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166" fontId="21" fillId="11" borderId="15">
      <alignment vertical="center"/>
    </xf>
    <xf numFmtId="0" fontId="16" fillId="0" borderId="0" applyNumberFormat="0" applyFill="0" applyBorder="0" applyAlignment="0" applyProtection="0"/>
    <xf numFmtId="164" fontId="4" fillId="0" borderId="0" applyFont="0" applyFill="0" applyBorder="0" applyAlignment="0" applyProtection="0"/>
    <xf numFmtId="0" fontId="9" fillId="0" borderId="0"/>
    <xf numFmtId="0" fontId="9" fillId="0" borderId="0"/>
    <xf numFmtId="0" fontId="44" fillId="0" borderId="0"/>
    <xf numFmtId="0" fontId="1" fillId="0" borderId="0"/>
    <xf numFmtId="0" fontId="44" fillId="0" borderId="0"/>
    <xf numFmtId="0" fontId="9" fillId="0" borderId="0"/>
    <xf numFmtId="0" fontId="9" fillId="0" borderId="0"/>
  </cellStyleXfs>
  <cellXfs count="188">
    <xf numFmtId="0" fontId="0" fillId="0" borderId="0" xfId="0"/>
    <xf numFmtId="0" fontId="34" fillId="0" borderId="17" xfId="0" applyFont="1" applyBorder="1" applyAlignment="1">
      <alignment horizontal="right" vertical="top"/>
    </xf>
    <xf numFmtId="0" fontId="35" fillId="0" borderId="0" xfId="0" applyFont="1" applyAlignment="1">
      <alignment vertical="top"/>
    </xf>
    <xf numFmtId="0" fontId="34" fillId="0" borderId="16" xfId="0" applyFont="1" applyBorder="1" applyAlignment="1">
      <alignment horizontal="center" vertical="top" wrapText="1"/>
    </xf>
    <xf numFmtId="4" fontId="34" fillId="0" borderId="16" xfId="0" applyNumberFormat="1" applyFont="1" applyBorder="1" applyAlignment="1">
      <alignment horizontal="center" vertical="top" wrapText="1"/>
    </xf>
    <xf numFmtId="0" fontId="35" fillId="0" borderId="0" xfId="0" applyFont="1" applyAlignment="1">
      <alignment horizontal="justify" vertical="top" wrapText="1"/>
    </xf>
    <xf numFmtId="0" fontId="35" fillId="0" borderId="0" xfId="0" applyFont="1" applyAlignment="1">
      <alignment horizontal="right" vertical="top"/>
    </xf>
    <xf numFmtId="2" fontId="35" fillId="0" borderId="0" xfId="0" applyNumberFormat="1" applyFont="1" applyAlignment="1">
      <alignment horizontal="right" vertical="top"/>
    </xf>
    <xf numFmtId="4" fontId="35" fillId="0" borderId="0" xfId="0" applyNumberFormat="1" applyFont="1" applyAlignment="1">
      <alignment horizontal="right" vertical="top"/>
    </xf>
    <xf numFmtId="0" fontId="35" fillId="0" borderId="29" xfId="0" applyFont="1" applyBorder="1" applyAlignment="1">
      <alignment horizontal="right" vertical="top"/>
    </xf>
    <xf numFmtId="2" fontId="35" fillId="0" borderId="29" xfId="0" applyNumberFormat="1" applyFont="1" applyBorder="1" applyAlignment="1">
      <alignment horizontal="right" vertical="top"/>
    </xf>
    <xf numFmtId="4" fontId="35" fillId="0" borderId="29" xfId="0" applyNumberFormat="1" applyFont="1" applyBorder="1" applyAlignment="1">
      <alignment horizontal="right" vertical="top"/>
    </xf>
    <xf numFmtId="4" fontId="35" fillId="0" borderId="30" xfId="0" applyNumberFormat="1" applyFont="1" applyBorder="1" applyAlignment="1">
      <alignment horizontal="center" vertical="top" wrapText="1"/>
    </xf>
    <xf numFmtId="0" fontId="35" fillId="0" borderId="21" xfId="0" applyFont="1" applyBorder="1" applyAlignment="1">
      <alignment vertical="top" wrapText="1"/>
    </xf>
    <xf numFmtId="0" fontId="35" fillId="0" borderId="21" xfId="0" applyFont="1" applyBorder="1" applyAlignment="1">
      <alignment horizontal="center" vertical="top"/>
    </xf>
    <xf numFmtId="4" fontId="35" fillId="0" borderId="22" xfId="0" applyNumberFormat="1" applyFont="1" applyBorder="1" applyAlignment="1">
      <alignment horizontal="center" vertical="top" wrapText="1"/>
    </xf>
    <xf numFmtId="0" fontId="35" fillId="0" borderId="0" xfId="0" applyFont="1" applyBorder="1" applyAlignment="1">
      <alignment horizontal="center" vertical="top"/>
    </xf>
    <xf numFmtId="4" fontId="35" fillId="0" borderId="0" xfId="0" applyNumberFormat="1" applyFont="1" applyBorder="1" applyAlignment="1">
      <alignment horizontal="center" vertical="top" wrapText="1"/>
    </xf>
    <xf numFmtId="4" fontId="35" fillId="0" borderId="24" xfId="0" applyNumberFormat="1" applyFont="1" applyBorder="1" applyAlignment="1">
      <alignment horizontal="center" vertical="top" wrapText="1"/>
    </xf>
    <xf numFmtId="0" fontId="35" fillId="0" borderId="23" xfId="0" applyFont="1" applyBorder="1" applyAlignment="1">
      <alignment horizontal="right" vertical="top"/>
    </xf>
    <xf numFmtId="0" fontId="35" fillId="0" borderId="25" xfId="0" applyFont="1" applyBorder="1" applyAlignment="1">
      <alignment horizontal="right" vertical="top"/>
    </xf>
    <xf numFmtId="0" fontId="35" fillId="0" borderId="26" xfId="0" applyFont="1" applyBorder="1" applyAlignment="1">
      <alignment horizontal="center" vertical="top"/>
    </xf>
    <xf numFmtId="4" fontId="35" fillId="0" borderId="26" xfId="0" applyNumberFormat="1" applyFont="1" applyBorder="1" applyAlignment="1">
      <alignment horizontal="center" vertical="top" wrapText="1"/>
    </xf>
    <xf numFmtId="4" fontId="35" fillId="0" borderId="27" xfId="0" applyNumberFormat="1" applyFont="1" applyBorder="1" applyAlignment="1">
      <alignment horizontal="center" vertical="top" wrapText="1"/>
    </xf>
    <xf numFmtId="0" fontId="34" fillId="0" borderId="0" xfId="0" applyFont="1" applyAlignment="1">
      <alignment horizontal="right" vertical="top"/>
    </xf>
    <xf numFmtId="4" fontId="35" fillId="0" borderId="0" xfId="0" applyNumberFormat="1" applyFont="1" applyAlignment="1">
      <alignment horizontal="left" vertical="top"/>
    </xf>
    <xf numFmtId="0" fontId="35" fillId="0" borderId="28" xfId="0" applyFont="1" applyBorder="1" applyAlignment="1">
      <alignment horizontal="right" vertical="top"/>
    </xf>
    <xf numFmtId="0" fontId="35" fillId="0" borderId="20" xfId="0" applyFont="1" applyBorder="1" applyAlignment="1">
      <alignment horizontal="right" vertical="top"/>
    </xf>
    <xf numFmtId="4" fontId="35" fillId="0" borderId="26" xfId="0" applyNumberFormat="1" applyFont="1" applyBorder="1" applyAlignment="1">
      <alignment horizontal="right" vertical="top"/>
    </xf>
    <xf numFmtId="4" fontId="35" fillId="0" borderId="27" xfId="0" applyNumberFormat="1" applyFont="1" applyBorder="1" applyAlignment="1">
      <alignment horizontal="right" vertical="top"/>
    </xf>
    <xf numFmtId="0" fontId="35" fillId="0" borderId="29" xfId="0" applyFont="1" applyBorder="1" applyAlignment="1">
      <alignment horizontal="center" vertical="top"/>
    </xf>
    <xf numFmtId="0" fontId="35" fillId="0" borderId="29" xfId="0" applyFont="1" applyBorder="1" applyAlignment="1">
      <alignment horizontal="center" vertical="top" wrapText="1"/>
    </xf>
    <xf numFmtId="4" fontId="35" fillId="0" borderId="29" xfId="0" applyNumberFormat="1" applyFont="1" applyBorder="1" applyAlignment="1">
      <alignment horizontal="center" vertical="top" wrapText="1"/>
    </xf>
    <xf numFmtId="4" fontId="35" fillId="0" borderId="30" xfId="0" applyNumberFormat="1" applyFont="1" applyBorder="1" applyAlignment="1">
      <alignment horizontal="right" vertical="top"/>
    </xf>
    <xf numFmtId="0" fontId="34" fillId="0" borderId="0" xfId="0" applyFont="1" applyAlignment="1">
      <alignment horizontal="justify" vertical="top" wrapText="1"/>
    </xf>
    <xf numFmtId="4" fontId="35" fillId="0" borderId="0" xfId="0" applyNumberFormat="1" applyFont="1" applyAlignment="1">
      <alignment vertical="top"/>
    </xf>
    <xf numFmtId="0" fontId="35" fillId="0" borderId="0" xfId="0" applyFont="1" applyAlignment="1">
      <alignment horizontal="center" vertical="top"/>
    </xf>
    <xf numFmtId="0" fontId="34" fillId="0" borderId="0" xfId="0" applyFont="1" applyAlignment="1">
      <alignment vertical="top"/>
    </xf>
    <xf numFmtId="2" fontId="34" fillId="0" borderId="0" xfId="0" applyNumberFormat="1" applyFont="1" applyAlignment="1">
      <alignment horizontal="right" vertical="top"/>
    </xf>
    <xf numFmtId="4" fontId="34" fillId="0" borderId="0" xfId="0" applyNumberFormat="1" applyFont="1" applyAlignment="1">
      <alignment horizontal="right" vertical="top"/>
    </xf>
    <xf numFmtId="0" fontId="35" fillId="0" borderId="0" xfId="0" applyFont="1" applyBorder="1" applyAlignment="1">
      <alignment horizontal="right" vertical="top"/>
    </xf>
    <xf numFmtId="2" fontId="35" fillId="0" borderId="0" xfId="0" applyNumberFormat="1" applyFont="1" applyBorder="1" applyAlignment="1">
      <alignment horizontal="right" vertical="top"/>
    </xf>
    <xf numFmtId="4" fontId="35" fillId="0" borderId="0" xfId="0" applyNumberFormat="1" applyFont="1" applyBorder="1" applyAlignment="1">
      <alignment horizontal="right" vertical="top"/>
    </xf>
    <xf numFmtId="0" fontId="36" fillId="0" borderId="0" xfId="0" applyFont="1" applyAlignment="1">
      <alignment vertical="top"/>
    </xf>
    <xf numFmtId="4" fontId="35" fillId="0" borderId="0" xfId="0" applyNumberFormat="1" applyFont="1" applyAlignment="1">
      <alignment horizontal="center" vertical="top" wrapText="1"/>
    </xf>
    <xf numFmtId="4" fontId="35" fillId="0" borderId="0" xfId="0" applyNumberFormat="1" applyFont="1" applyAlignment="1">
      <alignment horizontal="center" vertical="top"/>
    </xf>
    <xf numFmtId="4" fontId="34" fillId="0" borderId="0" xfId="0" applyNumberFormat="1" applyFont="1" applyAlignment="1">
      <alignment horizontal="center" vertical="top"/>
    </xf>
    <xf numFmtId="4" fontId="36" fillId="0" borderId="0" xfId="0" applyNumberFormat="1" applyFont="1" applyAlignment="1">
      <alignment horizontal="center" vertical="top"/>
    </xf>
    <xf numFmtId="0" fontId="37" fillId="0" borderId="0" xfId="0" applyFont="1" applyAlignment="1">
      <alignment vertical="top"/>
    </xf>
    <xf numFmtId="0" fontId="34" fillId="0" borderId="0" xfId="0" applyFont="1" applyBorder="1" applyAlignment="1">
      <alignment horizontal="right" vertical="top" wrapText="1"/>
    </xf>
    <xf numFmtId="0" fontId="34" fillId="0" borderId="28" xfId="0" applyFont="1" applyBorder="1" applyAlignment="1">
      <alignment vertical="top"/>
    </xf>
    <xf numFmtId="4" fontId="35" fillId="0" borderId="30" xfId="0" applyNumberFormat="1" applyFont="1" applyBorder="1" applyAlignment="1">
      <alignment horizontal="center" vertical="top"/>
    </xf>
    <xf numFmtId="1" fontId="35" fillId="0" borderId="0" xfId="0" applyNumberFormat="1" applyFont="1" applyBorder="1" applyAlignment="1">
      <alignment horizontal="center" vertical="top" wrapText="1"/>
    </xf>
    <xf numFmtId="0" fontId="34" fillId="0" borderId="23" xfId="0" applyFont="1" applyBorder="1" applyAlignment="1">
      <alignment horizontal="right" vertical="top"/>
    </xf>
    <xf numFmtId="1" fontId="35" fillId="0" borderId="26" xfId="0" applyNumberFormat="1" applyFont="1" applyBorder="1" applyAlignment="1">
      <alignment horizontal="center" vertical="top" wrapText="1"/>
    </xf>
    <xf numFmtId="0" fontId="34" fillId="0" borderId="25" xfId="185" applyFont="1" applyBorder="1" applyAlignment="1">
      <alignment horizontal="right" vertical="top" wrapText="1"/>
    </xf>
    <xf numFmtId="0" fontId="38" fillId="0" borderId="0" xfId="0" applyFont="1"/>
    <xf numFmtId="0" fontId="38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41" fillId="0" borderId="0" xfId="0" applyFont="1"/>
    <xf numFmtId="0" fontId="34" fillId="0" borderId="0" xfId="0" applyFont="1"/>
    <xf numFmtId="0" fontId="41" fillId="0" borderId="0" xfId="0" applyFont="1" applyAlignment="1">
      <alignment horizontal="center"/>
    </xf>
    <xf numFmtId="0" fontId="39" fillId="0" borderId="0" xfId="0" applyFont="1" applyAlignment="1">
      <alignment horizontal="center"/>
    </xf>
    <xf numFmtId="0" fontId="34" fillId="0" borderId="0" xfId="0" applyFont="1" applyAlignment="1">
      <alignment horizontal="left"/>
    </xf>
    <xf numFmtId="0" fontId="35" fillId="0" borderId="0" xfId="0" applyFont="1" applyAlignment="1">
      <alignment vertical="top" wrapText="1"/>
    </xf>
    <xf numFmtId="0" fontId="35" fillId="0" borderId="0" xfId="0" applyFont="1" applyBorder="1" applyAlignment="1">
      <alignment vertical="top"/>
    </xf>
    <xf numFmtId="0" fontId="34" fillId="0" borderId="16" xfId="0" applyFont="1" applyBorder="1" applyAlignment="1">
      <alignment horizontal="right" vertical="top" wrapText="1"/>
    </xf>
    <xf numFmtId="4" fontId="35" fillId="0" borderId="29" xfId="0" applyNumberFormat="1" applyFont="1" applyBorder="1" applyAlignment="1">
      <alignment horizontal="center" vertical="top"/>
    </xf>
    <xf numFmtId="1" fontId="35" fillId="0" borderId="21" xfId="0" applyNumberFormat="1" applyFont="1" applyBorder="1" applyAlignment="1">
      <alignment horizontal="center" vertical="top" wrapText="1"/>
    </xf>
    <xf numFmtId="4" fontId="35" fillId="0" borderId="21" xfId="0" applyNumberFormat="1" applyFont="1" applyBorder="1" applyAlignment="1">
      <alignment horizontal="center" vertical="top" wrapText="1"/>
    </xf>
    <xf numFmtId="0" fontId="35" fillId="0" borderId="29" xfId="0" applyFont="1" applyBorder="1" applyAlignment="1">
      <alignment horizontal="justify" vertical="top" wrapText="1"/>
    </xf>
    <xf numFmtId="0" fontId="34" fillId="0" borderId="32" xfId="0" applyFont="1" applyBorder="1" applyAlignment="1">
      <alignment horizontal="right" vertical="top" wrapText="1"/>
    </xf>
    <xf numFmtId="0" fontId="34" fillId="0" borderId="32" xfId="0" applyFont="1" applyBorder="1" applyAlignment="1">
      <alignment horizontal="center" vertical="top" wrapText="1"/>
    </xf>
    <xf numFmtId="4" fontId="34" fillId="0" borderId="32" xfId="0" applyNumberFormat="1" applyFont="1" applyBorder="1" applyAlignment="1">
      <alignment horizontal="center" vertical="top" wrapText="1"/>
    </xf>
    <xf numFmtId="0" fontId="35" fillId="0" borderId="29" xfId="0" applyFont="1" applyBorder="1" applyAlignment="1">
      <alignment horizontal="left" vertical="top" wrapText="1"/>
    </xf>
    <xf numFmtId="0" fontId="37" fillId="0" borderId="28" xfId="0" applyFont="1" applyBorder="1" applyAlignment="1">
      <alignment vertical="top"/>
    </xf>
    <xf numFmtId="4" fontId="35" fillId="0" borderId="21" xfId="0" applyNumberFormat="1" applyFont="1" applyBorder="1" applyAlignment="1">
      <alignment horizontal="right" vertical="top"/>
    </xf>
    <xf numFmtId="4" fontId="35" fillId="0" borderId="22" xfId="0" applyNumberFormat="1" applyFont="1" applyBorder="1" applyAlignment="1">
      <alignment horizontal="right" vertical="top"/>
    </xf>
    <xf numFmtId="0" fontId="35" fillId="0" borderId="28" xfId="0" applyFont="1" applyBorder="1" applyAlignment="1">
      <alignment horizontal="right" vertical="top" wrapText="1"/>
    </xf>
    <xf numFmtId="0" fontId="35" fillId="0" borderId="26" xfId="0" applyFont="1" applyBorder="1" applyAlignment="1">
      <alignment horizontal="left" vertical="top" wrapText="1"/>
    </xf>
    <xf numFmtId="0" fontId="34" fillId="0" borderId="28" xfId="0" applyFont="1" applyBorder="1" applyAlignment="1">
      <alignment horizontal="right" vertical="top"/>
    </xf>
    <xf numFmtId="0" fontId="34" fillId="0" borderId="28" xfId="0" applyFont="1" applyBorder="1" applyAlignment="1">
      <alignment horizontal="right" vertical="top" wrapText="1"/>
    </xf>
    <xf numFmtId="0" fontId="35" fillId="0" borderId="0" xfId="0" applyFont="1" applyAlignment="1">
      <alignment vertical="top" wrapText="1"/>
    </xf>
    <xf numFmtId="0" fontId="35" fillId="0" borderId="0" xfId="0" applyFont="1" applyAlignment="1">
      <alignment horizontal="left" wrapText="1"/>
    </xf>
    <xf numFmtId="0" fontId="35" fillId="0" borderId="0" xfId="0" applyFont="1" applyBorder="1" applyAlignment="1">
      <alignment horizontal="left" wrapText="1"/>
    </xf>
    <xf numFmtId="4" fontId="34" fillId="0" borderId="0" xfId="0" applyNumberFormat="1" applyFont="1" applyBorder="1" applyAlignment="1">
      <alignment horizontal="center" vertical="top" wrapText="1"/>
    </xf>
    <xf numFmtId="4" fontId="35" fillId="0" borderId="0" xfId="0" applyNumberFormat="1" applyFont="1" applyAlignment="1">
      <alignment horizontal="right"/>
    </xf>
    <xf numFmtId="0" fontId="36" fillId="0" borderId="28" xfId="0" applyFont="1" applyBorder="1" applyAlignment="1">
      <alignment vertical="top"/>
    </xf>
    <xf numFmtId="0" fontId="35" fillId="0" borderId="0" xfId="0" applyFont="1" applyAlignment="1">
      <alignment horizontal="left" vertical="top" wrapText="1"/>
    </xf>
    <xf numFmtId="0" fontId="35" fillId="0" borderId="0" xfId="0" applyFont="1" applyAlignment="1">
      <alignment horizontal="center"/>
    </xf>
    <xf numFmtId="0" fontId="35" fillId="0" borderId="0" xfId="0" applyFont="1" applyBorder="1" applyAlignment="1">
      <alignment horizontal="left" vertical="top" wrapText="1"/>
    </xf>
    <xf numFmtId="0" fontId="35" fillId="0" borderId="0" xfId="0" applyFont="1" applyBorder="1" applyAlignment="1">
      <alignment horizontal="center"/>
    </xf>
    <xf numFmtId="49" fontId="35" fillId="0" borderId="0" xfId="0" applyNumberFormat="1" applyFont="1" applyAlignment="1">
      <alignment horizontal="center" vertical="top"/>
    </xf>
    <xf numFmtId="0" fontId="0" fillId="0" borderId="0" xfId="0" applyFont="1"/>
    <xf numFmtId="49" fontId="35" fillId="0" borderId="20" xfId="0" applyNumberFormat="1" applyFont="1" applyBorder="1" applyAlignment="1">
      <alignment horizontal="center" vertical="top"/>
    </xf>
    <xf numFmtId="0" fontId="35" fillId="0" borderId="21" xfId="0" applyFont="1" applyBorder="1" applyAlignment="1">
      <alignment horizontal="left" wrapText="1"/>
    </xf>
    <xf numFmtId="0" fontId="34" fillId="0" borderId="21" xfId="0" applyFont="1" applyBorder="1" applyAlignment="1">
      <alignment horizontal="center" vertical="top"/>
    </xf>
    <xf numFmtId="49" fontId="35" fillId="0" borderId="23" xfId="0" applyNumberFormat="1" applyFont="1" applyBorder="1" applyAlignment="1">
      <alignment horizontal="center" vertical="top"/>
    </xf>
    <xf numFmtId="4" fontId="35" fillId="0" borderId="0" xfId="0" applyNumberFormat="1" applyFont="1" applyBorder="1" applyAlignment="1">
      <alignment horizontal="right"/>
    </xf>
    <xf numFmtId="4" fontId="35" fillId="0" borderId="24" xfId="0" applyNumberFormat="1" applyFont="1" applyBorder="1" applyAlignment="1">
      <alignment horizontal="right"/>
    </xf>
    <xf numFmtId="49" fontId="35" fillId="0" borderId="25" xfId="0" applyNumberFormat="1" applyFont="1" applyBorder="1" applyAlignment="1">
      <alignment horizontal="center" vertical="top"/>
    </xf>
    <xf numFmtId="0" fontId="35" fillId="0" borderId="26" xfId="0" applyFont="1" applyBorder="1" applyAlignment="1">
      <alignment horizontal="left" wrapText="1"/>
    </xf>
    <xf numFmtId="0" fontId="35" fillId="0" borderId="26" xfId="0" applyFont="1" applyBorder="1" applyAlignment="1">
      <alignment horizontal="center"/>
    </xf>
    <xf numFmtId="4" fontId="35" fillId="0" borderId="26" xfId="0" applyNumberFormat="1" applyFont="1" applyBorder="1" applyAlignment="1">
      <alignment horizontal="right"/>
    </xf>
    <xf numFmtId="4" fontId="35" fillId="0" borderId="27" xfId="0" applyNumberFormat="1" applyFont="1" applyBorder="1" applyAlignment="1">
      <alignment horizontal="right"/>
    </xf>
    <xf numFmtId="0" fontId="34" fillId="0" borderId="28" xfId="185" applyFont="1" applyBorder="1" applyAlignment="1">
      <alignment horizontal="right" vertical="top" wrapText="1"/>
    </xf>
    <xf numFmtId="0" fontId="34" fillId="0" borderId="29" xfId="0" applyFont="1" applyBorder="1" applyAlignment="1">
      <alignment horizontal="center" vertical="top"/>
    </xf>
    <xf numFmtId="0" fontId="34" fillId="0" borderId="26" xfId="0" applyFont="1" applyBorder="1" applyAlignment="1">
      <alignment horizontal="center" vertical="top"/>
    </xf>
    <xf numFmtId="0" fontId="41" fillId="0" borderId="0" xfId="0" applyFont="1" applyBorder="1" applyAlignment="1">
      <alignment vertical="top" wrapText="1"/>
    </xf>
    <xf numFmtId="0" fontId="34" fillId="0" borderId="23" xfId="0" applyFont="1" applyBorder="1" applyAlignment="1">
      <alignment horizontal="right" vertical="top" wrapText="1"/>
    </xf>
    <xf numFmtId="4" fontId="34" fillId="0" borderId="24" xfId="0" applyNumberFormat="1" applyFont="1" applyBorder="1" applyAlignment="1">
      <alignment horizontal="center" vertical="top" wrapText="1"/>
    </xf>
    <xf numFmtId="0" fontId="35" fillId="0" borderId="26" xfId="185" applyFont="1" applyBorder="1" applyAlignment="1">
      <alignment vertical="top" wrapText="1"/>
    </xf>
    <xf numFmtId="49" fontId="35" fillId="0" borderId="28" xfId="0" applyNumberFormat="1" applyFont="1" applyBorder="1" applyAlignment="1">
      <alignment horizontal="center" vertical="top"/>
    </xf>
    <xf numFmtId="0" fontId="35" fillId="0" borderId="29" xfId="0" applyFont="1" applyBorder="1" applyAlignment="1">
      <alignment horizontal="center"/>
    </xf>
    <xf numFmtId="4" fontId="35" fillId="0" borderId="29" xfId="0" applyNumberFormat="1" applyFont="1" applyBorder="1" applyAlignment="1">
      <alignment horizontal="right"/>
    </xf>
    <xf numFmtId="4" fontId="35" fillId="0" borderId="30" xfId="0" applyNumberFormat="1" applyFont="1" applyBorder="1" applyAlignment="1">
      <alignment horizontal="right"/>
    </xf>
    <xf numFmtId="0" fontId="35" fillId="0" borderId="21" xfId="0" applyFont="1" applyBorder="1" applyAlignment="1">
      <alignment horizontal="left" vertical="top" wrapText="1"/>
    </xf>
    <xf numFmtId="0" fontId="35" fillId="0" borderId="21" xfId="0" applyFont="1" applyBorder="1" applyAlignment="1">
      <alignment horizontal="center"/>
    </xf>
    <xf numFmtId="4" fontId="35" fillId="0" borderId="21" xfId="0" applyNumberFormat="1" applyFont="1" applyBorder="1" applyAlignment="1">
      <alignment horizontal="right"/>
    </xf>
    <xf numFmtId="4" fontId="35" fillId="0" borderId="22" xfId="0" applyNumberFormat="1" applyFont="1" applyBorder="1" applyAlignment="1">
      <alignment horizontal="right"/>
    </xf>
    <xf numFmtId="4" fontId="35" fillId="0" borderId="21" xfId="0" applyNumberFormat="1" applyFont="1" applyBorder="1"/>
    <xf numFmtId="4" fontId="35" fillId="0" borderId="0" xfId="0" applyNumberFormat="1" applyFont="1" applyBorder="1"/>
    <xf numFmtId="4" fontId="35" fillId="0" borderId="26" xfId="0" applyNumberFormat="1" applyFont="1" applyBorder="1"/>
    <xf numFmtId="4" fontId="35" fillId="0" borderId="0" xfId="0" applyNumberFormat="1" applyFont="1"/>
    <xf numFmtId="4" fontId="35" fillId="0" borderId="29" xfId="0" applyNumberFormat="1" applyFont="1" applyBorder="1"/>
    <xf numFmtId="49" fontId="35" fillId="0" borderId="0" xfId="0" applyNumberFormat="1" applyFont="1" applyBorder="1" applyAlignment="1">
      <alignment horizontal="center" vertical="top"/>
    </xf>
    <xf numFmtId="0" fontId="41" fillId="0" borderId="0" xfId="0" applyFont="1" applyBorder="1" applyAlignment="1">
      <alignment horizontal="justify" vertical="top" wrapText="1"/>
    </xf>
    <xf numFmtId="0" fontId="41" fillId="0" borderId="0" xfId="0" applyFont="1" applyBorder="1" applyAlignment="1">
      <alignment horizontal="right" vertical="top"/>
    </xf>
    <xf numFmtId="2" fontId="41" fillId="0" borderId="0" xfId="0" applyNumberFormat="1" applyFont="1" applyBorder="1" applyAlignment="1">
      <alignment horizontal="right" vertical="top"/>
    </xf>
    <xf numFmtId="4" fontId="41" fillId="0" borderId="0" xfId="0" applyNumberFormat="1" applyFont="1" applyBorder="1" applyAlignment="1">
      <alignment horizontal="right" vertical="top"/>
    </xf>
    <xf numFmtId="0" fontId="41" fillId="38" borderId="0" xfId="0" applyFont="1" applyFill="1" applyBorder="1" applyAlignment="1">
      <alignment vertical="top" wrapText="1"/>
    </xf>
    <xf numFmtId="0" fontId="41" fillId="38" borderId="29" xfId="0" applyFont="1" applyFill="1" applyBorder="1" applyAlignment="1">
      <alignment vertical="top" wrapText="1"/>
    </xf>
    <xf numFmtId="0" fontId="45" fillId="38" borderId="29" xfId="0" applyFont="1" applyFill="1" applyBorder="1" applyAlignment="1">
      <alignment vertical="top" wrapText="1"/>
    </xf>
    <xf numFmtId="0" fontId="45" fillId="38" borderId="0" xfId="0" applyFont="1" applyFill="1" applyBorder="1" applyAlignment="1">
      <alignment vertical="top" wrapText="1"/>
    </xf>
    <xf numFmtId="0" fontId="41" fillId="38" borderId="29" xfId="331" applyFont="1" applyFill="1" applyBorder="1" applyAlignment="1" applyProtection="1">
      <alignment horizontal="center" vertical="top" wrapText="1"/>
      <protection hidden="1"/>
    </xf>
    <xf numFmtId="168" fontId="41" fillId="38" borderId="29" xfId="331" applyNumberFormat="1" applyFont="1" applyFill="1" applyBorder="1" applyAlignment="1" applyProtection="1">
      <alignment horizontal="center" vertical="top" wrapText="1"/>
      <protection hidden="1"/>
    </xf>
    <xf numFmtId="4" fontId="41" fillId="38" borderId="29" xfId="0" applyNumberFormat="1" applyFont="1" applyFill="1" applyBorder="1" applyAlignment="1" applyProtection="1">
      <alignment vertical="top" wrapText="1"/>
      <protection hidden="1"/>
    </xf>
    <xf numFmtId="167" fontId="41" fillId="38" borderId="30" xfId="327" applyNumberFormat="1" applyFont="1" applyFill="1" applyBorder="1" applyAlignment="1" applyProtection="1">
      <alignment vertical="top" wrapText="1"/>
      <protection hidden="1"/>
    </xf>
    <xf numFmtId="0" fontId="41" fillId="38" borderId="0" xfId="331" applyFont="1" applyFill="1" applyBorder="1" applyAlignment="1" applyProtection="1">
      <alignment horizontal="center" vertical="top" wrapText="1"/>
      <protection hidden="1"/>
    </xf>
    <xf numFmtId="168" fontId="41" fillId="38" borderId="0" xfId="331" applyNumberFormat="1" applyFont="1" applyFill="1" applyBorder="1" applyAlignment="1" applyProtection="1">
      <alignment horizontal="center" vertical="top" wrapText="1"/>
      <protection hidden="1"/>
    </xf>
    <xf numFmtId="4" fontId="41" fillId="38" borderId="0" xfId="0" applyNumberFormat="1" applyFont="1" applyFill="1" applyBorder="1" applyAlignment="1" applyProtection="1">
      <alignment vertical="top" wrapText="1"/>
      <protection hidden="1"/>
    </xf>
    <xf numFmtId="167" fontId="41" fillId="38" borderId="0" xfId="327" applyNumberFormat="1" applyFont="1" applyFill="1" applyBorder="1" applyAlignment="1" applyProtection="1">
      <alignment vertical="top" wrapText="1"/>
      <protection hidden="1"/>
    </xf>
    <xf numFmtId="167" fontId="41" fillId="38" borderId="29" xfId="331" applyNumberFormat="1" applyFont="1" applyFill="1" applyBorder="1" applyAlignment="1" applyProtection="1">
      <alignment horizontal="center" vertical="top" wrapText="1"/>
      <protection hidden="1"/>
    </xf>
    <xf numFmtId="167" fontId="41" fillId="38" borderId="0" xfId="331" applyNumberFormat="1" applyFont="1" applyFill="1" applyBorder="1" applyAlignment="1" applyProtection="1">
      <alignment horizontal="center" vertical="top" wrapText="1"/>
      <protection hidden="1"/>
    </xf>
    <xf numFmtId="0" fontId="41" fillId="38" borderId="29" xfId="332" applyFont="1" applyFill="1" applyBorder="1" applyAlignment="1" applyProtection="1">
      <alignment horizontal="center" vertical="top" wrapText="1"/>
      <protection hidden="1"/>
    </xf>
    <xf numFmtId="168" fontId="41" fillId="38" borderId="29" xfId="331" applyNumberFormat="1" applyFont="1" applyFill="1" applyBorder="1" applyAlignment="1" applyProtection="1">
      <alignment horizontal="center" vertical="top" wrapText="1"/>
      <protection locked="0" hidden="1"/>
    </xf>
    <xf numFmtId="0" fontId="41" fillId="38" borderId="0" xfId="332" applyFont="1" applyFill="1" applyBorder="1" applyAlignment="1" applyProtection="1">
      <alignment horizontal="center" vertical="top" wrapText="1"/>
      <protection hidden="1"/>
    </xf>
    <xf numFmtId="168" fontId="41" fillId="38" borderId="0" xfId="331" applyNumberFormat="1" applyFont="1" applyFill="1" applyBorder="1" applyAlignment="1" applyProtection="1">
      <alignment horizontal="center" vertical="top" wrapText="1"/>
      <protection locked="0" hidden="1"/>
    </xf>
    <xf numFmtId="0" fontId="36" fillId="0" borderId="0" xfId="0" applyFont="1" applyAlignment="1">
      <alignment horizontal="left"/>
    </xf>
    <xf numFmtId="0" fontId="35" fillId="0" borderId="0" xfId="0" applyFont="1"/>
    <xf numFmtId="0" fontId="41" fillId="38" borderId="29" xfId="328" applyFont="1" applyFill="1" applyBorder="1" applyAlignment="1">
      <alignment vertical="top" wrapText="1"/>
    </xf>
    <xf numFmtId="0" fontId="41" fillId="38" borderId="29" xfId="328" applyFont="1" applyFill="1" applyBorder="1" applyAlignment="1">
      <alignment horizontal="center" vertical="top" wrapText="1"/>
    </xf>
    <xf numFmtId="3" fontId="41" fillId="38" borderId="29" xfId="0" applyNumberFormat="1" applyFont="1" applyFill="1" applyBorder="1" applyAlignment="1">
      <alignment horizontal="center" vertical="top"/>
    </xf>
    <xf numFmtId="167" fontId="41" fillId="38" borderId="29" xfId="0" applyNumberFormat="1" applyFont="1" applyFill="1" applyBorder="1" applyAlignment="1">
      <alignment vertical="top"/>
    </xf>
    <xf numFmtId="0" fontId="41" fillId="38" borderId="0" xfId="328" applyFont="1" applyFill="1" applyBorder="1" applyAlignment="1">
      <alignment vertical="top" wrapText="1"/>
    </xf>
    <xf numFmtId="0" fontId="41" fillId="38" borderId="0" xfId="328" applyFont="1" applyFill="1" applyBorder="1" applyAlignment="1">
      <alignment horizontal="center" vertical="top" wrapText="1"/>
    </xf>
    <xf numFmtId="3" fontId="41" fillId="38" borderId="0" xfId="0" applyNumberFormat="1" applyFont="1" applyFill="1" applyBorder="1" applyAlignment="1">
      <alignment horizontal="center" vertical="top"/>
    </xf>
    <xf numFmtId="167" fontId="41" fillId="38" borderId="0" xfId="0" applyNumberFormat="1" applyFont="1" applyFill="1" applyBorder="1" applyAlignment="1">
      <alignment vertical="top"/>
    </xf>
    <xf numFmtId="0" fontId="41" fillId="38" borderId="29" xfId="330" applyFont="1" applyFill="1" applyBorder="1" applyAlignment="1">
      <alignment vertical="top" wrapText="1"/>
    </xf>
    <xf numFmtId="0" fontId="41" fillId="38" borderId="29" xfId="330" applyFont="1" applyFill="1" applyBorder="1" applyAlignment="1">
      <alignment horizontal="center" vertical="top"/>
    </xf>
    <xf numFmtId="3" fontId="41" fillId="38" borderId="29" xfId="330" applyNumberFormat="1" applyFont="1" applyFill="1" applyBorder="1" applyAlignment="1">
      <alignment horizontal="center" vertical="top"/>
    </xf>
    <xf numFmtId="167" fontId="41" fillId="38" borderId="29" xfId="330" applyNumberFormat="1" applyFont="1" applyFill="1" applyBorder="1" applyAlignment="1">
      <alignment vertical="top"/>
    </xf>
    <xf numFmtId="0" fontId="0" fillId="0" borderId="0" xfId="0" applyFont="1" applyAlignment="1">
      <alignment vertical="top"/>
    </xf>
    <xf numFmtId="0" fontId="0" fillId="0" borderId="0" xfId="0" applyFont="1" applyBorder="1" applyAlignment="1">
      <alignment vertical="top"/>
    </xf>
    <xf numFmtId="0" fontId="41" fillId="0" borderId="0" xfId="0" applyFont="1" applyAlignment="1">
      <alignment horizontal="left" vertical="top" wrapText="1"/>
    </xf>
    <xf numFmtId="0" fontId="41" fillId="0" borderId="0" xfId="0" applyFont="1" applyAlignment="1">
      <alignment horizontal="center" vertical="top"/>
    </xf>
    <xf numFmtId="4" fontId="41" fillId="0" borderId="0" xfId="0" applyNumberFormat="1" applyFont="1" applyAlignment="1">
      <alignment horizontal="right" vertical="top"/>
    </xf>
    <xf numFmtId="0" fontId="36" fillId="0" borderId="0" xfId="0" applyFont="1" applyAlignment="1">
      <alignment horizontal="left" vertical="top" wrapText="1"/>
    </xf>
    <xf numFmtId="0" fontId="35" fillId="0" borderId="0" xfId="0" applyFont="1" applyAlignment="1">
      <alignment horizontal="left"/>
    </xf>
    <xf numFmtId="0" fontId="39" fillId="0" borderId="0" xfId="0" applyFont="1" applyAlignment="1">
      <alignment horizontal="center"/>
    </xf>
    <xf numFmtId="0" fontId="42" fillId="0" borderId="0" xfId="0" applyFont="1" applyAlignment="1">
      <alignment horizontal="center"/>
    </xf>
    <xf numFmtId="0" fontId="42" fillId="0" borderId="0" xfId="0" applyFont="1" applyAlignment="1">
      <alignment horizontal="center" wrapText="1"/>
    </xf>
    <xf numFmtId="0" fontId="34" fillId="0" borderId="18" xfId="0" applyFont="1" applyBorder="1" applyAlignment="1">
      <alignment horizontal="left" vertical="top" wrapText="1"/>
    </xf>
    <xf numFmtId="0" fontId="34" fillId="0" borderId="19" xfId="0" applyFont="1" applyBorder="1" applyAlignment="1">
      <alignment horizontal="left" vertical="top" wrapText="1"/>
    </xf>
    <xf numFmtId="0" fontId="34" fillId="0" borderId="0" xfId="0" applyFont="1" applyAlignment="1">
      <alignment horizontal="left" vertical="top" wrapText="1"/>
    </xf>
    <xf numFmtId="0" fontId="34" fillId="0" borderId="31" xfId="0" applyFont="1" applyBorder="1" applyAlignment="1">
      <alignment horizontal="left" vertical="top" wrapText="1"/>
    </xf>
    <xf numFmtId="0" fontId="34" fillId="0" borderId="28" xfId="0" applyFont="1" applyBorder="1" applyAlignment="1">
      <alignment horizontal="right" vertical="top" wrapText="1"/>
    </xf>
    <xf numFmtId="0" fontId="34" fillId="0" borderId="29" xfId="0" applyFont="1" applyBorder="1" applyAlignment="1">
      <alignment horizontal="right" vertical="top" wrapText="1"/>
    </xf>
    <xf numFmtId="0" fontId="34" fillId="0" borderId="28" xfId="0" applyFont="1" applyBorder="1" applyAlignment="1">
      <alignment horizontal="right" vertical="top"/>
    </xf>
    <xf numFmtId="0" fontId="34" fillId="0" borderId="29" xfId="0" applyFont="1" applyBorder="1" applyAlignment="1">
      <alignment horizontal="right" vertical="top"/>
    </xf>
    <xf numFmtId="4" fontId="36" fillId="0" borderId="29" xfId="0" applyNumberFormat="1" applyFont="1" applyBorder="1" applyAlignment="1">
      <alignment horizontal="right" vertical="top"/>
    </xf>
    <xf numFmtId="4" fontId="36" fillId="0" borderId="30" xfId="0" applyNumberFormat="1" applyFont="1" applyBorder="1" applyAlignment="1">
      <alignment horizontal="right" vertical="top"/>
    </xf>
    <xf numFmtId="0" fontId="35" fillId="0" borderId="0" xfId="0" applyFont="1" applyAlignment="1">
      <alignment vertical="top" wrapText="1"/>
    </xf>
    <xf numFmtId="0" fontId="35" fillId="0" borderId="0" xfId="0" applyFont="1" applyAlignment="1">
      <alignment horizontal="left" vertical="top"/>
    </xf>
    <xf numFmtId="0" fontId="34" fillId="0" borderId="28" xfId="0" applyFont="1" applyBorder="1" applyAlignment="1">
      <alignment horizontal="left" vertical="top" wrapText="1"/>
    </xf>
    <xf numFmtId="0" fontId="34" fillId="0" borderId="29" xfId="0" applyFont="1" applyBorder="1" applyAlignment="1">
      <alignment horizontal="left" vertical="top" wrapText="1"/>
    </xf>
    <xf numFmtId="0" fontId="36" fillId="0" borderId="0" xfId="0" applyFont="1" applyAlignment="1">
      <alignment horizontal="left" vertical="top" wrapText="1"/>
    </xf>
    <xf numFmtId="0" fontId="0" fillId="0" borderId="0" xfId="0" applyAlignment="1">
      <alignment vertical="top"/>
    </xf>
  </cellXfs>
  <cellStyles count="333">
    <cellStyle name="20% - Accent1" xfId="1" xr:uid="{00000000-0005-0000-0000-000000000000}"/>
    <cellStyle name="20% - Accent1 2" xfId="2" xr:uid="{00000000-0005-0000-0000-000001000000}"/>
    <cellStyle name="20% - Accent1 3" xfId="3" xr:uid="{00000000-0005-0000-0000-000002000000}"/>
    <cellStyle name="20% - Accent1 4" xfId="4" xr:uid="{00000000-0005-0000-0000-000003000000}"/>
    <cellStyle name="20% - Accent2" xfId="5" xr:uid="{00000000-0005-0000-0000-000004000000}"/>
    <cellStyle name="20% - Accent2 2" xfId="6" xr:uid="{00000000-0005-0000-0000-000005000000}"/>
    <cellStyle name="20% - Accent2 3" xfId="7" xr:uid="{00000000-0005-0000-0000-000006000000}"/>
    <cellStyle name="20% - Accent2 4" xfId="8" xr:uid="{00000000-0005-0000-0000-000007000000}"/>
    <cellStyle name="20% - Accent3" xfId="9" xr:uid="{00000000-0005-0000-0000-000008000000}"/>
    <cellStyle name="20% - Accent3 2" xfId="10" xr:uid="{00000000-0005-0000-0000-000009000000}"/>
    <cellStyle name="20% - Accent3 3" xfId="11" xr:uid="{00000000-0005-0000-0000-00000A000000}"/>
    <cellStyle name="20% - Accent3 4" xfId="12" xr:uid="{00000000-0005-0000-0000-00000B000000}"/>
    <cellStyle name="20% - Accent4" xfId="13" xr:uid="{00000000-0005-0000-0000-00000C000000}"/>
    <cellStyle name="20% - Accent4 2" xfId="14" xr:uid="{00000000-0005-0000-0000-00000D000000}"/>
    <cellStyle name="20% - Accent4 3" xfId="15" xr:uid="{00000000-0005-0000-0000-00000E000000}"/>
    <cellStyle name="20% - Accent4 4" xfId="16" xr:uid="{00000000-0005-0000-0000-00000F000000}"/>
    <cellStyle name="20% - Accent5" xfId="17" xr:uid="{00000000-0005-0000-0000-000010000000}"/>
    <cellStyle name="20% - Accent5 2" xfId="18" xr:uid="{00000000-0005-0000-0000-000011000000}"/>
    <cellStyle name="20% - Accent5 3" xfId="19" xr:uid="{00000000-0005-0000-0000-000012000000}"/>
    <cellStyle name="20% - Accent5 4" xfId="20" xr:uid="{00000000-0005-0000-0000-000013000000}"/>
    <cellStyle name="20% - Accent6" xfId="21" xr:uid="{00000000-0005-0000-0000-000014000000}"/>
    <cellStyle name="20% - Accent6 2" xfId="22" xr:uid="{00000000-0005-0000-0000-000015000000}"/>
    <cellStyle name="20% - Accent6 3" xfId="23" xr:uid="{00000000-0005-0000-0000-000016000000}"/>
    <cellStyle name="20% - Accent6 4" xfId="24" xr:uid="{00000000-0005-0000-0000-000017000000}"/>
    <cellStyle name="40% - Accent1" xfId="25" xr:uid="{00000000-0005-0000-0000-000018000000}"/>
    <cellStyle name="40% - Accent1 2" xfId="26" xr:uid="{00000000-0005-0000-0000-000019000000}"/>
    <cellStyle name="40% - Accent1 3" xfId="27" xr:uid="{00000000-0005-0000-0000-00001A000000}"/>
    <cellStyle name="40% - Accent1 4" xfId="28" xr:uid="{00000000-0005-0000-0000-00001B000000}"/>
    <cellStyle name="40% - Accent2" xfId="29" xr:uid="{00000000-0005-0000-0000-00001C000000}"/>
    <cellStyle name="40% - Accent2 2" xfId="30" xr:uid="{00000000-0005-0000-0000-00001D000000}"/>
    <cellStyle name="40% - Accent2 3" xfId="31" xr:uid="{00000000-0005-0000-0000-00001E000000}"/>
    <cellStyle name="40% - Accent2 4" xfId="32" xr:uid="{00000000-0005-0000-0000-00001F000000}"/>
    <cellStyle name="40% - Accent3" xfId="33" xr:uid="{00000000-0005-0000-0000-000020000000}"/>
    <cellStyle name="40% - Accent3 2" xfId="34" xr:uid="{00000000-0005-0000-0000-000021000000}"/>
    <cellStyle name="40% - Accent3 3" xfId="35" xr:uid="{00000000-0005-0000-0000-000022000000}"/>
    <cellStyle name="40% - Accent3 4" xfId="36" xr:uid="{00000000-0005-0000-0000-000023000000}"/>
    <cellStyle name="40% - Accent4" xfId="37" xr:uid="{00000000-0005-0000-0000-000024000000}"/>
    <cellStyle name="40% - Accent4 2" xfId="38" xr:uid="{00000000-0005-0000-0000-000025000000}"/>
    <cellStyle name="40% - Accent4 3" xfId="39" xr:uid="{00000000-0005-0000-0000-000026000000}"/>
    <cellStyle name="40% - Accent4 4" xfId="40" xr:uid="{00000000-0005-0000-0000-000027000000}"/>
    <cellStyle name="40% - Accent5" xfId="41" xr:uid="{00000000-0005-0000-0000-000028000000}"/>
    <cellStyle name="40% - Accent5 2" xfId="42" xr:uid="{00000000-0005-0000-0000-000029000000}"/>
    <cellStyle name="40% - Accent5 3" xfId="43" xr:uid="{00000000-0005-0000-0000-00002A000000}"/>
    <cellStyle name="40% - Accent5 4" xfId="44" xr:uid="{00000000-0005-0000-0000-00002B000000}"/>
    <cellStyle name="40% - Accent6" xfId="45" xr:uid="{00000000-0005-0000-0000-00002C000000}"/>
    <cellStyle name="40% - Accent6 2" xfId="46" xr:uid="{00000000-0005-0000-0000-00002D000000}"/>
    <cellStyle name="40% - Accent6 3" xfId="47" xr:uid="{00000000-0005-0000-0000-00002E000000}"/>
    <cellStyle name="40% - Accent6 4" xfId="48" xr:uid="{00000000-0005-0000-0000-00002F000000}"/>
    <cellStyle name="60% - Accent1" xfId="49" xr:uid="{00000000-0005-0000-0000-000030000000}"/>
    <cellStyle name="60% - Accent1 2" xfId="50" xr:uid="{00000000-0005-0000-0000-000031000000}"/>
    <cellStyle name="60% - Accent1 3" xfId="51" xr:uid="{00000000-0005-0000-0000-000032000000}"/>
    <cellStyle name="60% - Accent1 4" xfId="52" xr:uid="{00000000-0005-0000-0000-000033000000}"/>
    <cellStyle name="60% - Accent2" xfId="53" xr:uid="{00000000-0005-0000-0000-000034000000}"/>
    <cellStyle name="60% - Accent2 2" xfId="54" xr:uid="{00000000-0005-0000-0000-000035000000}"/>
    <cellStyle name="60% - Accent2 3" xfId="55" xr:uid="{00000000-0005-0000-0000-000036000000}"/>
    <cellStyle name="60% - Accent2 4" xfId="56" xr:uid="{00000000-0005-0000-0000-000037000000}"/>
    <cellStyle name="60% - Accent3" xfId="57" xr:uid="{00000000-0005-0000-0000-000038000000}"/>
    <cellStyle name="60% - Accent3 2" xfId="58" xr:uid="{00000000-0005-0000-0000-000039000000}"/>
    <cellStyle name="60% - Accent3 3" xfId="59" xr:uid="{00000000-0005-0000-0000-00003A000000}"/>
    <cellStyle name="60% - Accent3 4" xfId="60" xr:uid="{00000000-0005-0000-0000-00003B000000}"/>
    <cellStyle name="60% - Accent4" xfId="61" xr:uid="{00000000-0005-0000-0000-00003C000000}"/>
    <cellStyle name="60% - Accent4 2" xfId="62" xr:uid="{00000000-0005-0000-0000-00003D000000}"/>
    <cellStyle name="60% - Accent4 3" xfId="63" xr:uid="{00000000-0005-0000-0000-00003E000000}"/>
    <cellStyle name="60% - Accent4 4" xfId="64" xr:uid="{00000000-0005-0000-0000-00003F000000}"/>
    <cellStyle name="60% - Accent5" xfId="65" xr:uid="{00000000-0005-0000-0000-000040000000}"/>
    <cellStyle name="60% - Accent5 2" xfId="66" xr:uid="{00000000-0005-0000-0000-000041000000}"/>
    <cellStyle name="60% - Accent5 3" xfId="67" xr:uid="{00000000-0005-0000-0000-000042000000}"/>
    <cellStyle name="60% - Accent5 4" xfId="68" xr:uid="{00000000-0005-0000-0000-000043000000}"/>
    <cellStyle name="60% - Accent6" xfId="69" xr:uid="{00000000-0005-0000-0000-000044000000}"/>
    <cellStyle name="60% - Accent6 2" xfId="70" xr:uid="{00000000-0005-0000-0000-000045000000}"/>
    <cellStyle name="60% - Accent6 3" xfId="71" xr:uid="{00000000-0005-0000-0000-000046000000}"/>
    <cellStyle name="60% - Accent6 4" xfId="72" xr:uid="{00000000-0005-0000-0000-000047000000}"/>
    <cellStyle name="Accent1" xfId="73" xr:uid="{00000000-0005-0000-0000-000048000000}"/>
    <cellStyle name="Accent1 2" xfId="74" xr:uid="{00000000-0005-0000-0000-000049000000}"/>
    <cellStyle name="Accent1 3" xfId="75" xr:uid="{00000000-0005-0000-0000-00004A000000}"/>
    <cellStyle name="Accent1 4" xfId="76" xr:uid="{00000000-0005-0000-0000-00004B000000}"/>
    <cellStyle name="Accent2" xfId="77" xr:uid="{00000000-0005-0000-0000-00004C000000}"/>
    <cellStyle name="Accent2 2" xfId="78" xr:uid="{00000000-0005-0000-0000-00004D000000}"/>
    <cellStyle name="Accent2 3" xfId="79" xr:uid="{00000000-0005-0000-0000-00004E000000}"/>
    <cellStyle name="Accent2 4" xfId="80" xr:uid="{00000000-0005-0000-0000-00004F000000}"/>
    <cellStyle name="Accent3" xfId="81" xr:uid="{00000000-0005-0000-0000-000050000000}"/>
    <cellStyle name="Accent3 2" xfId="82" xr:uid="{00000000-0005-0000-0000-000051000000}"/>
    <cellStyle name="Accent3 3" xfId="83" xr:uid="{00000000-0005-0000-0000-000052000000}"/>
    <cellStyle name="Accent3 4" xfId="84" xr:uid="{00000000-0005-0000-0000-000053000000}"/>
    <cellStyle name="Accent4" xfId="85" xr:uid="{00000000-0005-0000-0000-000054000000}"/>
    <cellStyle name="Accent4 2" xfId="86" xr:uid="{00000000-0005-0000-0000-000055000000}"/>
    <cellStyle name="Accent4 3" xfId="87" xr:uid="{00000000-0005-0000-0000-000056000000}"/>
    <cellStyle name="Accent4 4" xfId="88" xr:uid="{00000000-0005-0000-0000-000057000000}"/>
    <cellStyle name="Accent5" xfId="89" xr:uid="{00000000-0005-0000-0000-000058000000}"/>
    <cellStyle name="Accent5 2" xfId="90" xr:uid="{00000000-0005-0000-0000-000059000000}"/>
    <cellStyle name="Accent5 3" xfId="91" xr:uid="{00000000-0005-0000-0000-00005A000000}"/>
    <cellStyle name="Accent5 4" xfId="92" xr:uid="{00000000-0005-0000-0000-00005B000000}"/>
    <cellStyle name="Accent6" xfId="93" xr:uid="{00000000-0005-0000-0000-00005C000000}"/>
    <cellStyle name="Accent6 2" xfId="94" xr:uid="{00000000-0005-0000-0000-00005D000000}"/>
    <cellStyle name="Accent6 3" xfId="95" xr:uid="{00000000-0005-0000-0000-00005E000000}"/>
    <cellStyle name="Accent6 4" xfId="96" xr:uid="{00000000-0005-0000-0000-00005F000000}"/>
    <cellStyle name="Bad" xfId="97" xr:uid="{00000000-0005-0000-0000-000060000000}"/>
    <cellStyle name="Bad 2" xfId="98" xr:uid="{00000000-0005-0000-0000-000061000000}"/>
    <cellStyle name="Bad 3" xfId="99" xr:uid="{00000000-0005-0000-0000-000062000000}"/>
    <cellStyle name="Bad 4" xfId="100" xr:uid="{00000000-0005-0000-0000-000063000000}"/>
    <cellStyle name="Calculation" xfId="101" xr:uid="{00000000-0005-0000-0000-000064000000}"/>
    <cellStyle name="Calculation 2" xfId="102" xr:uid="{00000000-0005-0000-0000-000065000000}"/>
    <cellStyle name="Calculation 3" xfId="103" xr:uid="{00000000-0005-0000-0000-000066000000}"/>
    <cellStyle name="Calculation 4" xfId="104" xr:uid="{00000000-0005-0000-0000-000067000000}"/>
    <cellStyle name="Check Cell" xfId="105" xr:uid="{00000000-0005-0000-0000-000068000000}"/>
    <cellStyle name="Check Cell 2" xfId="106" xr:uid="{00000000-0005-0000-0000-000069000000}"/>
    <cellStyle name="Check Cell 3" xfId="107" xr:uid="{00000000-0005-0000-0000-00006A000000}"/>
    <cellStyle name="Check Cell 4" xfId="108" xr:uid="{00000000-0005-0000-0000-00006B000000}"/>
    <cellStyle name="Comma 2" xfId="109" xr:uid="{00000000-0005-0000-0000-00006C000000}"/>
    <cellStyle name="Comma 2 2" xfId="110" xr:uid="{00000000-0005-0000-0000-00006D000000}"/>
    <cellStyle name="Comma 3" xfId="111" xr:uid="{00000000-0005-0000-0000-00006E000000}"/>
    <cellStyle name="Comma 4" xfId="112" xr:uid="{00000000-0005-0000-0000-00006F000000}"/>
    <cellStyle name="Explanatory Text" xfId="113" xr:uid="{00000000-0005-0000-0000-000070000000}"/>
    <cellStyle name="Explanatory Text 2" xfId="114" xr:uid="{00000000-0005-0000-0000-000071000000}"/>
    <cellStyle name="Explanatory Text 3" xfId="115" xr:uid="{00000000-0005-0000-0000-000072000000}"/>
    <cellStyle name="Explanatory Text 4" xfId="116" xr:uid="{00000000-0005-0000-0000-000073000000}"/>
    <cellStyle name="Good" xfId="117" xr:uid="{00000000-0005-0000-0000-000074000000}"/>
    <cellStyle name="Heading 1" xfId="118" xr:uid="{00000000-0005-0000-0000-000075000000}"/>
    <cellStyle name="Heading 1 2" xfId="119" xr:uid="{00000000-0005-0000-0000-000076000000}"/>
    <cellStyle name="Heading 1 3" xfId="120" xr:uid="{00000000-0005-0000-0000-000077000000}"/>
    <cellStyle name="Heading 1 4" xfId="121" xr:uid="{00000000-0005-0000-0000-000078000000}"/>
    <cellStyle name="Heading 2" xfId="122" xr:uid="{00000000-0005-0000-0000-000079000000}"/>
    <cellStyle name="Heading 2 2" xfId="123" xr:uid="{00000000-0005-0000-0000-00007A000000}"/>
    <cellStyle name="Heading 2 3" xfId="124" xr:uid="{00000000-0005-0000-0000-00007B000000}"/>
    <cellStyle name="Heading 2 4" xfId="125" xr:uid="{00000000-0005-0000-0000-00007C000000}"/>
    <cellStyle name="Heading 3" xfId="126" xr:uid="{00000000-0005-0000-0000-00007D000000}"/>
    <cellStyle name="Heading 3 2" xfId="127" xr:uid="{00000000-0005-0000-0000-00007E000000}"/>
    <cellStyle name="Heading 3 3" xfId="128" xr:uid="{00000000-0005-0000-0000-00007F000000}"/>
    <cellStyle name="Heading 3 4" xfId="129" xr:uid="{00000000-0005-0000-0000-000080000000}"/>
    <cellStyle name="Heading 4" xfId="130" xr:uid="{00000000-0005-0000-0000-000081000000}"/>
    <cellStyle name="Heading 4 2" xfId="131" xr:uid="{00000000-0005-0000-0000-000082000000}"/>
    <cellStyle name="Heading 4 3" xfId="132" xr:uid="{00000000-0005-0000-0000-000083000000}"/>
    <cellStyle name="Heading 4 4" xfId="133" xr:uid="{00000000-0005-0000-0000-000084000000}"/>
    <cellStyle name="Input" xfId="134" xr:uid="{00000000-0005-0000-0000-000085000000}"/>
    <cellStyle name="Input 2" xfId="135" xr:uid="{00000000-0005-0000-0000-000086000000}"/>
    <cellStyle name="Input 3" xfId="136" xr:uid="{00000000-0005-0000-0000-000087000000}"/>
    <cellStyle name="Input 4" xfId="137" xr:uid="{00000000-0005-0000-0000-000088000000}"/>
    <cellStyle name="Linked Cell" xfId="138" xr:uid="{00000000-0005-0000-0000-000089000000}"/>
    <cellStyle name="Linked Cell 2" xfId="139" xr:uid="{00000000-0005-0000-0000-00008A000000}"/>
    <cellStyle name="Linked Cell 3" xfId="140" xr:uid="{00000000-0005-0000-0000-00008B000000}"/>
    <cellStyle name="Linked Cell 4" xfId="141" xr:uid="{00000000-0005-0000-0000-00008C000000}"/>
    <cellStyle name="Neutral" xfId="142" xr:uid="{00000000-0005-0000-0000-00008D000000}"/>
    <cellStyle name="Neutral 2" xfId="143" xr:uid="{00000000-0005-0000-0000-00008E000000}"/>
    <cellStyle name="Neutral 3" xfId="144" xr:uid="{00000000-0005-0000-0000-00008F000000}"/>
    <cellStyle name="Neutral 4" xfId="145" xr:uid="{00000000-0005-0000-0000-000090000000}"/>
    <cellStyle name="Normal 10" xfId="146" xr:uid="{00000000-0005-0000-0000-000091000000}"/>
    <cellStyle name="Normal 11" xfId="147" xr:uid="{00000000-0005-0000-0000-000092000000}"/>
    <cellStyle name="Normal 12" xfId="148" xr:uid="{00000000-0005-0000-0000-000093000000}"/>
    <cellStyle name="Normal 13" xfId="149" xr:uid="{00000000-0005-0000-0000-000094000000}"/>
    <cellStyle name="Normal 14" xfId="150" xr:uid="{00000000-0005-0000-0000-000095000000}"/>
    <cellStyle name="Normal 15" xfId="151" xr:uid="{00000000-0005-0000-0000-000096000000}"/>
    <cellStyle name="Normal 16" xfId="152" xr:uid="{00000000-0005-0000-0000-000097000000}"/>
    <cellStyle name="Normal 17" xfId="153" xr:uid="{00000000-0005-0000-0000-000098000000}"/>
    <cellStyle name="Normal 18" xfId="154" xr:uid="{00000000-0005-0000-0000-000099000000}"/>
    <cellStyle name="Normal 19" xfId="155" xr:uid="{00000000-0005-0000-0000-00009A000000}"/>
    <cellStyle name="Normal 2" xfId="156" xr:uid="{00000000-0005-0000-0000-00009B000000}"/>
    <cellStyle name="Normal 2 2" xfId="157" xr:uid="{00000000-0005-0000-0000-00009C000000}"/>
    <cellStyle name="Normal 2 3" xfId="158" xr:uid="{00000000-0005-0000-0000-00009D000000}"/>
    <cellStyle name="Normal 2 4" xfId="159" xr:uid="{00000000-0005-0000-0000-00009E000000}"/>
    <cellStyle name="Normal 2 5" xfId="160" xr:uid="{00000000-0005-0000-0000-00009F000000}"/>
    <cellStyle name="Normal 20" xfId="161" xr:uid="{00000000-0005-0000-0000-0000A0000000}"/>
    <cellStyle name="Normal 21" xfId="162" xr:uid="{00000000-0005-0000-0000-0000A1000000}"/>
    <cellStyle name="Normal 22" xfId="163" xr:uid="{00000000-0005-0000-0000-0000A2000000}"/>
    <cellStyle name="Normal 23" xfId="164" xr:uid="{00000000-0005-0000-0000-0000A3000000}"/>
    <cellStyle name="Normal 24" xfId="165" xr:uid="{00000000-0005-0000-0000-0000A4000000}"/>
    <cellStyle name="Normal 25" xfId="166" xr:uid="{00000000-0005-0000-0000-0000A5000000}"/>
    <cellStyle name="Normal 26" xfId="167" xr:uid="{00000000-0005-0000-0000-0000A6000000}"/>
    <cellStyle name="Normal 27" xfId="168" xr:uid="{00000000-0005-0000-0000-0000A7000000}"/>
    <cellStyle name="Normal 28" xfId="169" xr:uid="{00000000-0005-0000-0000-0000A8000000}"/>
    <cellStyle name="Normal 28 2" xfId="170" xr:uid="{00000000-0005-0000-0000-0000A9000000}"/>
    <cellStyle name="Normal 28 3" xfId="171" xr:uid="{00000000-0005-0000-0000-0000AA000000}"/>
    <cellStyle name="Normal 28 4" xfId="172" xr:uid="{00000000-0005-0000-0000-0000AB000000}"/>
    <cellStyle name="Normal 28 5" xfId="173" xr:uid="{00000000-0005-0000-0000-0000AC000000}"/>
    <cellStyle name="Normal 28 6" xfId="174" xr:uid="{00000000-0005-0000-0000-0000AD000000}"/>
    <cellStyle name="Normal 28 7" xfId="175" xr:uid="{00000000-0005-0000-0000-0000AE000000}"/>
    <cellStyle name="Normal 28 8" xfId="176" xr:uid="{00000000-0005-0000-0000-0000AF000000}"/>
    <cellStyle name="Normal 29" xfId="177" xr:uid="{00000000-0005-0000-0000-0000B0000000}"/>
    <cellStyle name="Normal 29 2" xfId="178" xr:uid="{00000000-0005-0000-0000-0000B1000000}"/>
    <cellStyle name="Normal 29 3" xfId="179" xr:uid="{00000000-0005-0000-0000-0000B2000000}"/>
    <cellStyle name="Normal 29 4" xfId="180" xr:uid="{00000000-0005-0000-0000-0000B3000000}"/>
    <cellStyle name="Normal 29 5" xfId="181" xr:uid="{00000000-0005-0000-0000-0000B4000000}"/>
    <cellStyle name="Normal 29 6" xfId="182" xr:uid="{00000000-0005-0000-0000-0000B5000000}"/>
    <cellStyle name="Normal 29 7" xfId="183" xr:uid="{00000000-0005-0000-0000-0000B6000000}"/>
    <cellStyle name="Normal 29 8" xfId="184" xr:uid="{00000000-0005-0000-0000-0000B7000000}"/>
    <cellStyle name="Normal 3" xfId="185" xr:uid="{00000000-0005-0000-0000-0000B8000000}"/>
    <cellStyle name="Normal 30" xfId="186" xr:uid="{00000000-0005-0000-0000-0000B9000000}"/>
    <cellStyle name="Normal 30 2" xfId="187" xr:uid="{00000000-0005-0000-0000-0000BA000000}"/>
    <cellStyle name="Normal 30 3" xfId="188" xr:uid="{00000000-0005-0000-0000-0000BB000000}"/>
    <cellStyle name="Normal 30 4" xfId="189" xr:uid="{00000000-0005-0000-0000-0000BC000000}"/>
    <cellStyle name="Normal 30 5" xfId="190" xr:uid="{00000000-0005-0000-0000-0000BD000000}"/>
    <cellStyle name="Normal 30 6" xfId="191" xr:uid="{00000000-0005-0000-0000-0000BE000000}"/>
    <cellStyle name="Normal 30 7" xfId="192" xr:uid="{00000000-0005-0000-0000-0000BF000000}"/>
    <cellStyle name="Normal 30 8" xfId="193" xr:uid="{00000000-0005-0000-0000-0000C0000000}"/>
    <cellStyle name="Normal 31" xfId="194" xr:uid="{00000000-0005-0000-0000-0000C1000000}"/>
    <cellStyle name="Normal 31 2" xfId="195" xr:uid="{00000000-0005-0000-0000-0000C2000000}"/>
    <cellStyle name="Normal 31 3" xfId="196" xr:uid="{00000000-0005-0000-0000-0000C3000000}"/>
    <cellStyle name="Normal 31 4" xfId="197" xr:uid="{00000000-0005-0000-0000-0000C4000000}"/>
    <cellStyle name="Normal 31 5" xfId="198" xr:uid="{00000000-0005-0000-0000-0000C5000000}"/>
    <cellStyle name="Normal 31 6" xfId="199" xr:uid="{00000000-0005-0000-0000-0000C6000000}"/>
    <cellStyle name="Normal 31 7" xfId="200" xr:uid="{00000000-0005-0000-0000-0000C7000000}"/>
    <cellStyle name="Normal 31 8" xfId="201" xr:uid="{00000000-0005-0000-0000-0000C8000000}"/>
    <cellStyle name="Normal 32" xfId="202" xr:uid="{00000000-0005-0000-0000-0000C9000000}"/>
    <cellStyle name="Normal 32 2" xfId="203" xr:uid="{00000000-0005-0000-0000-0000CA000000}"/>
    <cellStyle name="Normal 32 3" xfId="204" xr:uid="{00000000-0005-0000-0000-0000CB000000}"/>
    <cellStyle name="Normal 32 4" xfId="205" xr:uid="{00000000-0005-0000-0000-0000CC000000}"/>
    <cellStyle name="Normal 32 5" xfId="206" xr:uid="{00000000-0005-0000-0000-0000CD000000}"/>
    <cellStyle name="Normal 32 6" xfId="207" xr:uid="{00000000-0005-0000-0000-0000CE000000}"/>
    <cellStyle name="Normal 32 7" xfId="208" xr:uid="{00000000-0005-0000-0000-0000CF000000}"/>
    <cellStyle name="Normal 32 8" xfId="209" xr:uid="{00000000-0005-0000-0000-0000D0000000}"/>
    <cellStyle name="Normal 33" xfId="210" xr:uid="{00000000-0005-0000-0000-0000D1000000}"/>
    <cellStyle name="Normal 33 2" xfId="211" xr:uid="{00000000-0005-0000-0000-0000D2000000}"/>
    <cellStyle name="Normal 33 3" xfId="212" xr:uid="{00000000-0005-0000-0000-0000D3000000}"/>
    <cellStyle name="Normal 33 4" xfId="213" xr:uid="{00000000-0005-0000-0000-0000D4000000}"/>
    <cellStyle name="Normal 33 5" xfId="214" xr:uid="{00000000-0005-0000-0000-0000D5000000}"/>
    <cellStyle name="Normal 33 6" xfId="215" xr:uid="{00000000-0005-0000-0000-0000D6000000}"/>
    <cellStyle name="Normal 33 7" xfId="216" xr:uid="{00000000-0005-0000-0000-0000D7000000}"/>
    <cellStyle name="Normal 33 8" xfId="217" xr:uid="{00000000-0005-0000-0000-0000D8000000}"/>
    <cellStyle name="Normal 34" xfId="218" xr:uid="{00000000-0005-0000-0000-0000D9000000}"/>
    <cellStyle name="Normal 34 2" xfId="219" xr:uid="{00000000-0005-0000-0000-0000DA000000}"/>
    <cellStyle name="Normal 34 3" xfId="220" xr:uid="{00000000-0005-0000-0000-0000DB000000}"/>
    <cellStyle name="Normal 34 4" xfId="221" xr:uid="{00000000-0005-0000-0000-0000DC000000}"/>
    <cellStyle name="Normal 34 5" xfId="222" xr:uid="{00000000-0005-0000-0000-0000DD000000}"/>
    <cellStyle name="Normal 34 6" xfId="223" xr:uid="{00000000-0005-0000-0000-0000DE000000}"/>
    <cellStyle name="Normal 34 7" xfId="224" xr:uid="{00000000-0005-0000-0000-0000DF000000}"/>
    <cellStyle name="Normal 34 8" xfId="225" xr:uid="{00000000-0005-0000-0000-0000E0000000}"/>
    <cellStyle name="Normal 35" xfId="226" xr:uid="{00000000-0005-0000-0000-0000E1000000}"/>
    <cellStyle name="Normal 35 2" xfId="227" xr:uid="{00000000-0005-0000-0000-0000E2000000}"/>
    <cellStyle name="Normal 35 3" xfId="228" xr:uid="{00000000-0005-0000-0000-0000E3000000}"/>
    <cellStyle name="Normal 35 4" xfId="229" xr:uid="{00000000-0005-0000-0000-0000E4000000}"/>
    <cellStyle name="Normal 35 5" xfId="230" xr:uid="{00000000-0005-0000-0000-0000E5000000}"/>
    <cellStyle name="Normal 35 6" xfId="231" xr:uid="{00000000-0005-0000-0000-0000E6000000}"/>
    <cellStyle name="Normal 35 7" xfId="232" xr:uid="{00000000-0005-0000-0000-0000E7000000}"/>
    <cellStyle name="Normal 35 8" xfId="233" xr:uid="{00000000-0005-0000-0000-0000E8000000}"/>
    <cellStyle name="Normal 36" xfId="234" xr:uid="{00000000-0005-0000-0000-0000E9000000}"/>
    <cellStyle name="Normal 36 2" xfId="235" xr:uid="{00000000-0005-0000-0000-0000EA000000}"/>
    <cellStyle name="Normal 36 3" xfId="236" xr:uid="{00000000-0005-0000-0000-0000EB000000}"/>
    <cellStyle name="Normal 36 4" xfId="237" xr:uid="{00000000-0005-0000-0000-0000EC000000}"/>
    <cellStyle name="Normal 36 5" xfId="238" xr:uid="{00000000-0005-0000-0000-0000ED000000}"/>
    <cellStyle name="Normal 36 6" xfId="239" xr:uid="{00000000-0005-0000-0000-0000EE000000}"/>
    <cellStyle name="Normal 36 7" xfId="240" xr:uid="{00000000-0005-0000-0000-0000EF000000}"/>
    <cellStyle name="Normal 36 8" xfId="241" xr:uid="{00000000-0005-0000-0000-0000F0000000}"/>
    <cellStyle name="Normal 37" xfId="242" xr:uid="{00000000-0005-0000-0000-0000F1000000}"/>
    <cellStyle name="Normal 37 2" xfId="243" xr:uid="{00000000-0005-0000-0000-0000F2000000}"/>
    <cellStyle name="Normal 37 3" xfId="244" xr:uid="{00000000-0005-0000-0000-0000F3000000}"/>
    <cellStyle name="Normal 37 4" xfId="245" xr:uid="{00000000-0005-0000-0000-0000F4000000}"/>
    <cellStyle name="Normal 37 5" xfId="246" xr:uid="{00000000-0005-0000-0000-0000F5000000}"/>
    <cellStyle name="Normal 37 6" xfId="247" xr:uid="{00000000-0005-0000-0000-0000F6000000}"/>
    <cellStyle name="Normal 37 7" xfId="248" xr:uid="{00000000-0005-0000-0000-0000F7000000}"/>
    <cellStyle name="Normal 37 8" xfId="249" xr:uid="{00000000-0005-0000-0000-0000F8000000}"/>
    <cellStyle name="Normal 38" xfId="250" xr:uid="{00000000-0005-0000-0000-0000F9000000}"/>
    <cellStyle name="Normal 39" xfId="251" xr:uid="{00000000-0005-0000-0000-0000FA000000}"/>
    <cellStyle name="Normal 39 2" xfId="252" xr:uid="{00000000-0005-0000-0000-0000FB000000}"/>
    <cellStyle name="Normal 39 3" xfId="253" xr:uid="{00000000-0005-0000-0000-0000FC000000}"/>
    <cellStyle name="Normal 39 4" xfId="254" xr:uid="{00000000-0005-0000-0000-0000FD000000}"/>
    <cellStyle name="Normal 39 5" xfId="255" xr:uid="{00000000-0005-0000-0000-0000FE000000}"/>
    <cellStyle name="Normal 39 6" xfId="256" xr:uid="{00000000-0005-0000-0000-0000FF000000}"/>
    <cellStyle name="Normal 39 7" xfId="257" xr:uid="{00000000-0005-0000-0000-000000010000}"/>
    <cellStyle name="Normal 39 8" xfId="258" xr:uid="{00000000-0005-0000-0000-000001010000}"/>
    <cellStyle name="Normal 4" xfId="259" xr:uid="{00000000-0005-0000-0000-000002010000}"/>
    <cellStyle name="Normal 40" xfId="260" xr:uid="{00000000-0005-0000-0000-000003010000}"/>
    <cellStyle name="Normal 40 2" xfId="261" xr:uid="{00000000-0005-0000-0000-000004010000}"/>
    <cellStyle name="Normal 40 3" xfId="262" xr:uid="{00000000-0005-0000-0000-000005010000}"/>
    <cellStyle name="Normal 40 4" xfId="263" xr:uid="{00000000-0005-0000-0000-000006010000}"/>
    <cellStyle name="Normal 40 5" xfId="264" xr:uid="{00000000-0005-0000-0000-000007010000}"/>
    <cellStyle name="Normal 40 6" xfId="265" xr:uid="{00000000-0005-0000-0000-000008010000}"/>
    <cellStyle name="Normal 40 7" xfId="266" xr:uid="{00000000-0005-0000-0000-000009010000}"/>
    <cellStyle name="Normal 40 8" xfId="267" xr:uid="{00000000-0005-0000-0000-00000A010000}"/>
    <cellStyle name="Normal 41" xfId="268" xr:uid="{00000000-0005-0000-0000-00000B010000}"/>
    <cellStyle name="Normal 42" xfId="269" xr:uid="{00000000-0005-0000-0000-00000C010000}"/>
    <cellStyle name="Normal 43" xfId="270" xr:uid="{00000000-0005-0000-0000-00000D010000}"/>
    <cellStyle name="Normal 44" xfId="271" xr:uid="{00000000-0005-0000-0000-00000E010000}"/>
    <cellStyle name="Normal 45" xfId="272" xr:uid="{00000000-0005-0000-0000-00000F010000}"/>
    <cellStyle name="Normal 46" xfId="273" xr:uid="{00000000-0005-0000-0000-000010010000}"/>
    <cellStyle name="Normal 47" xfId="274" xr:uid="{00000000-0005-0000-0000-000011010000}"/>
    <cellStyle name="Normal 48" xfId="275" xr:uid="{00000000-0005-0000-0000-000012010000}"/>
    <cellStyle name="Normal 49" xfId="276" xr:uid="{00000000-0005-0000-0000-000013010000}"/>
    <cellStyle name="Normal 5" xfId="277" xr:uid="{00000000-0005-0000-0000-000014010000}"/>
    <cellStyle name="Normal 50" xfId="278" xr:uid="{00000000-0005-0000-0000-000015010000}"/>
    <cellStyle name="Normal 51" xfId="279" xr:uid="{00000000-0005-0000-0000-000016010000}"/>
    <cellStyle name="Normal 52" xfId="280" xr:uid="{00000000-0005-0000-0000-000017010000}"/>
    <cellStyle name="Normal 53" xfId="281" xr:uid="{00000000-0005-0000-0000-000018010000}"/>
    <cellStyle name="Normal 6" xfId="282" xr:uid="{00000000-0005-0000-0000-000019010000}"/>
    <cellStyle name="Normal 7" xfId="283" xr:uid="{00000000-0005-0000-0000-00001A010000}"/>
    <cellStyle name="Normal 8" xfId="284" xr:uid="{00000000-0005-0000-0000-00001B010000}"/>
    <cellStyle name="Normal 8 10" xfId="285" xr:uid="{00000000-0005-0000-0000-00001C010000}"/>
    <cellStyle name="Normal 8 11" xfId="286" xr:uid="{00000000-0005-0000-0000-00001D010000}"/>
    <cellStyle name="Normal 8 12" xfId="287" xr:uid="{00000000-0005-0000-0000-00001E010000}"/>
    <cellStyle name="Normal 8 13" xfId="288" xr:uid="{00000000-0005-0000-0000-00001F010000}"/>
    <cellStyle name="Normal 8 14" xfId="289" xr:uid="{00000000-0005-0000-0000-000020010000}"/>
    <cellStyle name="Normal 8 15" xfId="290" xr:uid="{00000000-0005-0000-0000-000021010000}"/>
    <cellStyle name="Normal 8 16" xfId="291" xr:uid="{00000000-0005-0000-0000-000022010000}"/>
    <cellStyle name="Normal 8 17" xfId="292" xr:uid="{00000000-0005-0000-0000-000023010000}"/>
    <cellStyle name="Normal 8 18" xfId="293" xr:uid="{00000000-0005-0000-0000-000024010000}"/>
    <cellStyle name="Normal 8 19" xfId="294" xr:uid="{00000000-0005-0000-0000-000025010000}"/>
    <cellStyle name="Normal 8 2" xfId="295" xr:uid="{00000000-0005-0000-0000-000026010000}"/>
    <cellStyle name="Normal 8 20" xfId="296" xr:uid="{00000000-0005-0000-0000-000027010000}"/>
    <cellStyle name="Normal 8 21" xfId="297" xr:uid="{00000000-0005-0000-0000-000028010000}"/>
    <cellStyle name="Normal 8 22" xfId="298" xr:uid="{00000000-0005-0000-0000-000029010000}"/>
    <cellStyle name="Normal 8 23" xfId="299" xr:uid="{00000000-0005-0000-0000-00002A010000}"/>
    <cellStyle name="Normal 8 24" xfId="300" xr:uid="{00000000-0005-0000-0000-00002B010000}"/>
    <cellStyle name="Normal 8 25" xfId="301" xr:uid="{00000000-0005-0000-0000-00002C010000}"/>
    <cellStyle name="Normal 8 26" xfId="302" xr:uid="{00000000-0005-0000-0000-00002D010000}"/>
    <cellStyle name="Normal 8 3" xfId="303" xr:uid="{00000000-0005-0000-0000-00002E010000}"/>
    <cellStyle name="Normal 8 4" xfId="304" xr:uid="{00000000-0005-0000-0000-00002F010000}"/>
    <cellStyle name="Normal 8 5" xfId="305" xr:uid="{00000000-0005-0000-0000-000030010000}"/>
    <cellStyle name="Normal 8 6" xfId="306" xr:uid="{00000000-0005-0000-0000-000031010000}"/>
    <cellStyle name="Normal 8 7" xfId="307" xr:uid="{00000000-0005-0000-0000-000032010000}"/>
    <cellStyle name="Normal 8 8" xfId="308" xr:uid="{00000000-0005-0000-0000-000033010000}"/>
    <cellStyle name="Normal 8 9" xfId="309" xr:uid="{00000000-0005-0000-0000-000034010000}"/>
    <cellStyle name="Normal 9" xfId="310" xr:uid="{00000000-0005-0000-0000-000035010000}"/>
    <cellStyle name="Normal_14LIČ" xfId="311" xr:uid="{00000000-0005-0000-0000-000036010000}"/>
    <cellStyle name="Normal_JNGR1" xfId="331" xr:uid="{2899E8B1-F631-41CB-AEAC-FA196D7F70A1}"/>
    <cellStyle name="Normal_JNGR2" xfId="332" xr:uid="{CE6D3184-2011-4528-8701-75B03176B3FD}"/>
    <cellStyle name="Normal_jngr3" xfId="327" xr:uid="{89DE0762-BD79-4D5F-94A8-D38A880B1824}"/>
    <cellStyle name="Normal_Sheet1" xfId="330" xr:uid="{B7BA7D94-7CF4-4240-BA31-29495EF0CDA0}"/>
    <cellStyle name="Normal_Troškovnik elektromontažnih radova na nadzemnoj mreži o,4 kV " xfId="328" xr:uid="{03AE6E24-57EB-4A60-847D-58C11C5DB6FD}"/>
    <cellStyle name="Normal1" xfId="312" xr:uid="{00000000-0005-0000-0000-000038010000}"/>
    <cellStyle name="Normal3" xfId="313" xr:uid="{00000000-0005-0000-0000-000039010000}"/>
    <cellStyle name="Normalno" xfId="0" builtinId="0"/>
    <cellStyle name="Normalno 2" xfId="314" xr:uid="{00000000-0005-0000-0000-00003B010000}"/>
    <cellStyle name="Normalno 3" xfId="326" xr:uid="{5C28CD6F-20A1-40CA-BBF0-6FE36EE6EB75}"/>
    <cellStyle name="Note" xfId="315" xr:uid="{00000000-0005-0000-0000-00003C010000}"/>
    <cellStyle name="Obično 12" xfId="329" xr:uid="{57FCBA67-77E3-4F65-B1DF-AB364CBD8967}"/>
    <cellStyle name="Obično_KauflandRI" xfId="316" xr:uid="{00000000-0005-0000-0000-00003D010000}"/>
    <cellStyle name="Output" xfId="317" xr:uid="{00000000-0005-0000-0000-00003E010000}"/>
    <cellStyle name="Title" xfId="318" xr:uid="{00000000-0005-0000-0000-00003F010000}"/>
    <cellStyle name="Total" xfId="319" xr:uid="{00000000-0005-0000-0000-000040010000}"/>
    <cellStyle name="Total 2" xfId="320" xr:uid="{00000000-0005-0000-0000-000041010000}"/>
    <cellStyle name="Total 3" xfId="321" xr:uid="{00000000-0005-0000-0000-000042010000}"/>
    <cellStyle name="Total 4" xfId="322" xr:uid="{00000000-0005-0000-0000-000043010000}"/>
    <cellStyle name="Ukupno" xfId="323" xr:uid="{00000000-0005-0000-0000-000044010000}"/>
    <cellStyle name="Warning Text" xfId="324" xr:uid="{00000000-0005-0000-0000-000045010000}"/>
    <cellStyle name="Zarez 2" xfId="325" xr:uid="{00000000-0005-0000-0000-00004601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FFF"/>
      <rgbColor rgb="0069FFFF"/>
      <rgbColor rgb="00E0FFE0"/>
      <rgbColor rgb="00FFFF80"/>
      <rgbColor rgb="00A6CAF0"/>
      <rgbColor rgb="00DD9CB3"/>
      <rgbColor rgb="00B38FEE"/>
      <rgbColor rgb="00E3E3E3"/>
      <rgbColor rgb="002A6FF9"/>
      <rgbColor rgb="003FB8CD"/>
      <rgbColor rgb="00488436"/>
      <rgbColor rgb="00958C41"/>
      <rgbColor rgb="008E5E42"/>
      <rgbColor rgb="00A0627A"/>
      <rgbColor rgb="00624FAC"/>
      <rgbColor rgb="00969696"/>
      <rgbColor rgb="001D2FBE"/>
      <rgbColor rgb="00286676"/>
      <rgbColor rgb="00004500"/>
      <rgbColor rgb="00453E01"/>
      <rgbColor rgb="006A2813"/>
      <rgbColor rgb="0085396A"/>
      <rgbColor rgb="004A3285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238125</xdr:colOff>
      <xdr:row>34</xdr:row>
      <xdr:rowOff>114300</xdr:rowOff>
    </xdr:from>
    <xdr:to>
      <xdr:col>2</xdr:col>
      <xdr:colOff>1333500</xdr:colOff>
      <xdr:row>38</xdr:row>
      <xdr:rowOff>9525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C5B07407-1442-46C2-855F-83C85CEEC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7753350"/>
          <a:ext cx="134302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1371600</xdr:colOff>
      <xdr:row>34</xdr:row>
      <xdr:rowOff>76200</xdr:rowOff>
    </xdr:from>
    <xdr:to>
      <xdr:col>2</xdr:col>
      <xdr:colOff>2638425</xdr:colOff>
      <xdr:row>38</xdr:row>
      <xdr:rowOff>57150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24C8E420-A353-4AD6-8096-357336ADA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4050" y="7715250"/>
          <a:ext cx="12668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381000</xdr:colOff>
      <xdr:row>0</xdr:row>
      <xdr:rowOff>47625</xdr:rowOff>
    </xdr:from>
    <xdr:to>
      <xdr:col>4</xdr:col>
      <xdr:colOff>494809</xdr:colOff>
      <xdr:row>8</xdr:row>
      <xdr:rowOff>56952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67E90A8D-72BE-4A84-B0AC-19A4FD8835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33450" y="47625"/>
          <a:ext cx="3980959" cy="153332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2419350</xdr:colOff>
      <xdr:row>196</xdr:row>
      <xdr:rowOff>190500</xdr:rowOff>
    </xdr:from>
    <xdr:to>
      <xdr:col>3</xdr:col>
      <xdr:colOff>504825</xdr:colOff>
      <xdr:row>200</xdr:row>
      <xdr:rowOff>47625</xdr:rowOff>
    </xdr:to>
    <xdr:pic>
      <xdr:nvPicPr>
        <xdr:cNvPr id="4" name="Slika 1">
          <a:extLst>
            <a:ext uri="{FF2B5EF4-FFF2-40B4-BE49-F238E27FC236}">
              <a16:creationId xmlns:a16="http://schemas.microsoft.com/office/drawing/2014/main" id="{91F6CDC4-5529-4E0C-A644-AD42953A5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4150" y="50892075"/>
          <a:ext cx="134302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371475</xdr:colOff>
      <xdr:row>197</xdr:row>
      <xdr:rowOff>0</xdr:rowOff>
    </xdr:from>
    <xdr:to>
      <xdr:col>5</xdr:col>
      <xdr:colOff>314325</xdr:colOff>
      <xdr:row>200</xdr:row>
      <xdr:rowOff>142875</xdr:rowOff>
    </xdr:to>
    <xdr:pic>
      <xdr:nvPicPr>
        <xdr:cNvPr id="5" name="Slika 2">
          <a:extLst>
            <a:ext uri="{FF2B5EF4-FFF2-40B4-BE49-F238E27FC236}">
              <a16:creationId xmlns:a16="http://schemas.microsoft.com/office/drawing/2014/main" id="{1705ADD0-8347-44CE-B958-153A19DEF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50901600"/>
          <a:ext cx="12668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2419350</xdr:colOff>
      <xdr:row>114</xdr:row>
      <xdr:rowOff>0</xdr:rowOff>
    </xdr:from>
    <xdr:to>
      <xdr:col>3</xdr:col>
      <xdr:colOff>504825</xdr:colOff>
      <xdr:row>117</xdr:row>
      <xdr:rowOff>57150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EE43FCFA-7943-479D-9C8B-24EB17303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4150" y="58435875"/>
          <a:ext cx="134302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371475</xdr:colOff>
      <xdr:row>114</xdr:row>
      <xdr:rowOff>0</xdr:rowOff>
    </xdr:from>
    <xdr:to>
      <xdr:col>5</xdr:col>
      <xdr:colOff>314325</xdr:colOff>
      <xdr:row>117</xdr:row>
      <xdr:rowOff>142875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EC34D691-3183-46D2-BABD-B3EF572E6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33825" y="58445400"/>
          <a:ext cx="12668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2419350</xdr:colOff>
      <xdr:row>98</xdr:row>
      <xdr:rowOff>190500</xdr:rowOff>
    </xdr:from>
    <xdr:to>
      <xdr:col>3</xdr:col>
      <xdr:colOff>504825</xdr:colOff>
      <xdr:row>101</xdr:row>
      <xdr:rowOff>104775</xdr:rowOff>
    </xdr:to>
    <xdr:pic>
      <xdr:nvPicPr>
        <xdr:cNvPr id="4" name="Slika 1">
          <a:extLst>
            <a:ext uri="{FF2B5EF4-FFF2-40B4-BE49-F238E27FC236}">
              <a16:creationId xmlns:a16="http://schemas.microsoft.com/office/drawing/2014/main" id="{AC88B483-DB17-4F69-89FC-203A83F83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4150" y="58454925"/>
          <a:ext cx="134302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371475</xdr:colOff>
      <xdr:row>99</xdr:row>
      <xdr:rowOff>0</xdr:rowOff>
    </xdr:from>
    <xdr:to>
      <xdr:col>5</xdr:col>
      <xdr:colOff>314325</xdr:colOff>
      <xdr:row>102</xdr:row>
      <xdr:rowOff>0</xdr:rowOff>
    </xdr:to>
    <xdr:pic>
      <xdr:nvPicPr>
        <xdr:cNvPr id="5" name="Slika 2">
          <a:extLst>
            <a:ext uri="{FF2B5EF4-FFF2-40B4-BE49-F238E27FC236}">
              <a16:creationId xmlns:a16="http://schemas.microsoft.com/office/drawing/2014/main" id="{B41FCBE9-F352-4123-8BBA-F96407861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33825" y="58464450"/>
          <a:ext cx="12668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E45DB-9637-44D7-9659-20DDDF00DA4B}">
  <sheetPr>
    <tabColor theme="3" tint="0.79998168889431442"/>
  </sheetPr>
  <dimension ref="A10:G34"/>
  <sheetViews>
    <sheetView view="pageBreakPreview" topLeftCell="A16" zoomScaleNormal="100" zoomScaleSheetLayoutView="100" workbookViewId="0">
      <selection activeCell="C29" sqref="C29"/>
    </sheetView>
  </sheetViews>
  <sheetFormatPr defaultRowHeight="15"/>
  <cols>
    <col min="1" max="1" width="4.5703125" style="56" customWidth="1"/>
    <col min="2" max="2" width="3.7109375" style="56" customWidth="1"/>
    <col min="3" max="3" width="51" style="56" customWidth="1"/>
    <col min="4" max="4" width="7" style="56" customWidth="1"/>
    <col min="5" max="5" width="7.85546875" style="57" customWidth="1"/>
    <col min="6" max="6" width="12.5703125" style="57" customWidth="1"/>
    <col min="7" max="7" width="10.42578125" style="57" customWidth="1"/>
    <col min="8" max="16384" width="9.140625" style="56"/>
  </cols>
  <sheetData>
    <row r="10" spans="1:6" ht="45">
      <c r="A10" s="169"/>
      <c r="B10" s="169"/>
      <c r="C10" s="169"/>
      <c r="D10" s="169"/>
      <c r="E10" s="169"/>
      <c r="F10" s="169"/>
    </row>
    <row r="11" spans="1:6" ht="21.75" customHeight="1">
      <c r="A11" s="62"/>
      <c r="B11" s="62"/>
      <c r="C11" s="63" t="s">
        <v>202</v>
      </c>
      <c r="D11" s="62"/>
      <c r="E11" s="62"/>
      <c r="F11" s="62"/>
    </row>
    <row r="13" spans="1:6" ht="27">
      <c r="A13" s="170" t="s">
        <v>26</v>
      </c>
      <c r="B13" s="170"/>
      <c r="C13" s="170"/>
      <c r="D13" s="170"/>
      <c r="E13" s="170"/>
      <c r="F13" s="170"/>
    </row>
    <row r="14" spans="1:6">
      <c r="A14" s="59"/>
      <c r="B14" s="59"/>
      <c r="C14" s="59"/>
      <c r="D14" s="59"/>
      <c r="E14" s="61"/>
      <c r="F14" s="61"/>
    </row>
    <row r="15" spans="1:6" ht="29.25" customHeight="1">
      <c r="A15" s="171" t="s">
        <v>134</v>
      </c>
      <c r="B15" s="171"/>
      <c r="C15" s="171"/>
      <c r="D15" s="171"/>
      <c r="E15" s="171"/>
      <c r="F15" s="171"/>
    </row>
    <row r="16" spans="1:6" ht="9.75" customHeight="1">
      <c r="A16" s="58"/>
      <c r="B16" s="58"/>
      <c r="C16" s="58"/>
      <c r="D16" s="58"/>
      <c r="E16" s="58"/>
      <c r="F16" s="58"/>
    </row>
    <row r="17" spans="1:7" ht="19.5" customHeight="1">
      <c r="A17" s="58"/>
      <c r="B17" s="58"/>
      <c r="C17" s="148" t="s">
        <v>192</v>
      </c>
      <c r="D17" s="58"/>
      <c r="E17" s="58"/>
      <c r="F17" s="58"/>
    </row>
    <row r="18" spans="1:7" ht="11.25" customHeight="1">
      <c r="A18" s="58"/>
      <c r="B18" s="58"/>
      <c r="C18" s="58"/>
      <c r="D18" s="58"/>
      <c r="E18" s="58"/>
      <c r="F18" s="58"/>
    </row>
    <row r="19" spans="1:7" s="59" customFormat="1" ht="15.75">
      <c r="B19" s="149" t="s">
        <v>16</v>
      </c>
      <c r="C19" s="149" t="s">
        <v>27</v>
      </c>
      <c r="E19" s="61"/>
      <c r="F19" s="61"/>
      <c r="G19" s="61"/>
    </row>
    <row r="20" spans="1:7" s="59" customFormat="1" ht="15.75">
      <c r="B20" s="149"/>
      <c r="C20" s="149"/>
      <c r="E20" s="61"/>
      <c r="F20" s="61"/>
      <c r="G20" s="61"/>
    </row>
    <row r="21" spans="1:7" s="59" customFormat="1" ht="15.75">
      <c r="B21" s="149" t="s">
        <v>17</v>
      </c>
      <c r="C21" s="149" t="s">
        <v>46</v>
      </c>
      <c r="E21" s="61"/>
      <c r="F21" s="61"/>
      <c r="G21" s="61"/>
    </row>
    <row r="22" spans="1:7" s="59" customFormat="1" ht="15.75">
      <c r="B22" s="149"/>
      <c r="C22" s="149"/>
      <c r="E22" s="61"/>
      <c r="F22" s="61"/>
      <c r="G22" s="61"/>
    </row>
    <row r="23" spans="1:7" s="59" customFormat="1" ht="15.75">
      <c r="B23" s="149" t="s">
        <v>19</v>
      </c>
      <c r="C23" s="149" t="s">
        <v>29</v>
      </c>
      <c r="E23" s="61"/>
      <c r="F23" s="61"/>
      <c r="G23" s="61"/>
    </row>
    <row r="24" spans="1:7" s="59" customFormat="1" ht="15.75">
      <c r="B24" s="60"/>
      <c r="C24" s="60"/>
      <c r="E24" s="61"/>
      <c r="F24" s="61"/>
      <c r="G24" s="61"/>
    </row>
    <row r="25" spans="1:7" ht="18.75" customHeight="1">
      <c r="A25" s="58"/>
      <c r="B25" s="58"/>
      <c r="C25" s="148" t="s">
        <v>193</v>
      </c>
      <c r="D25" s="58"/>
      <c r="E25" s="58"/>
      <c r="F25" s="58"/>
    </row>
    <row r="26" spans="1:7" ht="15.75">
      <c r="B26" s="60"/>
      <c r="C26" s="60"/>
    </row>
    <row r="27" spans="1:7" ht="15.75">
      <c r="B27" s="149" t="s">
        <v>16</v>
      </c>
      <c r="C27" s="149" t="s">
        <v>168</v>
      </c>
    </row>
    <row r="28" spans="1:7" ht="15.75">
      <c r="B28" s="149"/>
      <c r="C28" s="149"/>
    </row>
    <row r="29" spans="1:7" ht="15.75">
      <c r="B29" s="149" t="s">
        <v>17</v>
      </c>
      <c r="C29" s="149" t="s">
        <v>169</v>
      </c>
    </row>
    <row r="30" spans="1:7" ht="15.75">
      <c r="B30" s="60"/>
      <c r="C30" s="60"/>
    </row>
    <row r="31" spans="1:7" ht="15.75">
      <c r="B31" s="60"/>
      <c r="C31" s="60"/>
    </row>
    <row r="32" spans="1:7" ht="15.75">
      <c r="C32" s="168" t="s">
        <v>24</v>
      </c>
      <c r="D32" s="168"/>
      <c r="E32" s="46"/>
    </row>
    <row r="33" spans="3:5" ht="15.75">
      <c r="C33" s="36"/>
      <c r="D33" s="45"/>
      <c r="E33" s="45"/>
    </row>
    <row r="34" spans="3:5" ht="15.75">
      <c r="C34" s="168" t="s">
        <v>25</v>
      </c>
      <c r="D34" s="168"/>
      <c r="E34" s="168"/>
    </row>
  </sheetData>
  <mergeCells count="5">
    <mergeCell ref="C34:E34"/>
    <mergeCell ref="A10:F10"/>
    <mergeCell ref="A13:F13"/>
    <mergeCell ref="A15:F15"/>
    <mergeCell ref="C32:D32"/>
  </mergeCells>
  <pageMargins left="1.1811023622047245" right="0.47244094488188981" top="1.5748031496062993" bottom="0.98425196850393704" header="0.51181102362204722" footer="0.51181102362204722"/>
  <pageSetup paperSize="9" scale="99" firstPageNumber="0" orientation="portrait" horizontalDpi="300" verticalDpi="300" r:id="rId1"/>
  <headerFooter alignWithMargins="0">
    <oddHeader>&amp;LINVESTITOR: Ivo Milošić
Novo Selo Glinsko
GRAĐEVINA: Stambena zgrada&amp;RTROŠKOVNIK ELEKTROTEHNIČKIH INSTALACIJA</oddHeader>
    <oddFooter>&amp;CET projekt d.o.o., Županijska 5, Požega
Kontakt: Ivica Čabraja, mob:091/313-9991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3" tint="0.79998168889431442"/>
  </sheetPr>
  <dimension ref="A2:G211"/>
  <sheetViews>
    <sheetView tabSelected="1" zoomScaleNormal="100" zoomScaleSheetLayoutView="100" workbookViewId="0">
      <selection activeCell="B2" sqref="B2:F2"/>
    </sheetView>
  </sheetViews>
  <sheetFormatPr defaultColWidth="8.85546875" defaultRowHeight="15.75"/>
  <cols>
    <col min="1" max="1" width="4.5703125" style="6" customWidth="1"/>
    <col min="2" max="2" width="42.7109375" style="5" customWidth="1"/>
    <col min="3" max="3" width="6.140625" style="36" customWidth="1"/>
    <col min="4" max="4" width="8.7109375" style="8" customWidth="1"/>
    <col min="5" max="5" width="11.140625" style="8" customWidth="1"/>
    <col min="6" max="6" width="12.140625" style="8" customWidth="1"/>
    <col min="7" max="16384" width="8.85546875" style="2"/>
  </cols>
  <sheetData>
    <row r="2" spans="1:6" ht="25.5" customHeight="1">
      <c r="A2" s="1"/>
      <c r="B2" s="172" t="s">
        <v>15</v>
      </c>
      <c r="C2" s="172"/>
      <c r="D2" s="172"/>
      <c r="E2" s="172"/>
      <c r="F2" s="173"/>
    </row>
    <row r="5" spans="1:6" ht="192.75" customHeight="1">
      <c r="B5" s="182" t="s">
        <v>32</v>
      </c>
      <c r="C5" s="182"/>
      <c r="D5" s="182"/>
      <c r="E5" s="182"/>
      <c r="F5" s="182"/>
    </row>
    <row r="6" spans="1:6">
      <c r="C6" s="6"/>
      <c r="D6" s="7"/>
    </row>
    <row r="7" spans="1:6" s="37" customFormat="1" ht="31.5" customHeight="1">
      <c r="A7" s="24" t="s">
        <v>16</v>
      </c>
      <c r="B7" s="175" t="s">
        <v>27</v>
      </c>
      <c r="C7" s="175"/>
      <c r="D7" s="175"/>
      <c r="E7" s="175"/>
      <c r="F7" s="175"/>
    </row>
    <row r="8" spans="1:6" ht="35.25" customHeight="1">
      <c r="A8" s="66" t="s">
        <v>5</v>
      </c>
      <c r="B8" s="3" t="s">
        <v>0</v>
      </c>
      <c r="C8" s="3" t="s">
        <v>1</v>
      </c>
      <c r="D8" s="3" t="s">
        <v>2</v>
      </c>
      <c r="E8" s="4" t="s">
        <v>3</v>
      </c>
      <c r="F8" s="4" t="s">
        <v>4</v>
      </c>
    </row>
    <row r="9" spans="1:6">
      <c r="C9" s="6"/>
      <c r="D9" s="7"/>
    </row>
    <row r="10" spans="1:6" ht="78.75">
      <c r="A10" s="26" t="s">
        <v>6</v>
      </c>
      <c r="B10" s="70" t="s">
        <v>208</v>
      </c>
      <c r="C10" s="9" t="s">
        <v>11</v>
      </c>
      <c r="D10" s="10">
        <v>66</v>
      </c>
      <c r="E10" s="11"/>
      <c r="F10" s="12"/>
    </row>
    <row r="11" spans="1:6">
      <c r="C11" s="6"/>
      <c r="D11" s="7"/>
    </row>
    <row r="12" spans="1:6" ht="51" customHeight="1">
      <c r="A12" s="26" t="s">
        <v>7</v>
      </c>
      <c r="B12" s="70" t="s">
        <v>40</v>
      </c>
      <c r="C12" s="9" t="s">
        <v>14</v>
      </c>
      <c r="D12" s="10">
        <v>150</v>
      </c>
      <c r="E12" s="11"/>
      <c r="F12" s="12"/>
    </row>
    <row r="13" spans="1:6">
      <c r="C13" s="6"/>
      <c r="D13" s="7"/>
    </row>
    <row r="14" spans="1:6" ht="51" customHeight="1">
      <c r="A14" s="26" t="s">
        <v>7</v>
      </c>
      <c r="B14" s="70" t="s">
        <v>203</v>
      </c>
      <c r="C14" s="9" t="s">
        <v>14</v>
      </c>
      <c r="D14" s="10">
        <v>1000</v>
      </c>
      <c r="E14" s="11"/>
      <c r="F14" s="12"/>
    </row>
    <row r="15" spans="1:6">
      <c r="C15" s="6"/>
      <c r="D15" s="7"/>
    </row>
    <row r="16" spans="1:6" ht="47.25">
      <c r="A16" s="26" t="s">
        <v>8</v>
      </c>
      <c r="B16" s="70" t="s">
        <v>204</v>
      </c>
      <c r="C16" s="9" t="s">
        <v>11</v>
      </c>
      <c r="D16" s="10">
        <v>330</v>
      </c>
      <c r="E16" s="11"/>
      <c r="F16" s="12"/>
    </row>
    <row r="17" spans="1:6">
      <c r="C17" s="6"/>
      <c r="D17" s="7"/>
    </row>
    <row r="18" spans="1:6" ht="31.5">
      <c r="A18" s="26" t="s">
        <v>8</v>
      </c>
      <c r="B18" s="70" t="s">
        <v>205</v>
      </c>
      <c r="C18" s="9" t="s">
        <v>11</v>
      </c>
      <c r="D18" s="10">
        <v>2000</v>
      </c>
      <c r="E18" s="11"/>
      <c r="F18" s="12"/>
    </row>
    <row r="19" spans="1:6" ht="35.25" customHeight="1">
      <c r="A19" s="66" t="s">
        <v>5</v>
      </c>
      <c r="B19" s="3" t="s">
        <v>0</v>
      </c>
      <c r="C19" s="3" t="s">
        <v>1</v>
      </c>
      <c r="D19" s="3" t="s">
        <v>2</v>
      </c>
      <c r="E19" s="4" t="s">
        <v>3</v>
      </c>
      <c r="F19" s="4" t="s">
        <v>4</v>
      </c>
    </row>
    <row r="20" spans="1:6" ht="31.5">
      <c r="A20" s="26" t="s">
        <v>8</v>
      </c>
      <c r="B20" s="70" t="s">
        <v>206</v>
      </c>
      <c r="C20" s="9" t="s">
        <v>11</v>
      </c>
      <c r="D20" s="10">
        <v>44</v>
      </c>
      <c r="E20" s="11"/>
      <c r="F20" s="12"/>
    </row>
    <row r="21" spans="1:6">
      <c r="C21" s="6"/>
      <c r="D21" s="7"/>
    </row>
    <row r="22" spans="1:6" ht="78.75">
      <c r="A22" s="26" t="s">
        <v>8</v>
      </c>
      <c r="B22" s="70" t="s">
        <v>41</v>
      </c>
      <c r="C22" s="9" t="s">
        <v>11</v>
      </c>
      <c r="D22" s="10">
        <v>22</v>
      </c>
      <c r="E22" s="11"/>
      <c r="F22" s="12"/>
    </row>
    <row r="23" spans="1:6">
      <c r="C23" s="6"/>
      <c r="D23" s="7"/>
    </row>
    <row r="24" spans="1:6" ht="66" customHeight="1">
      <c r="A24" s="26" t="s">
        <v>9</v>
      </c>
      <c r="B24" s="70" t="s">
        <v>42</v>
      </c>
      <c r="C24" s="9" t="s">
        <v>11</v>
      </c>
      <c r="D24" s="10">
        <v>30</v>
      </c>
      <c r="E24" s="11"/>
      <c r="F24" s="12"/>
    </row>
    <row r="25" spans="1:6" ht="10.5" customHeight="1">
      <c r="C25" s="6"/>
      <c r="D25" s="7"/>
    </row>
    <row r="26" spans="1:6" ht="66" customHeight="1">
      <c r="A26" s="26" t="s">
        <v>33</v>
      </c>
      <c r="B26" s="70" t="s">
        <v>44</v>
      </c>
      <c r="C26" s="9" t="s">
        <v>11</v>
      </c>
      <c r="D26" s="10">
        <v>22</v>
      </c>
      <c r="E26" s="11"/>
      <c r="F26" s="12"/>
    </row>
    <row r="27" spans="1:6" ht="10.5" customHeight="1">
      <c r="C27" s="6"/>
      <c r="D27" s="7"/>
    </row>
    <row r="28" spans="1:6" ht="78.75">
      <c r="A28" s="26" t="s">
        <v>34</v>
      </c>
      <c r="B28" s="70" t="s">
        <v>43</v>
      </c>
      <c r="C28" s="9" t="s">
        <v>11</v>
      </c>
      <c r="D28" s="10">
        <v>22</v>
      </c>
      <c r="E28" s="11"/>
      <c r="F28" s="12"/>
    </row>
    <row r="29" spans="1:6" ht="11.25" customHeight="1">
      <c r="C29" s="6"/>
      <c r="D29" s="7"/>
    </row>
    <row r="30" spans="1:6" ht="47.25">
      <c r="A30" s="26" t="s">
        <v>35</v>
      </c>
      <c r="B30" s="70" t="s">
        <v>207</v>
      </c>
      <c r="C30" s="9" t="s">
        <v>11</v>
      </c>
      <c r="D30" s="10">
        <v>22</v>
      </c>
      <c r="E30" s="11"/>
      <c r="F30" s="12"/>
    </row>
    <row r="31" spans="1:6" ht="10.5" customHeight="1">
      <c r="C31" s="6"/>
      <c r="D31" s="7"/>
    </row>
    <row r="32" spans="1:6" ht="34.5" customHeight="1">
      <c r="A32" s="26" t="s">
        <v>10</v>
      </c>
      <c r="B32" s="70" t="s">
        <v>45</v>
      </c>
      <c r="C32" s="9" t="s">
        <v>11</v>
      </c>
      <c r="D32" s="10">
        <v>1</v>
      </c>
      <c r="E32" s="11"/>
      <c r="F32" s="12"/>
    </row>
    <row r="33" spans="1:6" ht="9.75" customHeight="1">
      <c r="C33" s="6"/>
      <c r="D33" s="7"/>
    </row>
    <row r="34" spans="1:6" ht="32.25" customHeight="1">
      <c r="B34" s="176" t="s">
        <v>31</v>
      </c>
      <c r="C34" s="177"/>
      <c r="D34" s="177"/>
      <c r="E34" s="177"/>
      <c r="F34" s="33">
        <f>SUM(F10:F33)</f>
        <v>0</v>
      </c>
    </row>
    <row r="35" spans="1:6">
      <c r="C35" s="6"/>
      <c r="D35" s="7"/>
    </row>
    <row r="36" spans="1:6" s="37" customFormat="1">
      <c r="A36" s="24" t="s">
        <v>17</v>
      </c>
      <c r="B36" s="34" t="s">
        <v>46</v>
      </c>
      <c r="C36" s="24"/>
      <c r="D36" s="38"/>
      <c r="E36" s="39"/>
      <c r="F36" s="39"/>
    </row>
    <row r="37" spans="1:6" ht="35.25" customHeight="1">
      <c r="A37" s="71" t="s">
        <v>5</v>
      </c>
      <c r="B37" s="72" t="s">
        <v>0</v>
      </c>
      <c r="C37" s="72" t="s">
        <v>1</v>
      </c>
      <c r="D37" s="72" t="s">
        <v>2</v>
      </c>
      <c r="E37" s="73" t="s">
        <v>3</v>
      </c>
      <c r="F37" s="73" t="s">
        <v>4</v>
      </c>
    </row>
    <row r="38" spans="1:6" ht="66.75" customHeight="1">
      <c r="A38" s="27" t="s">
        <v>18</v>
      </c>
      <c r="B38" s="13" t="s">
        <v>170</v>
      </c>
      <c r="C38" s="14" t="s">
        <v>11</v>
      </c>
      <c r="D38" s="68">
        <v>1</v>
      </c>
      <c r="E38" s="69"/>
      <c r="F38" s="15"/>
    </row>
    <row r="39" spans="1:6" ht="19.5" customHeight="1">
      <c r="A39" s="19" t="s">
        <v>20</v>
      </c>
      <c r="B39" s="90" t="s">
        <v>47</v>
      </c>
      <c r="C39" s="91" t="s">
        <v>11</v>
      </c>
      <c r="D39" s="91">
        <v>1</v>
      </c>
      <c r="E39" s="17"/>
      <c r="F39" s="18"/>
    </row>
    <row r="40" spans="1:6" ht="20.25" customHeight="1">
      <c r="A40" s="19" t="s">
        <v>20</v>
      </c>
      <c r="B40" s="90" t="s">
        <v>48</v>
      </c>
      <c r="C40" s="91" t="s">
        <v>11</v>
      </c>
      <c r="D40" s="91">
        <v>1</v>
      </c>
      <c r="E40" s="17"/>
      <c r="F40" s="18"/>
    </row>
    <row r="41" spans="1:6" ht="20.25" customHeight="1">
      <c r="A41" s="19" t="s">
        <v>20</v>
      </c>
      <c r="B41" s="90" t="s">
        <v>49</v>
      </c>
      <c r="C41" s="91" t="s">
        <v>11</v>
      </c>
      <c r="D41" s="91">
        <v>1</v>
      </c>
      <c r="E41" s="17"/>
      <c r="F41" s="18"/>
    </row>
    <row r="42" spans="1:6" ht="17.25" customHeight="1">
      <c r="A42" s="19" t="s">
        <v>20</v>
      </c>
      <c r="B42" s="90" t="s">
        <v>50</v>
      </c>
      <c r="C42" s="91" t="s">
        <v>11</v>
      </c>
      <c r="D42" s="91">
        <v>3</v>
      </c>
      <c r="E42" s="17"/>
      <c r="F42" s="18"/>
    </row>
    <row r="43" spans="1:6" ht="18" customHeight="1">
      <c r="A43" s="19" t="s">
        <v>20</v>
      </c>
      <c r="B43" s="90" t="s">
        <v>51</v>
      </c>
      <c r="C43" s="91" t="s">
        <v>14</v>
      </c>
      <c r="D43" s="91">
        <v>4</v>
      </c>
      <c r="E43" s="17"/>
      <c r="F43" s="18"/>
    </row>
    <row r="44" spans="1:6" ht="18" customHeight="1">
      <c r="A44" s="19" t="s">
        <v>20</v>
      </c>
      <c r="B44" s="90" t="s">
        <v>52</v>
      </c>
      <c r="C44" s="91" t="s">
        <v>11</v>
      </c>
      <c r="D44" s="91">
        <v>1</v>
      </c>
      <c r="E44" s="17"/>
      <c r="F44" s="18"/>
    </row>
    <row r="45" spans="1:6" ht="17.25" customHeight="1">
      <c r="A45" s="19" t="s">
        <v>20</v>
      </c>
      <c r="B45" s="90" t="s">
        <v>53</v>
      </c>
      <c r="C45" s="91" t="s">
        <v>11</v>
      </c>
      <c r="D45" s="91">
        <v>1</v>
      </c>
      <c r="E45" s="17"/>
      <c r="F45" s="18"/>
    </row>
    <row r="46" spans="1:6" ht="16.5" customHeight="1">
      <c r="A46" s="19" t="s">
        <v>20</v>
      </c>
      <c r="B46" s="84" t="s">
        <v>54</v>
      </c>
      <c r="C46" s="91" t="s">
        <v>11</v>
      </c>
      <c r="D46" s="91">
        <v>3</v>
      </c>
      <c r="E46" s="17"/>
      <c r="F46" s="18"/>
    </row>
    <row r="47" spans="1:6" ht="31.5" customHeight="1">
      <c r="A47" s="19" t="s">
        <v>20</v>
      </c>
      <c r="B47" s="84" t="s">
        <v>55</v>
      </c>
      <c r="C47" s="91" t="s">
        <v>11</v>
      </c>
      <c r="D47" s="91">
        <v>8</v>
      </c>
      <c r="E47" s="17"/>
      <c r="F47" s="18"/>
    </row>
    <row r="48" spans="1:6" ht="18" customHeight="1">
      <c r="A48" s="19" t="s">
        <v>20</v>
      </c>
      <c r="B48" s="84" t="s">
        <v>56</v>
      </c>
      <c r="C48" s="91" t="s">
        <v>11</v>
      </c>
      <c r="D48" s="91">
        <v>24</v>
      </c>
      <c r="E48" s="17"/>
      <c r="F48" s="18"/>
    </row>
    <row r="49" spans="1:7" ht="18" customHeight="1">
      <c r="A49" s="19" t="s">
        <v>20</v>
      </c>
      <c r="B49" s="90" t="s">
        <v>57</v>
      </c>
      <c r="C49" s="91" t="s">
        <v>11</v>
      </c>
      <c r="D49" s="91">
        <v>1</v>
      </c>
      <c r="E49" s="17"/>
      <c r="F49" s="18"/>
    </row>
    <row r="50" spans="1:7" ht="18" customHeight="1">
      <c r="A50" s="19" t="s">
        <v>20</v>
      </c>
      <c r="B50" s="90" t="s">
        <v>58</v>
      </c>
      <c r="C50" s="91" t="s">
        <v>11</v>
      </c>
      <c r="D50" s="91">
        <v>1</v>
      </c>
      <c r="E50" s="17"/>
      <c r="F50" s="18"/>
    </row>
    <row r="51" spans="1:7" ht="15.75" customHeight="1">
      <c r="A51" s="19" t="s">
        <v>20</v>
      </c>
      <c r="B51" s="90" t="s">
        <v>60</v>
      </c>
      <c r="C51" s="91" t="s">
        <v>11</v>
      </c>
      <c r="D51" s="91">
        <v>1</v>
      </c>
      <c r="E51" s="17"/>
      <c r="F51" s="18"/>
    </row>
    <row r="52" spans="1:7" ht="15.75" customHeight="1">
      <c r="A52" s="19" t="s">
        <v>20</v>
      </c>
      <c r="B52" s="90" t="s">
        <v>61</v>
      </c>
      <c r="C52" s="91" t="s">
        <v>11</v>
      </c>
      <c r="D52" s="91">
        <v>2</v>
      </c>
      <c r="E52" s="17"/>
      <c r="F52" s="18"/>
    </row>
    <row r="53" spans="1:7" ht="15.75" customHeight="1">
      <c r="A53" s="19" t="s">
        <v>20</v>
      </c>
      <c r="B53" s="90" t="s">
        <v>62</v>
      </c>
      <c r="C53" s="91" t="s">
        <v>11</v>
      </c>
      <c r="D53" s="91">
        <v>25</v>
      </c>
      <c r="E53" s="17"/>
      <c r="F53" s="18"/>
    </row>
    <row r="54" spans="1:7" ht="15.75" customHeight="1">
      <c r="A54" s="19" t="s">
        <v>20</v>
      </c>
      <c r="B54" s="90" t="s">
        <v>63</v>
      </c>
      <c r="C54" s="91" t="s">
        <v>11</v>
      </c>
      <c r="D54" s="91">
        <v>20</v>
      </c>
      <c r="E54" s="17"/>
      <c r="F54" s="18"/>
    </row>
    <row r="55" spans="1:7" ht="15.75" customHeight="1">
      <c r="A55" s="19" t="s">
        <v>20</v>
      </c>
      <c r="B55" s="84" t="s">
        <v>64</v>
      </c>
      <c r="C55" s="91" t="s">
        <v>11</v>
      </c>
      <c r="D55" s="91">
        <v>20</v>
      </c>
      <c r="E55" s="17"/>
      <c r="F55" s="18"/>
    </row>
    <row r="56" spans="1:7" ht="15.75" customHeight="1">
      <c r="A56" s="19" t="s">
        <v>20</v>
      </c>
      <c r="B56" s="90" t="s">
        <v>65</v>
      </c>
      <c r="C56" s="91" t="s">
        <v>11</v>
      </c>
      <c r="D56" s="91">
        <v>1</v>
      </c>
      <c r="E56" s="17"/>
      <c r="F56" s="18"/>
    </row>
    <row r="57" spans="1:7" ht="15.75" customHeight="1">
      <c r="A57" s="19" t="s">
        <v>20</v>
      </c>
      <c r="B57" s="90" t="s">
        <v>72</v>
      </c>
      <c r="C57" s="91" t="s">
        <v>11</v>
      </c>
      <c r="D57" s="91">
        <v>7</v>
      </c>
      <c r="E57" s="17"/>
      <c r="F57" s="18"/>
    </row>
    <row r="58" spans="1:7" ht="15.75" customHeight="1">
      <c r="A58" s="19" t="s">
        <v>20</v>
      </c>
      <c r="B58" s="90" t="s">
        <v>80</v>
      </c>
      <c r="C58" s="91" t="s">
        <v>11</v>
      </c>
      <c r="D58" s="91">
        <v>1</v>
      </c>
      <c r="E58" s="17"/>
      <c r="F58" s="18"/>
    </row>
    <row r="59" spans="1:7" ht="15.75" customHeight="1">
      <c r="A59" s="19" t="s">
        <v>20</v>
      </c>
      <c r="B59" s="90" t="s">
        <v>66</v>
      </c>
      <c r="C59" s="91" t="s">
        <v>11</v>
      </c>
      <c r="D59" s="91">
        <v>1</v>
      </c>
      <c r="E59" s="17"/>
      <c r="F59" s="18"/>
    </row>
    <row r="60" spans="1:7" ht="15.75" customHeight="1">
      <c r="A60" s="19" t="s">
        <v>20</v>
      </c>
      <c r="B60" s="90" t="s">
        <v>67</v>
      </c>
      <c r="C60" s="91" t="s">
        <v>11</v>
      </c>
      <c r="D60" s="91">
        <v>2</v>
      </c>
      <c r="E60" s="17"/>
      <c r="F60" s="18"/>
    </row>
    <row r="61" spans="1:7" ht="15.75" customHeight="1">
      <c r="A61" s="19" t="s">
        <v>20</v>
      </c>
      <c r="B61" s="90" t="s">
        <v>68</v>
      </c>
      <c r="C61" s="91" t="s">
        <v>11</v>
      </c>
      <c r="D61" s="91">
        <v>3</v>
      </c>
      <c r="E61" s="17"/>
      <c r="F61" s="18"/>
    </row>
    <row r="62" spans="1:7" ht="17.25" customHeight="1">
      <c r="A62" s="19" t="s">
        <v>20</v>
      </c>
      <c r="B62" s="90" t="s">
        <v>69</v>
      </c>
      <c r="C62" s="91" t="s">
        <v>11</v>
      </c>
      <c r="D62" s="91">
        <v>1</v>
      </c>
      <c r="E62" s="17"/>
      <c r="F62" s="18"/>
    </row>
    <row r="63" spans="1:7" ht="65.25" customHeight="1">
      <c r="A63" s="109"/>
      <c r="B63" s="84" t="s">
        <v>70</v>
      </c>
      <c r="C63" s="91" t="s">
        <v>71</v>
      </c>
      <c r="D63" s="91">
        <v>1</v>
      </c>
      <c r="E63" s="85"/>
      <c r="F63" s="110"/>
    </row>
    <row r="64" spans="1:7">
      <c r="A64" s="53"/>
      <c r="B64" s="108"/>
      <c r="C64" s="16"/>
      <c r="D64" s="52"/>
      <c r="E64" s="17"/>
      <c r="F64" s="18"/>
      <c r="G64" s="65"/>
    </row>
    <row r="65" spans="1:6" ht="31.5">
      <c r="A65" s="20" t="s">
        <v>20</v>
      </c>
      <c r="B65" s="111" t="s">
        <v>30</v>
      </c>
      <c r="C65" s="21" t="s">
        <v>13</v>
      </c>
      <c r="D65" s="54">
        <v>16</v>
      </c>
      <c r="E65" s="22"/>
      <c r="F65" s="23"/>
    </row>
    <row r="66" spans="1:6">
      <c r="A66" s="24"/>
      <c r="B66" s="105" t="s">
        <v>73</v>
      </c>
      <c r="C66" s="106" t="s">
        <v>71</v>
      </c>
      <c r="D66" s="106">
        <v>1</v>
      </c>
      <c r="E66" s="32"/>
      <c r="F66" s="12"/>
    </row>
    <row r="67" spans="1:6" ht="35.25" customHeight="1">
      <c r="A67" s="71" t="s">
        <v>5</v>
      </c>
      <c r="B67" s="72" t="s">
        <v>0</v>
      </c>
      <c r="C67" s="72" t="s">
        <v>1</v>
      </c>
      <c r="D67" s="72" t="s">
        <v>2</v>
      </c>
      <c r="E67" s="73" t="s">
        <v>3</v>
      </c>
      <c r="F67" s="73" t="s">
        <v>4</v>
      </c>
    </row>
    <row r="68" spans="1:6" s="93" customFormat="1" ht="78.75">
      <c r="A68" s="94" t="s">
        <v>7</v>
      </c>
      <c r="B68" s="95" t="s">
        <v>171</v>
      </c>
      <c r="C68" s="96" t="s">
        <v>11</v>
      </c>
      <c r="D68" s="96">
        <v>1</v>
      </c>
      <c r="E68" s="76"/>
      <c r="F68" s="77"/>
    </row>
    <row r="69" spans="1:6" s="93" customFormat="1" ht="19.5" customHeight="1">
      <c r="A69" s="97"/>
      <c r="B69" s="84" t="s">
        <v>59</v>
      </c>
      <c r="C69" s="91" t="s">
        <v>11</v>
      </c>
      <c r="D69" s="91">
        <v>1</v>
      </c>
      <c r="E69" s="98"/>
      <c r="F69" s="99" t="str">
        <f t="shared" ref="F69:F76" si="0">IF(E69="","",D69*E69)</f>
        <v/>
      </c>
    </row>
    <row r="70" spans="1:6" s="93" customFormat="1">
      <c r="A70" s="97"/>
      <c r="B70" s="90" t="s">
        <v>60</v>
      </c>
      <c r="C70" s="91" t="s">
        <v>11</v>
      </c>
      <c r="D70" s="91">
        <v>1</v>
      </c>
      <c r="E70" s="98"/>
      <c r="F70" s="99" t="str">
        <f t="shared" si="0"/>
        <v/>
      </c>
    </row>
    <row r="71" spans="1:6" s="93" customFormat="1">
      <c r="A71" s="97"/>
      <c r="B71" s="90" t="s">
        <v>61</v>
      </c>
      <c r="C71" s="91" t="s">
        <v>11</v>
      </c>
      <c r="D71" s="91">
        <v>1</v>
      </c>
      <c r="E71" s="98"/>
      <c r="F71" s="99" t="str">
        <f t="shared" si="0"/>
        <v/>
      </c>
    </row>
    <row r="72" spans="1:6" s="93" customFormat="1">
      <c r="A72" s="97"/>
      <c r="B72" s="90" t="s">
        <v>63</v>
      </c>
      <c r="C72" s="91" t="s">
        <v>11</v>
      </c>
      <c r="D72" s="91">
        <v>3</v>
      </c>
      <c r="E72" s="98"/>
      <c r="F72" s="99" t="str">
        <f t="shared" si="0"/>
        <v/>
      </c>
    </row>
    <row r="73" spans="1:6" s="93" customFormat="1">
      <c r="A73" s="97"/>
      <c r="B73" s="90" t="s">
        <v>66</v>
      </c>
      <c r="C73" s="91" t="s">
        <v>11</v>
      </c>
      <c r="D73" s="91">
        <v>1</v>
      </c>
      <c r="E73" s="98"/>
      <c r="F73" s="99" t="str">
        <f t="shared" si="0"/>
        <v/>
      </c>
    </row>
    <row r="74" spans="1:6" s="93" customFormat="1">
      <c r="A74" s="97"/>
      <c r="B74" s="90" t="s">
        <v>67</v>
      </c>
      <c r="C74" s="91" t="s">
        <v>11</v>
      </c>
      <c r="D74" s="91">
        <v>2</v>
      </c>
      <c r="E74" s="98"/>
      <c r="F74" s="99" t="str">
        <f t="shared" si="0"/>
        <v/>
      </c>
    </row>
    <row r="75" spans="1:6" s="93" customFormat="1">
      <c r="A75" s="97"/>
      <c r="B75" s="90" t="s">
        <v>68</v>
      </c>
      <c r="C75" s="91" t="s">
        <v>11</v>
      </c>
      <c r="D75" s="91">
        <v>3</v>
      </c>
      <c r="E75" s="98"/>
      <c r="F75" s="99" t="str">
        <f t="shared" si="0"/>
        <v/>
      </c>
    </row>
    <row r="76" spans="1:6" s="93" customFormat="1" ht="47.25">
      <c r="A76" s="100"/>
      <c r="B76" s="101" t="s">
        <v>74</v>
      </c>
      <c r="C76" s="102" t="s">
        <v>71</v>
      </c>
      <c r="D76" s="102">
        <v>1</v>
      </c>
      <c r="E76" s="103"/>
      <c r="F76" s="104" t="str">
        <f t="shared" si="0"/>
        <v/>
      </c>
    </row>
    <row r="77" spans="1:6">
      <c r="A77" s="24"/>
      <c r="B77" s="55" t="s">
        <v>84</v>
      </c>
      <c r="C77" s="107" t="s">
        <v>71</v>
      </c>
      <c r="D77" s="107">
        <v>5</v>
      </c>
      <c r="E77" s="28"/>
      <c r="F77" s="29"/>
    </row>
    <row r="78" spans="1:6">
      <c r="C78" s="6"/>
      <c r="D78" s="2"/>
      <c r="E78" s="25"/>
    </row>
    <row r="79" spans="1:6" s="93" customFormat="1" ht="48" customHeight="1">
      <c r="A79" s="94" t="s">
        <v>8</v>
      </c>
      <c r="B79" s="95" t="s">
        <v>172</v>
      </c>
      <c r="C79" s="96" t="s">
        <v>11</v>
      </c>
      <c r="D79" s="96">
        <v>1</v>
      </c>
      <c r="E79" s="76"/>
      <c r="F79" s="77"/>
    </row>
    <row r="80" spans="1:6" s="93" customFormat="1">
      <c r="A80" s="97"/>
      <c r="B80" s="90" t="s">
        <v>78</v>
      </c>
      <c r="C80" s="91" t="s">
        <v>11</v>
      </c>
      <c r="D80" s="91">
        <v>1</v>
      </c>
      <c r="E80" s="98"/>
      <c r="F80" s="99"/>
    </row>
    <row r="81" spans="1:6" s="93" customFormat="1">
      <c r="A81" s="97"/>
      <c r="B81" s="90" t="s">
        <v>75</v>
      </c>
      <c r="C81" s="91" t="s">
        <v>11</v>
      </c>
      <c r="D81" s="91">
        <v>1</v>
      </c>
      <c r="E81" s="98"/>
      <c r="F81" s="99"/>
    </row>
    <row r="82" spans="1:6" s="93" customFormat="1">
      <c r="A82" s="97"/>
      <c r="B82" s="90" t="s">
        <v>76</v>
      </c>
      <c r="C82" s="91" t="s">
        <v>11</v>
      </c>
      <c r="D82" s="91">
        <v>3</v>
      </c>
      <c r="E82" s="98"/>
      <c r="F82" s="99"/>
    </row>
    <row r="83" spans="1:6" s="93" customFormat="1">
      <c r="A83" s="97"/>
      <c r="B83" s="90" t="s">
        <v>77</v>
      </c>
      <c r="C83" s="91" t="s">
        <v>11</v>
      </c>
      <c r="D83" s="91">
        <v>4</v>
      </c>
      <c r="E83" s="98"/>
      <c r="F83" s="99"/>
    </row>
    <row r="84" spans="1:6" s="93" customFormat="1">
      <c r="A84" s="97"/>
      <c r="B84" s="90" t="s">
        <v>79</v>
      </c>
      <c r="C84" s="91" t="s">
        <v>11</v>
      </c>
      <c r="D84" s="91">
        <v>2</v>
      </c>
      <c r="E84" s="98"/>
      <c r="F84" s="99"/>
    </row>
    <row r="85" spans="1:6" s="93" customFormat="1" ht="47.25">
      <c r="A85" s="100"/>
      <c r="B85" s="101" t="s">
        <v>74</v>
      </c>
      <c r="C85" s="102" t="s">
        <v>71</v>
      </c>
      <c r="D85" s="102">
        <v>1</v>
      </c>
      <c r="E85" s="103"/>
      <c r="F85" s="104"/>
    </row>
    <row r="86" spans="1:6">
      <c r="A86" s="24"/>
      <c r="B86" s="55" t="s">
        <v>82</v>
      </c>
      <c r="C86" s="107" t="s">
        <v>71</v>
      </c>
      <c r="D86" s="107">
        <v>1</v>
      </c>
      <c r="E86" s="28"/>
      <c r="F86" s="29"/>
    </row>
    <row r="87" spans="1:6">
      <c r="C87" s="6"/>
      <c r="D87" s="2"/>
      <c r="E87" s="25"/>
    </row>
    <row r="88" spans="1:6" s="93" customFormat="1" ht="48" customHeight="1">
      <c r="A88" s="94" t="s">
        <v>9</v>
      </c>
      <c r="B88" s="95" t="s">
        <v>173</v>
      </c>
      <c r="C88" s="96" t="s">
        <v>11</v>
      </c>
      <c r="D88" s="96">
        <v>1</v>
      </c>
      <c r="E88" s="76"/>
      <c r="F88" s="77" t="str">
        <f t="shared" ref="F88" si="1">IF(E88="","",D88*E88)</f>
        <v/>
      </c>
    </row>
    <row r="89" spans="1:6" s="93" customFormat="1">
      <c r="A89" s="97"/>
      <c r="B89" s="90" t="s">
        <v>78</v>
      </c>
      <c r="C89" s="91" t="s">
        <v>11</v>
      </c>
      <c r="D89" s="91">
        <v>1</v>
      </c>
      <c r="E89" s="98"/>
      <c r="F89" s="99"/>
    </row>
    <row r="90" spans="1:6" s="93" customFormat="1">
      <c r="A90" s="97"/>
      <c r="B90" s="90" t="s">
        <v>75</v>
      </c>
      <c r="C90" s="91" t="s">
        <v>11</v>
      </c>
      <c r="D90" s="91">
        <v>1</v>
      </c>
      <c r="E90" s="98"/>
      <c r="F90" s="99"/>
    </row>
    <row r="91" spans="1:6" s="93" customFormat="1">
      <c r="A91" s="97"/>
      <c r="B91" s="90" t="s">
        <v>76</v>
      </c>
      <c r="C91" s="91" t="s">
        <v>11</v>
      </c>
      <c r="D91" s="91">
        <v>4</v>
      </c>
      <c r="E91" s="98"/>
      <c r="F91" s="99"/>
    </row>
    <row r="92" spans="1:6" s="93" customFormat="1">
      <c r="A92" s="97"/>
      <c r="B92" s="90" t="s">
        <v>77</v>
      </c>
      <c r="C92" s="91" t="s">
        <v>11</v>
      </c>
      <c r="D92" s="91">
        <v>13</v>
      </c>
      <c r="E92" s="98"/>
      <c r="F92" s="99"/>
    </row>
    <row r="93" spans="1:6" s="93" customFormat="1" ht="47.25">
      <c r="A93" s="100"/>
      <c r="B93" s="101" t="s">
        <v>74</v>
      </c>
      <c r="C93" s="102" t="s">
        <v>71</v>
      </c>
      <c r="D93" s="102">
        <v>1</v>
      </c>
      <c r="E93" s="103"/>
      <c r="F93" s="104"/>
    </row>
    <row r="94" spans="1:6">
      <c r="A94" s="24"/>
      <c r="B94" s="55" t="s">
        <v>81</v>
      </c>
      <c r="C94" s="107" t="s">
        <v>71</v>
      </c>
      <c r="D94" s="107">
        <v>1</v>
      </c>
      <c r="E94" s="28"/>
      <c r="F94" s="29"/>
    </row>
    <row r="95" spans="1:6" ht="35.25" customHeight="1">
      <c r="A95" s="71" t="s">
        <v>5</v>
      </c>
      <c r="B95" s="72" t="s">
        <v>0</v>
      </c>
      <c r="C95" s="72" t="s">
        <v>1</v>
      </c>
      <c r="D95" s="72" t="s">
        <v>2</v>
      </c>
      <c r="E95" s="73" t="s">
        <v>3</v>
      </c>
      <c r="F95" s="73" t="s">
        <v>4</v>
      </c>
    </row>
    <row r="96" spans="1:6" s="93" customFormat="1" ht="48" customHeight="1">
      <c r="A96" s="94" t="s">
        <v>33</v>
      </c>
      <c r="B96" s="95" t="s">
        <v>174</v>
      </c>
      <c r="C96" s="96" t="s">
        <v>11</v>
      </c>
      <c r="D96" s="96">
        <v>1</v>
      </c>
      <c r="E96" s="76"/>
      <c r="F96" s="77"/>
    </row>
    <row r="97" spans="1:6" s="93" customFormat="1">
      <c r="A97" s="97"/>
      <c r="B97" s="90" t="s">
        <v>75</v>
      </c>
      <c r="C97" s="91" t="s">
        <v>11</v>
      </c>
      <c r="D97" s="91">
        <v>1</v>
      </c>
      <c r="E97" s="98"/>
      <c r="F97" s="99"/>
    </row>
    <row r="98" spans="1:6" s="93" customFormat="1">
      <c r="A98" s="97"/>
      <c r="B98" s="90" t="s">
        <v>76</v>
      </c>
      <c r="C98" s="91" t="s">
        <v>11</v>
      </c>
      <c r="D98" s="91">
        <v>3</v>
      </c>
      <c r="E98" s="98"/>
      <c r="F98" s="99"/>
    </row>
    <row r="99" spans="1:6" s="93" customFormat="1">
      <c r="A99" s="97"/>
      <c r="B99" s="90" t="s">
        <v>77</v>
      </c>
      <c r="C99" s="91" t="s">
        <v>11</v>
      </c>
      <c r="D99" s="91">
        <v>2</v>
      </c>
      <c r="E99" s="98"/>
      <c r="F99" s="99"/>
    </row>
    <row r="100" spans="1:6" s="93" customFormat="1">
      <c r="A100" s="97"/>
      <c r="B100" s="90" t="s">
        <v>61</v>
      </c>
      <c r="C100" s="91" t="s">
        <v>11</v>
      </c>
      <c r="D100" s="91">
        <v>1</v>
      </c>
      <c r="E100" s="98"/>
      <c r="F100" s="99" t="str">
        <f t="shared" ref="F100" si="2">IF(E100="","",D100*E100)</f>
        <v/>
      </c>
    </row>
    <row r="101" spans="1:6" s="93" customFormat="1">
      <c r="A101" s="97"/>
      <c r="B101" s="84" t="s">
        <v>64</v>
      </c>
      <c r="C101" s="91" t="s">
        <v>11</v>
      </c>
      <c r="D101" s="91">
        <v>7</v>
      </c>
      <c r="E101" s="98"/>
      <c r="F101" s="99"/>
    </row>
    <row r="102" spans="1:6" s="93" customFormat="1">
      <c r="A102" s="97"/>
      <c r="B102" s="90" t="s">
        <v>69</v>
      </c>
      <c r="C102" s="91" t="s">
        <v>11</v>
      </c>
      <c r="D102" s="91">
        <v>1</v>
      </c>
      <c r="E102" s="98"/>
      <c r="F102" s="99"/>
    </row>
    <row r="103" spans="1:6" ht="15.75" customHeight="1">
      <c r="A103" s="19" t="s">
        <v>20</v>
      </c>
      <c r="B103" s="90" t="s">
        <v>65</v>
      </c>
      <c r="C103" s="91" t="s">
        <v>11</v>
      </c>
      <c r="D103" s="91">
        <v>1</v>
      </c>
      <c r="E103" s="17"/>
      <c r="F103" s="18"/>
    </row>
    <row r="104" spans="1:6" ht="15.75" customHeight="1">
      <c r="A104" s="19" t="s">
        <v>20</v>
      </c>
      <c r="B104" s="90" t="s">
        <v>72</v>
      </c>
      <c r="C104" s="91" t="s">
        <v>11</v>
      </c>
      <c r="D104" s="91">
        <v>7</v>
      </c>
      <c r="E104" s="17"/>
      <c r="F104" s="18"/>
    </row>
    <row r="105" spans="1:6" ht="15.75" customHeight="1">
      <c r="A105" s="19" t="s">
        <v>20</v>
      </c>
      <c r="B105" s="90" t="s">
        <v>80</v>
      </c>
      <c r="C105" s="91" t="s">
        <v>11</v>
      </c>
      <c r="D105" s="91">
        <v>1</v>
      </c>
      <c r="E105" s="17"/>
      <c r="F105" s="18"/>
    </row>
    <row r="106" spans="1:6" s="93" customFormat="1" ht="47.25">
      <c r="A106" s="100"/>
      <c r="B106" s="101" t="s">
        <v>74</v>
      </c>
      <c r="C106" s="102" t="s">
        <v>71</v>
      </c>
      <c r="D106" s="102">
        <v>1</v>
      </c>
      <c r="E106" s="103"/>
      <c r="F106" s="104"/>
    </row>
    <row r="107" spans="1:6">
      <c r="A107" s="24"/>
      <c r="B107" s="55" t="s">
        <v>83</v>
      </c>
      <c r="C107" s="107" t="s">
        <v>71</v>
      </c>
      <c r="D107" s="107">
        <v>1</v>
      </c>
      <c r="E107" s="28"/>
      <c r="F107" s="29"/>
    </row>
    <row r="108" spans="1:6" s="93" customFormat="1">
      <c r="A108" s="92"/>
      <c r="B108" s="83"/>
      <c r="C108" s="89"/>
      <c r="D108" s="89"/>
      <c r="E108" s="86"/>
      <c r="F108" s="86"/>
    </row>
    <row r="109" spans="1:6">
      <c r="B109" s="80" t="s">
        <v>85</v>
      </c>
      <c r="C109" s="9"/>
      <c r="D109" s="10"/>
      <c r="E109" s="11"/>
      <c r="F109" s="33"/>
    </row>
    <row r="110" spans="1:6">
      <c r="C110" s="6"/>
      <c r="D110" s="2"/>
      <c r="E110" s="25"/>
    </row>
    <row r="111" spans="1:6" s="37" customFormat="1" ht="17.25" customHeight="1">
      <c r="A111" s="24" t="s">
        <v>19</v>
      </c>
      <c r="B111" s="174" t="s">
        <v>131</v>
      </c>
      <c r="C111" s="174"/>
      <c r="D111" s="174"/>
      <c r="E111" s="174"/>
      <c r="F111" s="174"/>
    </row>
    <row r="112" spans="1:6" ht="35.25" customHeight="1">
      <c r="A112" s="71" t="s">
        <v>5</v>
      </c>
      <c r="B112" s="72" t="s">
        <v>0</v>
      </c>
      <c r="C112" s="72" t="s">
        <v>1</v>
      </c>
      <c r="D112" s="72" t="s">
        <v>2</v>
      </c>
      <c r="E112" s="73" t="s">
        <v>3</v>
      </c>
      <c r="F112" s="73" t="s">
        <v>4</v>
      </c>
    </row>
    <row r="113" spans="1:6" s="93" customFormat="1" ht="31.5">
      <c r="A113" s="112" t="s">
        <v>6</v>
      </c>
      <c r="B113" s="74" t="s">
        <v>86</v>
      </c>
      <c r="C113" s="113" t="s">
        <v>11</v>
      </c>
      <c r="D113" s="113">
        <v>15</v>
      </c>
      <c r="E113" s="114"/>
      <c r="F113" s="115"/>
    </row>
    <row r="114" spans="1:6" s="93" customFormat="1">
      <c r="A114" s="92"/>
      <c r="B114" s="88"/>
      <c r="C114" s="89"/>
      <c r="D114" s="89"/>
      <c r="E114" s="86"/>
      <c r="F114" s="86"/>
    </row>
    <row r="115" spans="1:6" s="93" customFormat="1" ht="31.5">
      <c r="A115" s="112" t="s">
        <v>7</v>
      </c>
      <c r="B115" s="74" t="s">
        <v>87</v>
      </c>
      <c r="C115" s="113" t="s">
        <v>88</v>
      </c>
      <c r="D115" s="113">
        <v>1</v>
      </c>
      <c r="E115" s="114"/>
      <c r="F115" s="115"/>
    </row>
    <row r="116" spans="1:6" s="93" customFormat="1">
      <c r="A116" s="92"/>
      <c r="B116" s="88"/>
      <c r="C116" s="89"/>
      <c r="D116" s="89"/>
      <c r="E116" s="86"/>
      <c r="F116" s="86"/>
    </row>
    <row r="117" spans="1:6" s="93" customFormat="1" ht="33" customHeight="1">
      <c r="A117" s="94" t="s">
        <v>8</v>
      </c>
      <c r="B117" s="116" t="s">
        <v>175</v>
      </c>
      <c r="C117" s="117" t="s">
        <v>14</v>
      </c>
      <c r="D117" s="117">
        <v>100</v>
      </c>
      <c r="E117" s="118"/>
      <c r="F117" s="119"/>
    </row>
    <row r="118" spans="1:6" s="93" customFormat="1" ht="47.25">
      <c r="A118" s="100"/>
      <c r="B118" s="79" t="s">
        <v>89</v>
      </c>
      <c r="C118" s="102"/>
      <c r="D118" s="102"/>
      <c r="E118" s="103"/>
      <c r="F118" s="104"/>
    </row>
    <row r="119" spans="1:6" s="93" customFormat="1">
      <c r="A119" s="92"/>
      <c r="B119" s="88"/>
      <c r="C119" s="89"/>
      <c r="D119" s="89"/>
      <c r="E119" s="86"/>
      <c r="F119" s="86"/>
    </row>
    <row r="120" spans="1:6" s="93" customFormat="1" ht="31.5">
      <c r="A120" s="112" t="s">
        <v>9</v>
      </c>
      <c r="B120" s="74" t="s">
        <v>176</v>
      </c>
      <c r="C120" s="113" t="s">
        <v>14</v>
      </c>
      <c r="D120" s="113">
        <v>100</v>
      </c>
      <c r="E120" s="114"/>
      <c r="F120" s="115"/>
    </row>
    <row r="121" spans="1:6" s="93" customFormat="1">
      <c r="A121" s="92"/>
      <c r="B121" s="88"/>
      <c r="C121" s="89"/>
      <c r="D121" s="89"/>
      <c r="E121" s="86"/>
      <c r="F121" s="86"/>
    </row>
    <row r="122" spans="1:6" s="93" customFormat="1" ht="31.5">
      <c r="A122" s="112" t="s">
        <v>33</v>
      </c>
      <c r="B122" s="74" t="s">
        <v>177</v>
      </c>
      <c r="C122" s="113" t="s">
        <v>14</v>
      </c>
      <c r="D122" s="113">
        <v>100</v>
      </c>
      <c r="E122" s="114"/>
      <c r="F122" s="115"/>
    </row>
    <row r="123" spans="1:6" s="93" customFormat="1">
      <c r="A123" s="92"/>
      <c r="B123" s="88"/>
      <c r="C123" s="89"/>
      <c r="D123" s="89"/>
      <c r="E123" s="86"/>
      <c r="F123" s="86"/>
    </row>
    <row r="124" spans="1:6" s="93" customFormat="1" ht="31.5">
      <c r="A124" s="94" t="s">
        <v>34</v>
      </c>
      <c r="B124" s="95" t="s">
        <v>178</v>
      </c>
      <c r="C124" s="117"/>
      <c r="D124" s="117"/>
      <c r="E124" s="120"/>
      <c r="F124" s="119"/>
    </row>
    <row r="125" spans="1:6" s="93" customFormat="1">
      <c r="A125" s="97"/>
      <c r="B125" s="84" t="s">
        <v>90</v>
      </c>
      <c r="C125" s="91" t="s">
        <v>14</v>
      </c>
      <c r="D125" s="91">
        <v>80</v>
      </c>
      <c r="E125" s="121"/>
      <c r="F125" s="99"/>
    </row>
    <row r="126" spans="1:6" s="93" customFormat="1">
      <c r="A126" s="97"/>
      <c r="B126" s="84" t="s">
        <v>91</v>
      </c>
      <c r="C126" s="91" t="s">
        <v>14</v>
      </c>
      <c r="D126" s="91">
        <v>80</v>
      </c>
      <c r="E126" s="121"/>
      <c r="F126" s="99"/>
    </row>
    <row r="127" spans="1:6" s="93" customFormat="1">
      <c r="A127" s="100"/>
      <c r="B127" s="101" t="s">
        <v>92</v>
      </c>
      <c r="C127" s="102" t="s">
        <v>14</v>
      </c>
      <c r="D127" s="102">
        <v>200</v>
      </c>
      <c r="E127" s="122"/>
      <c r="F127" s="104"/>
    </row>
    <row r="128" spans="1:6" s="93" customFormat="1">
      <c r="A128" s="92"/>
      <c r="B128" s="83"/>
      <c r="C128" s="89"/>
      <c r="D128" s="89"/>
      <c r="E128" s="123"/>
      <c r="F128" s="86" t="str">
        <f t="shared" ref="F128:F151" si="3">IF(E128="","",D128*E128)</f>
        <v/>
      </c>
    </row>
    <row r="129" spans="1:6" s="93" customFormat="1" ht="17.25" customHeight="1">
      <c r="A129" s="94" t="s">
        <v>35</v>
      </c>
      <c r="B129" s="95" t="s">
        <v>179</v>
      </c>
      <c r="C129" s="117"/>
      <c r="D129" s="117"/>
      <c r="E129" s="120"/>
      <c r="F129" s="119" t="str">
        <f t="shared" si="3"/>
        <v/>
      </c>
    </row>
    <row r="130" spans="1:6" s="93" customFormat="1">
      <c r="A130" s="97"/>
      <c r="B130" s="84" t="s">
        <v>93</v>
      </c>
      <c r="C130" s="91" t="s">
        <v>14</v>
      </c>
      <c r="D130" s="91">
        <v>1000</v>
      </c>
      <c r="E130" s="121"/>
      <c r="F130" s="99"/>
    </row>
    <row r="131" spans="1:6" s="93" customFormat="1">
      <c r="A131" s="100"/>
      <c r="B131" s="101" t="s">
        <v>94</v>
      </c>
      <c r="C131" s="102" t="s">
        <v>14</v>
      </c>
      <c r="D131" s="102">
        <v>100</v>
      </c>
      <c r="E131" s="122"/>
      <c r="F131" s="104"/>
    </row>
    <row r="132" spans="1:6" s="93" customFormat="1">
      <c r="A132" s="92"/>
      <c r="B132" s="83"/>
      <c r="C132" s="89"/>
      <c r="D132" s="89"/>
      <c r="E132" s="123"/>
      <c r="F132" s="86"/>
    </row>
    <row r="133" spans="1:6" s="93" customFormat="1" ht="31.5">
      <c r="A133" s="94" t="s">
        <v>10</v>
      </c>
      <c r="B133" s="95" t="s">
        <v>180</v>
      </c>
      <c r="C133" s="117"/>
      <c r="D133" s="117"/>
      <c r="E133" s="120"/>
      <c r="F133" s="119"/>
    </row>
    <row r="134" spans="1:6" s="93" customFormat="1">
      <c r="A134" s="97"/>
      <c r="B134" s="84" t="s">
        <v>95</v>
      </c>
      <c r="C134" s="91" t="s">
        <v>14</v>
      </c>
      <c r="D134" s="91">
        <v>200</v>
      </c>
      <c r="E134" s="121"/>
      <c r="F134" s="99"/>
    </row>
    <row r="135" spans="1:6" s="93" customFormat="1">
      <c r="A135" s="100"/>
      <c r="B135" s="101" t="s">
        <v>96</v>
      </c>
      <c r="C135" s="102" t="s">
        <v>14</v>
      </c>
      <c r="D135" s="102">
        <v>200</v>
      </c>
      <c r="E135" s="122"/>
      <c r="F135" s="104"/>
    </row>
    <row r="136" spans="1:6" ht="35.25" customHeight="1">
      <c r="A136" s="71" t="s">
        <v>5</v>
      </c>
      <c r="B136" s="72" t="s">
        <v>0</v>
      </c>
      <c r="C136" s="72" t="s">
        <v>1</v>
      </c>
      <c r="D136" s="72" t="s">
        <v>2</v>
      </c>
      <c r="E136" s="73" t="s">
        <v>3</v>
      </c>
      <c r="F136" s="73" t="s">
        <v>4</v>
      </c>
    </row>
    <row r="137" spans="1:6" s="93" customFormat="1" ht="31.5">
      <c r="A137" s="94" t="s">
        <v>36</v>
      </c>
      <c r="B137" s="95" t="s">
        <v>181</v>
      </c>
      <c r="C137" s="117"/>
      <c r="D137" s="117"/>
      <c r="E137" s="120"/>
      <c r="F137" s="119"/>
    </row>
    <row r="138" spans="1:6" s="93" customFormat="1">
      <c r="A138" s="97"/>
      <c r="B138" s="84" t="s">
        <v>97</v>
      </c>
      <c r="C138" s="91" t="s">
        <v>14</v>
      </c>
      <c r="D138" s="91">
        <v>100</v>
      </c>
      <c r="E138" s="121"/>
      <c r="F138" s="99"/>
    </row>
    <row r="139" spans="1:6" s="93" customFormat="1">
      <c r="A139" s="97"/>
      <c r="B139" s="84" t="s">
        <v>98</v>
      </c>
      <c r="C139" s="91" t="s">
        <v>14</v>
      </c>
      <c r="D139" s="91">
        <v>500</v>
      </c>
      <c r="E139" s="121"/>
      <c r="F139" s="99"/>
    </row>
    <row r="140" spans="1:6" s="93" customFormat="1">
      <c r="A140" s="97"/>
      <c r="B140" s="84" t="s">
        <v>99</v>
      </c>
      <c r="C140" s="91" t="s">
        <v>14</v>
      </c>
      <c r="D140" s="91">
        <v>1600</v>
      </c>
      <c r="E140" s="121"/>
      <c r="F140" s="99"/>
    </row>
    <row r="141" spans="1:6" s="93" customFormat="1">
      <c r="A141" s="97"/>
      <c r="B141" s="84" t="s">
        <v>100</v>
      </c>
      <c r="C141" s="91" t="s">
        <v>14</v>
      </c>
      <c r="D141" s="91">
        <v>200</v>
      </c>
      <c r="E141" s="121"/>
      <c r="F141" s="99"/>
    </row>
    <row r="142" spans="1:6" s="93" customFormat="1">
      <c r="A142" s="97"/>
      <c r="B142" s="84" t="s">
        <v>101</v>
      </c>
      <c r="C142" s="91" t="s">
        <v>14</v>
      </c>
      <c r="D142" s="91">
        <v>500</v>
      </c>
      <c r="E142" s="121"/>
      <c r="F142" s="99"/>
    </row>
    <row r="143" spans="1:6" s="93" customFormat="1">
      <c r="A143" s="97"/>
      <c r="B143" s="84" t="s">
        <v>102</v>
      </c>
      <c r="C143" s="91" t="s">
        <v>14</v>
      </c>
      <c r="D143" s="91">
        <v>1000</v>
      </c>
      <c r="E143" s="121"/>
      <c r="F143" s="99"/>
    </row>
    <row r="144" spans="1:6" s="93" customFormat="1">
      <c r="A144" s="97"/>
      <c r="B144" s="84" t="s">
        <v>103</v>
      </c>
      <c r="C144" s="91" t="s">
        <v>14</v>
      </c>
      <c r="D144" s="91">
        <v>50</v>
      </c>
      <c r="E144" s="121"/>
      <c r="F144" s="99"/>
    </row>
    <row r="145" spans="1:6" s="93" customFormat="1">
      <c r="A145" s="97"/>
      <c r="B145" s="84" t="s">
        <v>104</v>
      </c>
      <c r="C145" s="91" t="s">
        <v>14</v>
      </c>
      <c r="D145" s="91">
        <v>200</v>
      </c>
      <c r="E145" s="121"/>
      <c r="F145" s="99"/>
    </row>
    <row r="146" spans="1:6" s="93" customFormat="1">
      <c r="A146" s="97"/>
      <c r="B146" s="84" t="s">
        <v>105</v>
      </c>
      <c r="C146" s="91" t="s">
        <v>14</v>
      </c>
      <c r="D146" s="91">
        <v>600</v>
      </c>
      <c r="E146" s="121"/>
      <c r="F146" s="99"/>
    </row>
    <row r="147" spans="1:6" s="93" customFormat="1">
      <c r="A147" s="100"/>
      <c r="B147" s="101" t="s">
        <v>106</v>
      </c>
      <c r="C147" s="102" t="s">
        <v>14</v>
      </c>
      <c r="D147" s="102">
        <v>500</v>
      </c>
      <c r="E147" s="122"/>
      <c r="F147" s="104"/>
    </row>
    <row r="148" spans="1:6" s="93" customFormat="1">
      <c r="A148" s="92"/>
      <c r="B148" s="83"/>
      <c r="C148" s="89"/>
      <c r="D148" s="89"/>
      <c r="E148" s="123"/>
      <c r="F148" s="86"/>
    </row>
    <row r="149" spans="1:6" s="93" customFormat="1" ht="31.5">
      <c r="A149" s="112" t="s">
        <v>37</v>
      </c>
      <c r="B149" s="74" t="s">
        <v>182</v>
      </c>
      <c r="C149" s="113" t="s">
        <v>11</v>
      </c>
      <c r="D149" s="113">
        <v>8</v>
      </c>
      <c r="E149" s="124"/>
      <c r="F149" s="115"/>
    </row>
    <row r="150" spans="1:6" s="93" customFormat="1">
      <c r="A150" s="92"/>
      <c r="B150" s="83"/>
      <c r="C150" s="89"/>
      <c r="D150" s="89"/>
      <c r="E150" s="86"/>
      <c r="F150" s="86"/>
    </row>
    <row r="151" spans="1:6" s="93" customFormat="1" ht="33.75" customHeight="1">
      <c r="A151" s="94" t="s">
        <v>12</v>
      </c>
      <c r="B151" s="116" t="s">
        <v>183</v>
      </c>
      <c r="C151" s="117"/>
      <c r="D151" s="117"/>
      <c r="E151" s="118"/>
      <c r="F151" s="119" t="str">
        <f t="shared" si="3"/>
        <v/>
      </c>
    </row>
    <row r="152" spans="1:6" s="93" customFormat="1" ht="31.5">
      <c r="A152" s="97"/>
      <c r="B152" s="90" t="s">
        <v>109</v>
      </c>
      <c r="C152" s="91" t="s">
        <v>11</v>
      </c>
      <c r="D152" s="91">
        <v>78</v>
      </c>
      <c r="E152" s="98"/>
      <c r="F152" s="99"/>
    </row>
    <row r="153" spans="1:6" s="93" customFormat="1" ht="31.5">
      <c r="A153" s="97"/>
      <c r="B153" s="84" t="s">
        <v>110</v>
      </c>
      <c r="C153" s="91" t="s">
        <v>11</v>
      </c>
      <c r="D153" s="91">
        <v>10</v>
      </c>
      <c r="E153" s="98"/>
      <c r="F153" s="99"/>
    </row>
    <row r="154" spans="1:6" s="93" customFormat="1" ht="31.5">
      <c r="A154" s="97"/>
      <c r="B154" s="84" t="s">
        <v>111</v>
      </c>
      <c r="C154" s="91" t="s">
        <v>11</v>
      </c>
      <c r="D154" s="91">
        <v>19</v>
      </c>
      <c r="E154" s="98"/>
      <c r="F154" s="99"/>
    </row>
    <row r="155" spans="1:6" s="93" customFormat="1">
      <c r="A155" s="97"/>
      <c r="B155" s="84" t="s">
        <v>112</v>
      </c>
      <c r="C155" s="91" t="s">
        <v>11</v>
      </c>
      <c r="D155" s="91">
        <v>10</v>
      </c>
      <c r="E155" s="98"/>
      <c r="F155" s="99"/>
    </row>
    <row r="156" spans="1:6" s="93" customFormat="1">
      <c r="A156" s="97"/>
      <c r="B156" s="84" t="s">
        <v>113</v>
      </c>
      <c r="C156" s="91" t="s">
        <v>11</v>
      </c>
      <c r="D156" s="91">
        <v>12</v>
      </c>
      <c r="E156" s="121"/>
      <c r="F156" s="99"/>
    </row>
    <row r="157" spans="1:6" s="93" customFormat="1">
      <c r="A157" s="100"/>
      <c r="B157" s="79" t="s">
        <v>114</v>
      </c>
      <c r="C157" s="102" t="s">
        <v>11</v>
      </c>
      <c r="D157" s="102">
        <v>48</v>
      </c>
      <c r="E157" s="122"/>
      <c r="F157" s="104"/>
    </row>
    <row r="158" spans="1:6" s="93" customFormat="1">
      <c r="A158" s="92"/>
      <c r="B158" s="83"/>
      <c r="C158" s="89"/>
      <c r="D158" s="89"/>
      <c r="E158" s="86"/>
      <c r="F158" s="86"/>
    </row>
    <row r="159" spans="1:6" s="93" customFormat="1" ht="31.5">
      <c r="A159" s="94" t="s">
        <v>38</v>
      </c>
      <c r="B159" s="116" t="s">
        <v>184</v>
      </c>
      <c r="C159" s="117"/>
      <c r="D159" s="117"/>
      <c r="E159" s="120"/>
      <c r="F159" s="119"/>
    </row>
    <row r="160" spans="1:6" s="93" customFormat="1">
      <c r="A160" s="97"/>
      <c r="B160" s="90" t="s">
        <v>117</v>
      </c>
      <c r="C160" s="91" t="s">
        <v>11</v>
      </c>
      <c r="D160" s="91">
        <v>10</v>
      </c>
      <c r="E160" s="98"/>
      <c r="F160" s="99"/>
    </row>
    <row r="161" spans="1:6" s="93" customFormat="1">
      <c r="A161" s="97"/>
      <c r="B161" s="90" t="s">
        <v>118</v>
      </c>
      <c r="C161" s="91" t="s">
        <v>11</v>
      </c>
      <c r="D161" s="91">
        <v>10</v>
      </c>
      <c r="E161" s="98"/>
      <c r="F161" s="99"/>
    </row>
    <row r="162" spans="1:6" s="93" customFormat="1">
      <c r="A162" s="100"/>
      <c r="B162" s="79" t="s">
        <v>119</v>
      </c>
      <c r="C162" s="102" t="s">
        <v>11</v>
      </c>
      <c r="D162" s="102">
        <v>3</v>
      </c>
      <c r="E162" s="103"/>
      <c r="F162" s="104"/>
    </row>
    <row r="163" spans="1:6" s="93" customFormat="1">
      <c r="A163" s="92"/>
      <c r="B163" s="83"/>
      <c r="C163" s="89"/>
      <c r="D163" s="89"/>
      <c r="E163" s="86"/>
      <c r="F163" s="86"/>
    </row>
    <row r="164" spans="1:6" s="93" customFormat="1" ht="31.5">
      <c r="A164" s="94" t="s">
        <v>39</v>
      </c>
      <c r="B164" s="116" t="s">
        <v>185</v>
      </c>
      <c r="C164" s="117"/>
      <c r="D164" s="117"/>
      <c r="E164" s="120"/>
      <c r="F164" s="119"/>
    </row>
    <row r="165" spans="1:6" s="93" customFormat="1">
      <c r="A165" s="97"/>
      <c r="B165" s="90" t="s">
        <v>121</v>
      </c>
      <c r="C165" s="91" t="s">
        <v>11</v>
      </c>
      <c r="D165" s="91">
        <v>22</v>
      </c>
      <c r="E165" s="98"/>
      <c r="F165" s="99"/>
    </row>
    <row r="166" spans="1:6" s="93" customFormat="1">
      <c r="A166" s="97"/>
      <c r="B166" s="90" t="s">
        <v>128</v>
      </c>
      <c r="C166" s="91" t="s">
        <v>11</v>
      </c>
      <c r="D166" s="91">
        <v>51</v>
      </c>
      <c r="E166" s="98"/>
      <c r="F166" s="99"/>
    </row>
    <row r="167" spans="1:6" s="93" customFormat="1">
      <c r="A167" s="97"/>
      <c r="B167" s="90" t="s">
        <v>122</v>
      </c>
      <c r="C167" s="91" t="s">
        <v>11</v>
      </c>
      <c r="D167" s="91">
        <v>6</v>
      </c>
      <c r="E167" s="98"/>
      <c r="F167" s="99"/>
    </row>
    <row r="168" spans="1:6" s="93" customFormat="1">
      <c r="A168" s="97"/>
      <c r="B168" s="90" t="s">
        <v>123</v>
      </c>
      <c r="C168" s="91" t="s">
        <v>11</v>
      </c>
      <c r="D168" s="91">
        <v>3</v>
      </c>
      <c r="E168" s="98"/>
      <c r="F168" s="99"/>
    </row>
    <row r="169" spans="1:6" s="93" customFormat="1">
      <c r="A169" s="100"/>
      <c r="B169" s="79" t="s">
        <v>129</v>
      </c>
      <c r="C169" s="102" t="s">
        <v>11</v>
      </c>
      <c r="D169" s="102">
        <v>10</v>
      </c>
      <c r="E169" s="122"/>
      <c r="F169" s="104"/>
    </row>
    <row r="170" spans="1:6" ht="35.25" customHeight="1">
      <c r="A170" s="71" t="s">
        <v>5</v>
      </c>
      <c r="B170" s="72" t="s">
        <v>0</v>
      </c>
      <c r="C170" s="72" t="s">
        <v>1</v>
      </c>
      <c r="D170" s="72" t="s">
        <v>2</v>
      </c>
      <c r="E170" s="73" t="s">
        <v>3</v>
      </c>
      <c r="F170" s="73" t="s">
        <v>4</v>
      </c>
    </row>
    <row r="171" spans="1:6" s="93" customFormat="1" ht="78.75">
      <c r="A171" s="112" t="s">
        <v>107</v>
      </c>
      <c r="B171" s="74" t="s">
        <v>186</v>
      </c>
      <c r="C171" s="113" t="s">
        <v>71</v>
      </c>
      <c r="D171" s="113">
        <v>1</v>
      </c>
      <c r="E171" s="114"/>
      <c r="F171" s="115"/>
    </row>
    <row r="172" spans="1:6" s="93" customFormat="1" ht="19.5" customHeight="1">
      <c r="A172" s="92"/>
      <c r="B172" s="83"/>
      <c r="C172" s="89"/>
      <c r="D172" s="89"/>
      <c r="E172" s="86"/>
      <c r="F172" s="86"/>
    </row>
    <row r="173" spans="1:6" s="93" customFormat="1" ht="31.5">
      <c r="A173" s="112" t="s">
        <v>108</v>
      </c>
      <c r="B173" s="74" t="s">
        <v>187</v>
      </c>
      <c r="C173" s="113" t="s">
        <v>71</v>
      </c>
      <c r="D173" s="113">
        <v>1</v>
      </c>
      <c r="E173" s="114"/>
      <c r="F173" s="115"/>
    </row>
    <row r="174" spans="1:6" s="93" customFormat="1">
      <c r="A174" s="92"/>
      <c r="B174" s="88"/>
      <c r="C174" s="89"/>
      <c r="D174" s="89"/>
      <c r="E174" s="86"/>
      <c r="F174" s="86"/>
    </row>
    <row r="175" spans="1:6" s="93" customFormat="1" ht="47.25">
      <c r="A175" s="112" t="s">
        <v>115</v>
      </c>
      <c r="B175" s="74" t="s">
        <v>127</v>
      </c>
      <c r="C175" s="113" t="s">
        <v>71</v>
      </c>
      <c r="D175" s="113">
        <v>1</v>
      </c>
      <c r="E175" s="114"/>
      <c r="F175" s="115"/>
    </row>
    <row r="176" spans="1:6" ht="18" customHeight="1">
      <c r="A176" s="78"/>
      <c r="B176" s="74"/>
      <c r="C176" s="31"/>
      <c r="D176" s="31"/>
      <c r="E176" s="32"/>
      <c r="F176" s="12"/>
    </row>
    <row r="177" spans="1:6">
      <c r="C177" s="6"/>
      <c r="D177" s="7"/>
    </row>
    <row r="178" spans="1:6" ht="19.5" customHeight="1">
      <c r="B178" s="176" t="s">
        <v>130</v>
      </c>
      <c r="C178" s="177"/>
      <c r="D178" s="177"/>
      <c r="E178" s="177"/>
      <c r="F178" s="33"/>
    </row>
    <row r="179" spans="1:6">
      <c r="C179" s="6"/>
      <c r="D179" s="7"/>
    </row>
    <row r="180" spans="1:6">
      <c r="C180" s="6"/>
      <c r="D180" s="7"/>
    </row>
    <row r="181" spans="1:6" ht="18.75">
      <c r="B181" s="43" t="s">
        <v>21</v>
      </c>
      <c r="D181" s="36"/>
      <c r="E181" s="44"/>
      <c r="F181" s="45"/>
    </row>
    <row r="182" spans="1:6" s="8" customFormat="1">
      <c r="A182" s="6"/>
      <c r="B182" s="2"/>
      <c r="C182" s="36"/>
      <c r="D182" s="36"/>
      <c r="E182" s="44"/>
      <c r="F182" s="46"/>
    </row>
    <row r="183" spans="1:6" ht="32.25" customHeight="1">
      <c r="B183" s="176" t="s">
        <v>31</v>
      </c>
      <c r="C183" s="177"/>
      <c r="D183" s="177"/>
      <c r="E183" s="177"/>
      <c r="F183" s="33"/>
    </row>
    <row r="184" spans="1:6">
      <c r="B184" s="2"/>
      <c r="D184" s="36"/>
      <c r="E184" s="44"/>
      <c r="F184" s="45"/>
    </row>
    <row r="185" spans="1:6">
      <c r="B185" s="178" t="s">
        <v>28</v>
      </c>
      <c r="C185" s="179"/>
      <c r="D185" s="179"/>
      <c r="E185" s="179"/>
      <c r="F185" s="33"/>
    </row>
    <row r="186" spans="1:6">
      <c r="B186" s="2"/>
      <c r="D186" s="36"/>
      <c r="E186" s="44"/>
      <c r="F186" s="45"/>
    </row>
    <row r="187" spans="1:6" ht="17.25" customHeight="1">
      <c r="B187" s="176" t="s">
        <v>132</v>
      </c>
      <c r="C187" s="177"/>
      <c r="D187" s="177"/>
      <c r="E187" s="177"/>
      <c r="F187" s="33"/>
    </row>
    <row r="188" spans="1:6" ht="17.25" customHeight="1">
      <c r="B188" s="49"/>
      <c r="C188" s="49"/>
      <c r="D188" s="49"/>
      <c r="E188" s="49"/>
      <c r="F188" s="42"/>
    </row>
    <row r="189" spans="1:6" ht="17.25" customHeight="1">
      <c r="B189" s="87" t="s">
        <v>133</v>
      </c>
      <c r="C189" s="67"/>
      <c r="D189" s="30"/>
      <c r="E189" s="180"/>
      <c r="F189" s="181"/>
    </row>
    <row r="190" spans="1:6" ht="33" customHeight="1">
      <c r="B190" s="49"/>
      <c r="C190" s="40"/>
      <c r="D190" s="41"/>
      <c r="E190" s="42"/>
      <c r="F190" s="42"/>
    </row>
    <row r="191" spans="1:6">
      <c r="B191" s="50" t="s">
        <v>22</v>
      </c>
      <c r="C191" s="30"/>
      <c r="D191" s="30"/>
      <c r="E191" s="32"/>
      <c r="F191" s="51"/>
    </row>
    <row r="192" spans="1:6" ht="18.75">
      <c r="B192" s="2"/>
      <c r="C192" s="45"/>
      <c r="D192" s="36"/>
      <c r="E192" s="44"/>
      <c r="F192" s="47"/>
    </row>
    <row r="193" spans="2:6" ht="22.5">
      <c r="B193" s="75" t="s">
        <v>23</v>
      </c>
      <c r="C193" s="67"/>
      <c r="D193" s="30"/>
      <c r="E193" s="180"/>
      <c r="F193" s="181"/>
    </row>
    <row r="194" spans="2:6" ht="22.5">
      <c r="B194" s="48"/>
      <c r="C194" s="45"/>
      <c r="D194" s="36"/>
      <c r="E194" s="44"/>
      <c r="F194" s="46"/>
    </row>
    <row r="195" spans="2:6">
      <c r="B195" s="37"/>
      <c r="C195" s="45"/>
      <c r="D195" s="168" t="s">
        <v>24</v>
      </c>
      <c r="E195" s="168"/>
      <c r="F195" s="46"/>
    </row>
    <row r="196" spans="2:6">
      <c r="B196" s="2"/>
      <c r="D196" s="36"/>
      <c r="E196" s="45"/>
      <c r="F196" s="45"/>
    </row>
    <row r="197" spans="2:6">
      <c r="B197" s="2"/>
      <c r="D197" s="168" t="s">
        <v>25</v>
      </c>
      <c r="E197" s="168"/>
      <c r="F197" s="168"/>
    </row>
    <row r="198" spans="2:6">
      <c r="B198" s="2"/>
      <c r="D198" s="36"/>
      <c r="E198" s="45"/>
      <c r="F198" s="45"/>
    </row>
    <row r="199" spans="2:6">
      <c r="B199" s="2"/>
      <c r="D199" s="36"/>
      <c r="E199" s="45"/>
      <c r="F199" s="45"/>
    </row>
    <row r="200" spans="2:6">
      <c r="B200" s="2"/>
      <c r="D200" s="36"/>
      <c r="E200" s="45"/>
      <c r="F200" s="45"/>
    </row>
    <row r="201" spans="2:6">
      <c r="B201" s="2"/>
      <c r="D201" s="36"/>
      <c r="E201" s="45"/>
      <c r="F201" s="45"/>
    </row>
    <row r="205" spans="2:6">
      <c r="B205" s="64"/>
      <c r="C205" s="2"/>
      <c r="D205" s="2"/>
      <c r="E205" s="2"/>
      <c r="F205" s="35"/>
    </row>
    <row r="206" spans="2:6">
      <c r="B206" s="64"/>
      <c r="C206" s="2"/>
      <c r="D206" s="2"/>
      <c r="E206" s="2"/>
      <c r="F206" s="35"/>
    </row>
    <row r="207" spans="2:6">
      <c r="B207" s="64"/>
      <c r="C207" s="2"/>
      <c r="D207" s="2"/>
      <c r="E207" s="2"/>
      <c r="F207" s="35"/>
    </row>
    <row r="208" spans="2:6">
      <c r="B208" s="64"/>
      <c r="C208" s="2"/>
      <c r="D208" s="2"/>
      <c r="E208" s="2"/>
      <c r="F208" s="35"/>
    </row>
    <row r="209" spans="2:6">
      <c r="B209" s="64"/>
      <c r="C209" s="2"/>
      <c r="D209" s="2"/>
      <c r="E209" s="2"/>
      <c r="F209" s="35"/>
    </row>
    <row r="210" spans="2:6">
      <c r="B210" s="64"/>
      <c r="C210" s="2"/>
      <c r="D210" s="2"/>
      <c r="E210" s="2"/>
      <c r="F210" s="35"/>
    </row>
    <row r="211" spans="2:6">
      <c r="B211" s="64"/>
      <c r="C211" s="2"/>
      <c r="D211" s="2"/>
      <c r="E211" s="2"/>
      <c r="F211" s="35"/>
    </row>
  </sheetData>
  <mergeCells count="13">
    <mergeCell ref="B185:E185"/>
    <mergeCell ref="E189:F189"/>
    <mergeCell ref="D195:E195"/>
    <mergeCell ref="D197:F197"/>
    <mergeCell ref="B5:F5"/>
    <mergeCell ref="B183:E183"/>
    <mergeCell ref="B187:E187"/>
    <mergeCell ref="E193:F193"/>
    <mergeCell ref="B2:F2"/>
    <mergeCell ref="B111:F111"/>
    <mergeCell ref="B7:F7"/>
    <mergeCell ref="B178:E178"/>
    <mergeCell ref="B34:E34"/>
  </mergeCells>
  <phoneticPr fontId="43" type="noConversion"/>
  <pageMargins left="1.1811023622047245" right="0.47244094488188981" top="1.5748031496062993" bottom="0.98425196850393704" header="0.51181102362204722" footer="0.51181102362204722"/>
  <pageSetup paperSize="9" scale="98" firstPageNumber="0" orientation="portrait" horizontalDpi="300" verticalDpi="300" r:id="rId1"/>
  <headerFooter alignWithMargins="0">
    <oddHeader>&amp;LINVESTITOR: Rotoplast d.d., Poduzetnička 7, 
Kerestinec, 10431 Sveta Nedjelja
GRAĐEVINA:Gospodarska zgrada - proizvodna&amp;RTROŠKOVNIK ELEKTROTEHNIČKIH INSTALACIJA</oddHeader>
    <oddFooter>&amp;CET projekt d.o.o., Županijska 5, Požega
Kontakt: Ivica Čabraja, mob:091/313-9991</oddFooter>
  </headerFooter>
  <rowBreaks count="6" manualBreakCount="6">
    <brk id="18" max="5" man="1"/>
    <brk id="35" max="5" man="1"/>
    <brk id="66" max="5" man="1"/>
    <brk id="109" max="5" man="1"/>
    <brk id="135" max="5" man="1"/>
    <brk id="179" max="5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E2D09-4E43-43F7-843F-159EE80C1DCF}">
  <sheetPr>
    <tabColor theme="3" tint="0.79998168889431442"/>
  </sheetPr>
  <dimension ref="A2:F124"/>
  <sheetViews>
    <sheetView view="pageBreakPreview" zoomScaleNormal="100" zoomScaleSheetLayoutView="100" workbookViewId="0">
      <selection activeCell="B2" sqref="B2:F2"/>
    </sheetView>
  </sheetViews>
  <sheetFormatPr defaultColWidth="8.85546875" defaultRowHeight="15.75"/>
  <cols>
    <col min="1" max="1" width="4.5703125" style="6" customWidth="1"/>
    <col min="2" max="2" width="42.7109375" style="5" customWidth="1"/>
    <col min="3" max="3" width="6.140625" style="36" customWidth="1"/>
    <col min="4" max="4" width="8.7109375" style="8" customWidth="1"/>
    <col min="5" max="5" width="11.140625" style="8" customWidth="1"/>
    <col min="6" max="6" width="12.140625" style="8" customWidth="1"/>
    <col min="7" max="16384" width="8.85546875" style="2"/>
  </cols>
  <sheetData>
    <row r="2" spans="1:6" ht="25.5" customHeight="1">
      <c r="A2" s="1"/>
      <c r="B2" s="172" t="s">
        <v>193</v>
      </c>
      <c r="C2" s="172"/>
      <c r="D2" s="172"/>
      <c r="E2" s="172"/>
      <c r="F2" s="173"/>
    </row>
    <row r="4" spans="1:6" s="37" customFormat="1" ht="31.5" customHeight="1">
      <c r="A4" s="24" t="s">
        <v>16</v>
      </c>
      <c r="B4" s="175" t="s">
        <v>168</v>
      </c>
      <c r="C4" s="175"/>
      <c r="D4" s="175"/>
      <c r="E4" s="175"/>
      <c r="F4" s="175"/>
    </row>
    <row r="5" spans="1:6" ht="35.25" customHeight="1">
      <c r="A5" s="66" t="s">
        <v>5</v>
      </c>
      <c r="B5" s="3" t="s">
        <v>0</v>
      </c>
      <c r="C5" s="3" t="s">
        <v>1</v>
      </c>
      <c r="D5" s="3" t="s">
        <v>2</v>
      </c>
      <c r="E5" s="4" t="s">
        <v>3</v>
      </c>
      <c r="F5" s="4" t="s">
        <v>4</v>
      </c>
    </row>
    <row r="6" spans="1:6">
      <c r="C6" s="6"/>
      <c r="D6" s="7"/>
    </row>
    <row r="7" spans="1:6" s="65" customFormat="1" ht="48.75" customHeight="1">
      <c r="A7" s="26" t="s">
        <v>6</v>
      </c>
      <c r="B7" s="150" t="s">
        <v>135</v>
      </c>
      <c r="C7" s="151" t="s">
        <v>11</v>
      </c>
      <c r="D7" s="152">
        <v>6</v>
      </c>
      <c r="E7" s="153"/>
      <c r="F7" s="137"/>
    </row>
    <row r="8" spans="1:6" s="65" customFormat="1" ht="15.75" customHeight="1">
      <c r="A8" s="40"/>
      <c r="B8" s="154"/>
      <c r="C8" s="155"/>
      <c r="D8" s="156"/>
      <c r="E8" s="157"/>
      <c r="F8" s="141"/>
    </row>
    <row r="9" spans="1:6" s="65" customFormat="1" ht="45">
      <c r="A9" s="26" t="s">
        <v>7</v>
      </c>
      <c r="B9" s="150" t="s">
        <v>136</v>
      </c>
      <c r="C9" s="151" t="s">
        <v>11</v>
      </c>
      <c r="D9" s="152">
        <v>1</v>
      </c>
      <c r="E9" s="153"/>
      <c r="F9" s="137"/>
    </row>
    <row r="10" spans="1:6" s="65" customFormat="1" ht="12" customHeight="1">
      <c r="A10" s="40"/>
      <c r="B10" s="154"/>
      <c r="C10" s="155"/>
      <c r="D10" s="156"/>
      <c r="E10" s="157"/>
      <c r="F10" s="141"/>
    </row>
    <row r="11" spans="1:6" s="65" customFormat="1" ht="157.5" customHeight="1">
      <c r="A11" s="26" t="s">
        <v>8</v>
      </c>
      <c r="B11" s="150" t="s">
        <v>137</v>
      </c>
      <c r="C11" s="151" t="s">
        <v>11</v>
      </c>
      <c r="D11" s="152">
        <v>1</v>
      </c>
      <c r="E11" s="153"/>
      <c r="F11" s="137"/>
    </row>
    <row r="12" spans="1:6" s="65" customFormat="1">
      <c r="A12" s="40"/>
      <c r="B12" s="154"/>
      <c r="C12" s="155"/>
      <c r="D12" s="156"/>
      <c r="E12" s="157"/>
      <c r="F12" s="141"/>
    </row>
    <row r="13" spans="1:6" s="65" customFormat="1" ht="45">
      <c r="A13" s="26" t="s">
        <v>9</v>
      </c>
      <c r="B13" s="150" t="s">
        <v>138</v>
      </c>
      <c r="C13" s="151" t="s">
        <v>11</v>
      </c>
      <c r="D13" s="152">
        <v>1</v>
      </c>
      <c r="E13" s="153"/>
      <c r="F13" s="137"/>
    </row>
    <row r="14" spans="1:6" s="65" customFormat="1">
      <c r="A14" s="40"/>
      <c r="B14" s="154"/>
      <c r="C14" s="155"/>
      <c r="D14" s="156"/>
      <c r="E14" s="157"/>
      <c r="F14" s="141"/>
    </row>
    <row r="15" spans="1:6" s="65" customFormat="1" ht="45">
      <c r="A15" s="26" t="s">
        <v>33</v>
      </c>
      <c r="B15" s="150" t="s">
        <v>139</v>
      </c>
      <c r="C15" s="151" t="s">
        <v>14</v>
      </c>
      <c r="D15" s="152">
        <v>40</v>
      </c>
      <c r="E15" s="153"/>
      <c r="F15" s="137"/>
    </row>
    <row r="16" spans="1:6" s="65" customFormat="1">
      <c r="A16" s="40"/>
      <c r="B16" s="154"/>
      <c r="C16" s="155"/>
      <c r="D16" s="156"/>
      <c r="E16" s="157"/>
      <c r="F16" s="141"/>
    </row>
    <row r="17" spans="1:6" s="65" customFormat="1" ht="35.25" customHeight="1">
      <c r="A17" s="81" t="s">
        <v>34</v>
      </c>
      <c r="B17" s="158" t="s">
        <v>140</v>
      </c>
      <c r="C17" s="159" t="s">
        <v>11</v>
      </c>
      <c r="D17" s="160">
        <v>8</v>
      </c>
      <c r="E17" s="161"/>
      <c r="F17" s="137"/>
    </row>
    <row r="18" spans="1:6" s="65" customFormat="1" ht="10.5" customHeight="1">
      <c r="A18" s="40"/>
      <c r="B18" s="126"/>
      <c r="C18" s="127"/>
      <c r="D18" s="128"/>
      <c r="E18" s="129"/>
      <c r="F18" s="129"/>
    </row>
    <row r="19" spans="1:6" ht="18.75" customHeight="1">
      <c r="B19" s="176" t="s">
        <v>188</v>
      </c>
      <c r="C19" s="177"/>
      <c r="D19" s="177"/>
      <c r="E19" s="177"/>
      <c r="F19" s="33"/>
    </row>
    <row r="20" spans="1:6" s="162" customFormat="1" ht="19.5" customHeight="1">
      <c r="A20" s="92"/>
      <c r="B20" s="88"/>
      <c r="C20" s="36"/>
      <c r="D20" s="36"/>
      <c r="E20" s="8"/>
      <c r="F20" s="8"/>
    </row>
    <row r="21" spans="1:6" s="37" customFormat="1" ht="31.5" customHeight="1">
      <c r="A21" s="24" t="s">
        <v>17</v>
      </c>
      <c r="B21" s="175" t="s">
        <v>169</v>
      </c>
      <c r="C21" s="175"/>
      <c r="D21" s="175"/>
      <c r="E21" s="175"/>
      <c r="F21" s="175"/>
    </row>
    <row r="23" spans="1:6" s="163" customFormat="1" ht="30.75" customHeight="1">
      <c r="A23" s="112" t="s">
        <v>6</v>
      </c>
      <c r="B23" s="131" t="s">
        <v>212</v>
      </c>
      <c r="C23" s="134" t="s">
        <v>11</v>
      </c>
      <c r="D23" s="135">
        <v>1</v>
      </c>
      <c r="E23" s="136"/>
      <c r="F23" s="137"/>
    </row>
    <row r="24" spans="1:6" s="163" customFormat="1" ht="13.5" customHeight="1">
      <c r="A24" s="125"/>
      <c r="B24" s="130"/>
      <c r="C24" s="138"/>
      <c r="D24" s="139"/>
      <c r="E24" s="140"/>
      <c r="F24" s="141"/>
    </row>
    <row r="25" spans="1:6" s="163" customFormat="1" ht="34.5" customHeight="1">
      <c r="A25" s="112" t="s">
        <v>7</v>
      </c>
      <c r="B25" s="131" t="s">
        <v>213</v>
      </c>
      <c r="C25" s="134" t="s">
        <v>11</v>
      </c>
      <c r="D25" s="135">
        <v>1</v>
      </c>
      <c r="E25" s="136"/>
      <c r="F25" s="137"/>
    </row>
    <row r="26" spans="1:6" s="163" customFormat="1" ht="15.75" customHeight="1">
      <c r="A26" s="125"/>
      <c r="B26" s="130"/>
      <c r="C26" s="138"/>
      <c r="D26" s="139"/>
      <c r="E26" s="140"/>
      <c r="F26" s="141"/>
    </row>
    <row r="27" spans="1:6" s="163" customFormat="1" ht="45.75" customHeight="1">
      <c r="A27" s="112" t="s">
        <v>8</v>
      </c>
      <c r="B27" s="131" t="s">
        <v>210</v>
      </c>
      <c r="C27" s="134" t="s">
        <v>11</v>
      </c>
      <c r="D27" s="135">
        <v>1</v>
      </c>
      <c r="E27" s="136"/>
      <c r="F27" s="137"/>
    </row>
    <row r="28" spans="1:6" s="163" customFormat="1" ht="18" customHeight="1">
      <c r="A28" s="125"/>
      <c r="B28" s="130"/>
      <c r="C28" s="138"/>
      <c r="D28" s="139"/>
      <c r="E28" s="140"/>
      <c r="F28" s="141"/>
    </row>
    <row r="29" spans="1:6" s="163" customFormat="1" ht="47.25" customHeight="1">
      <c r="A29" s="112" t="s">
        <v>9</v>
      </c>
      <c r="B29" s="131" t="s">
        <v>211</v>
      </c>
      <c r="C29" s="134" t="s">
        <v>71</v>
      </c>
      <c r="D29" s="135">
        <v>1</v>
      </c>
      <c r="E29" s="136"/>
      <c r="F29" s="137"/>
    </row>
    <row r="30" spans="1:6" s="163" customFormat="1" ht="14.25" customHeight="1">
      <c r="A30" s="125"/>
      <c r="B30" s="130"/>
      <c r="C30" s="138"/>
      <c r="D30" s="139"/>
      <c r="E30" s="140"/>
      <c r="F30" s="141"/>
    </row>
    <row r="31" spans="1:6" s="163" customFormat="1" ht="29.25" customHeight="1">
      <c r="A31" s="112" t="s">
        <v>33</v>
      </c>
      <c r="B31" s="131" t="s">
        <v>141</v>
      </c>
      <c r="C31" s="134" t="s">
        <v>71</v>
      </c>
      <c r="D31" s="135">
        <v>1</v>
      </c>
      <c r="E31" s="136"/>
      <c r="F31" s="137"/>
    </row>
    <row r="32" spans="1:6" s="163" customFormat="1" ht="13.5" customHeight="1">
      <c r="A32" s="125"/>
      <c r="B32" s="130"/>
      <c r="C32" s="138"/>
      <c r="D32" s="139"/>
      <c r="E32" s="140"/>
      <c r="F32" s="141"/>
    </row>
    <row r="33" spans="1:6" s="163" customFormat="1" ht="48.75" customHeight="1">
      <c r="A33" s="112" t="s">
        <v>34</v>
      </c>
      <c r="B33" s="132" t="s">
        <v>142</v>
      </c>
      <c r="C33" s="134" t="s">
        <v>11</v>
      </c>
      <c r="D33" s="135">
        <v>4</v>
      </c>
      <c r="E33" s="136"/>
      <c r="F33" s="137"/>
    </row>
    <row r="34" spans="1:6" s="163" customFormat="1" ht="12" customHeight="1">
      <c r="A34" s="125"/>
      <c r="B34" s="133"/>
      <c r="C34" s="138"/>
      <c r="D34" s="139"/>
      <c r="E34" s="140"/>
      <c r="F34" s="141"/>
    </row>
    <row r="35" spans="1:6" s="163" customFormat="1" ht="48.75" customHeight="1">
      <c r="A35" s="112" t="s">
        <v>35</v>
      </c>
      <c r="B35" s="132" t="s">
        <v>143</v>
      </c>
      <c r="C35" s="134" t="s">
        <v>11</v>
      </c>
      <c r="D35" s="135">
        <v>4</v>
      </c>
      <c r="E35" s="136"/>
      <c r="F35" s="137"/>
    </row>
    <row r="36" spans="1:6" s="163" customFormat="1" ht="13.5" customHeight="1">
      <c r="A36" s="125"/>
      <c r="B36" s="133"/>
      <c r="C36" s="138"/>
      <c r="D36" s="139"/>
      <c r="E36" s="140"/>
      <c r="F36" s="141"/>
    </row>
    <row r="37" spans="1:6" s="163" customFormat="1" ht="18.75" customHeight="1">
      <c r="A37" s="112" t="s">
        <v>10</v>
      </c>
      <c r="B37" s="131" t="s">
        <v>144</v>
      </c>
      <c r="C37" s="134" t="s">
        <v>14</v>
      </c>
      <c r="D37" s="135">
        <v>12</v>
      </c>
      <c r="E37" s="136"/>
      <c r="F37" s="137"/>
    </row>
    <row r="38" spans="1:6" s="163" customFormat="1" ht="12.75" customHeight="1">
      <c r="A38" s="125"/>
      <c r="B38" s="130"/>
      <c r="C38" s="138"/>
      <c r="D38" s="139"/>
      <c r="E38" s="140"/>
      <c r="F38" s="141"/>
    </row>
    <row r="39" spans="1:6" s="163" customFormat="1" ht="18.75" customHeight="1">
      <c r="A39" s="112" t="s">
        <v>36</v>
      </c>
      <c r="B39" s="131" t="s">
        <v>145</v>
      </c>
      <c r="C39" s="134" t="s">
        <v>14</v>
      </c>
      <c r="D39" s="142">
        <v>15</v>
      </c>
      <c r="E39" s="136"/>
      <c r="F39" s="137"/>
    </row>
    <row r="40" spans="1:6" s="163" customFormat="1" ht="12.75" customHeight="1">
      <c r="A40" s="125"/>
      <c r="B40" s="130"/>
      <c r="C40" s="138"/>
      <c r="D40" s="143"/>
      <c r="E40" s="140"/>
      <c r="F40" s="141"/>
    </row>
    <row r="41" spans="1:6" s="163" customFormat="1" ht="18.75" customHeight="1">
      <c r="A41" s="112" t="s">
        <v>37</v>
      </c>
      <c r="B41" s="131" t="s">
        <v>146</v>
      </c>
      <c r="C41" s="134" t="s">
        <v>14</v>
      </c>
      <c r="D41" s="142">
        <v>5</v>
      </c>
      <c r="E41" s="136"/>
      <c r="F41" s="137"/>
    </row>
    <row r="42" spans="1:6" s="163" customFormat="1" ht="18.75" customHeight="1">
      <c r="A42" s="125"/>
      <c r="B42" s="130"/>
      <c r="C42" s="138"/>
      <c r="D42" s="143"/>
      <c r="E42" s="140"/>
      <c r="F42" s="141"/>
    </row>
    <row r="43" spans="1:6" s="163" customFormat="1" ht="33" customHeight="1">
      <c r="A43" s="112" t="s">
        <v>12</v>
      </c>
      <c r="B43" s="131" t="s">
        <v>147</v>
      </c>
      <c r="C43" s="134" t="s">
        <v>14</v>
      </c>
      <c r="D43" s="135">
        <v>10</v>
      </c>
      <c r="E43" s="136"/>
      <c r="F43" s="137"/>
    </row>
    <row r="44" spans="1:6" s="163" customFormat="1" ht="18.75" customHeight="1">
      <c r="A44" s="125"/>
      <c r="B44" s="130"/>
      <c r="C44" s="138"/>
      <c r="D44" s="139"/>
      <c r="E44" s="140"/>
      <c r="F44" s="141"/>
    </row>
    <row r="45" spans="1:6" s="163" customFormat="1" ht="31.5" customHeight="1">
      <c r="A45" s="112" t="s">
        <v>38</v>
      </c>
      <c r="B45" s="131" t="s">
        <v>148</v>
      </c>
      <c r="C45" s="144" t="s">
        <v>14</v>
      </c>
      <c r="D45" s="145">
        <v>33</v>
      </c>
      <c r="E45" s="136"/>
      <c r="F45" s="137"/>
    </row>
    <row r="46" spans="1:6" ht="35.25" customHeight="1">
      <c r="A46" s="66" t="s">
        <v>5</v>
      </c>
      <c r="B46" s="3" t="s">
        <v>0</v>
      </c>
      <c r="C46" s="3" t="s">
        <v>1</v>
      </c>
      <c r="D46" s="3" t="s">
        <v>2</v>
      </c>
      <c r="E46" s="4" t="s">
        <v>3</v>
      </c>
      <c r="F46" s="4" t="s">
        <v>4</v>
      </c>
    </row>
    <row r="47" spans="1:6" s="163" customFormat="1" ht="39" customHeight="1">
      <c r="A47" s="112" t="s">
        <v>39</v>
      </c>
      <c r="B47" s="131" t="s">
        <v>149</v>
      </c>
      <c r="C47" s="144" t="s">
        <v>11</v>
      </c>
      <c r="D47" s="145">
        <v>16</v>
      </c>
      <c r="E47" s="136"/>
      <c r="F47" s="137"/>
    </row>
    <row r="48" spans="1:6" s="163" customFormat="1" ht="12.75" customHeight="1">
      <c r="A48" s="125"/>
      <c r="B48" s="130"/>
      <c r="C48" s="146"/>
      <c r="D48" s="147"/>
      <c r="E48" s="140"/>
      <c r="F48" s="141"/>
    </row>
    <row r="49" spans="1:6" s="163" customFormat="1" ht="47.25" customHeight="1">
      <c r="A49" s="112" t="s">
        <v>107</v>
      </c>
      <c r="B49" s="131" t="s">
        <v>150</v>
      </c>
      <c r="C49" s="144" t="s">
        <v>11</v>
      </c>
      <c r="D49" s="145">
        <v>4</v>
      </c>
      <c r="E49" s="136"/>
      <c r="F49" s="137"/>
    </row>
    <row r="50" spans="1:6" s="163" customFormat="1" ht="12.75" customHeight="1">
      <c r="A50" s="125"/>
      <c r="B50" s="130"/>
      <c r="C50" s="146"/>
      <c r="D50" s="147"/>
      <c r="E50" s="140"/>
      <c r="F50" s="141"/>
    </row>
    <row r="51" spans="1:6" s="163" customFormat="1" ht="50.25" customHeight="1">
      <c r="A51" s="112" t="s">
        <v>108</v>
      </c>
      <c r="B51" s="131" t="s">
        <v>151</v>
      </c>
      <c r="C51" s="144" t="s">
        <v>11</v>
      </c>
      <c r="D51" s="145">
        <v>12</v>
      </c>
      <c r="E51" s="136"/>
      <c r="F51" s="137"/>
    </row>
    <row r="52" spans="1:6" s="163" customFormat="1" ht="12" customHeight="1">
      <c r="A52" s="125"/>
      <c r="B52" s="130"/>
      <c r="C52" s="146"/>
      <c r="D52" s="147"/>
      <c r="E52" s="140"/>
      <c r="F52" s="141"/>
    </row>
    <row r="53" spans="1:6" s="163" customFormat="1" ht="46.5" customHeight="1">
      <c r="A53" s="112" t="s">
        <v>115</v>
      </c>
      <c r="B53" s="131" t="s">
        <v>152</v>
      </c>
      <c r="C53" s="144" t="s">
        <v>11</v>
      </c>
      <c r="D53" s="145">
        <v>8</v>
      </c>
      <c r="E53" s="136"/>
      <c r="F53" s="137"/>
    </row>
    <row r="54" spans="1:6" s="163" customFormat="1" ht="13.5" customHeight="1">
      <c r="A54" s="125"/>
      <c r="B54" s="130"/>
      <c r="C54" s="146"/>
      <c r="D54" s="147"/>
      <c r="E54" s="140"/>
      <c r="F54" s="141"/>
    </row>
    <row r="55" spans="1:6" s="163" customFormat="1" ht="60" customHeight="1">
      <c r="A55" s="112" t="s">
        <v>116</v>
      </c>
      <c r="B55" s="131" t="s">
        <v>153</v>
      </c>
      <c r="C55" s="144" t="s">
        <v>11</v>
      </c>
      <c r="D55" s="145">
        <v>12</v>
      </c>
      <c r="E55" s="136"/>
      <c r="F55" s="137"/>
    </row>
    <row r="56" spans="1:6" s="163" customFormat="1" ht="16.5" customHeight="1">
      <c r="A56" s="125"/>
      <c r="B56" s="130"/>
      <c r="C56" s="146"/>
      <c r="D56" s="147"/>
      <c r="E56" s="140"/>
      <c r="F56" s="141"/>
    </row>
    <row r="57" spans="1:6" s="163" customFormat="1" ht="51.75" customHeight="1">
      <c r="A57" s="112" t="s">
        <v>120</v>
      </c>
      <c r="B57" s="131" t="s">
        <v>154</v>
      </c>
      <c r="C57" s="144" t="s">
        <v>11</v>
      </c>
      <c r="D57" s="145">
        <v>6</v>
      </c>
      <c r="E57" s="136"/>
      <c r="F57" s="137"/>
    </row>
    <row r="58" spans="1:6" s="163" customFormat="1" ht="13.5" customHeight="1">
      <c r="A58" s="125"/>
      <c r="B58" s="130"/>
      <c r="C58" s="146"/>
      <c r="D58" s="147"/>
      <c r="E58" s="140"/>
      <c r="F58" s="141"/>
    </row>
    <row r="59" spans="1:6" s="163" customFormat="1" ht="48" customHeight="1">
      <c r="A59" s="112" t="s">
        <v>124</v>
      </c>
      <c r="B59" s="131" t="s">
        <v>155</v>
      </c>
      <c r="C59" s="144" t="s">
        <v>11</v>
      </c>
      <c r="D59" s="145">
        <v>4</v>
      </c>
      <c r="E59" s="136"/>
      <c r="F59" s="137"/>
    </row>
    <row r="60" spans="1:6" s="163" customFormat="1" ht="12.75" customHeight="1">
      <c r="A60" s="125"/>
      <c r="B60" s="130"/>
      <c r="C60" s="146"/>
      <c r="D60" s="147"/>
      <c r="E60" s="140"/>
      <c r="F60" s="141"/>
    </row>
    <row r="61" spans="1:6" s="163" customFormat="1" ht="63.75" customHeight="1">
      <c r="A61" s="112" t="s">
        <v>125</v>
      </c>
      <c r="B61" s="131" t="s">
        <v>156</v>
      </c>
      <c r="C61" s="144" t="s">
        <v>11</v>
      </c>
      <c r="D61" s="145">
        <v>6</v>
      </c>
      <c r="E61" s="136"/>
      <c r="F61" s="137"/>
    </row>
    <row r="62" spans="1:6" s="163" customFormat="1" ht="15" customHeight="1">
      <c r="A62" s="125"/>
      <c r="B62" s="130"/>
      <c r="C62" s="146"/>
      <c r="D62" s="147"/>
      <c r="E62" s="140"/>
      <c r="F62" s="141"/>
    </row>
    <row r="63" spans="1:6" s="163" customFormat="1" ht="19.5" customHeight="1">
      <c r="A63" s="112" t="s">
        <v>126</v>
      </c>
      <c r="B63" s="131" t="s">
        <v>157</v>
      </c>
      <c r="C63" s="144" t="s">
        <v>158</v>
      </c>
      <c r="D63" s="145">
        <v>15</v>
      </c>
      <c r="E63" s="136"/>
      <c r="F63" s="137"/>
    </row>
    <row r="64" spans="1:6" s="163" customFormat="1" ht="14.25" customHeight="1">
      <c r="A64" s="125"/>
      <c r="B64" s="130"/>
      <c r="C64" s="146"/>
      <c r="D64" s="147"/>
      <c r="E64" s="140"/>
      <c r="F64" s="141"/>
    </row>
    <row r="65" spans="1:6" s="163" customFormat="1" ht="19.5" customHeight="1">
      <c r="A65" s="112" t="s">
        <v>194</v>
      </c>
      <c r="B65" s="131" t="s">
        <v>159</v>
      </c>
      <c r="C65" s="144" t="s">
        <v>11</v>
      </c>
      <c r="D65" s="145">
        <v>3</v>
      </c>
      <c r="E65" s="136"/>
      <c r="F65" s="137"/>
    </row>
    <row r="66" spans="1:6" s="163" customFormat="1" ht="12.75" customHeight="1">
      <c r="A66" s="125"/>
      <c r="B66" s="130"/>
      <c r="C66" s="146"/>
      <c r="D66" s="147"/>
      <c r="E66" s="140"/>
      <c r="F66" s="141"/>
    </row>
    <row r="67" spans="1:6" s="163" customFormat="1" ht="20.25" customHeight="1">
      <c r="A67" s="112" t="s">
        <v>195</v>
      </c>
      <c r="B67" s="131" t="s">
        <v>189</v>
      </c>
      <c r="C67" s="144" t="s">
        <v>11</v>
      </c>
      <c r="D67" s="145">
        <v>3</v>
      </c>
      <c r="E67" s="136"/>
      <c r="F67" s="137"/>
    </row>
    <row r="68" spans="1:6" s="163" customFormat="1" ht="15.75" customHeight="1">
      <c r="A68" s="125"/>
      <c r="B68" s="130"/>
      <c r="C68" s="146"/>
      <c r="D68" s="147"/>
      <c r="E68" s="140"/>
      <c r="F68" s="141"/>
    </row>
    <row r="69" spans="1:6" s="163" customFormat="1" ht="19.5" customHeight="1">
      <c r="A69" s="112" t="s">
        <v>196</v>
      </c>
      <c r="B69" s="131" t="s">
        <v>160</v>
      </c>
      <c r="C69" s="144" t="s">
        <v>11</v>
      </c>
      <c r="D69" s="145">
        <v>1</v>
      </c>
      <c r="E69" s="136"/>
      <c r="F69" s="137"/>
    </row>
    <row r="70" spans="1:6" ht="35.25" customHeight="1">
      <c r="A70" s="66" t="s">
        <v>5</v>
      </c>
      <c r="B70" s="3" t="s">
        <v>0</v>
      </c>
      <c r="C70" s="3" t="s">
        <v>1</v>
      </c>
      <c r="D70" s="3" t="s">
        <v>2</v>
      </c>
      <c r="E70" s="4" t="s">
        <v>3</v>
      </c>
      <c r="F70" s="4" t="s">
        <v>4</v>
      </c>
    </row>
    <row r="71" spans="1:6" s="163" customFormat="1" ht="19.5" customHeight="1">
      <c r="A71" s="112" t="s">
        <v>197</v>
      </c>
      <c r="B71" s="131" t="s">
        <v>161</v>
      </c>
      <c r="C71" s="144" t="s">
        <v>11</v>
      </c>
      <c r="D71" s="145">
        <v>1</v>
      </c>
      <c r="E71" s="136"/>
      <c r="F71" s="137"/>
    </row>
    <row r="72" spans="1:6" s="163" customFormat="1" ht="12.75" customHeight="1">
      <c r="A72" s="125"/>
      <c r="B72" s="130"/>
      <c r="C72" s="146"/>
      <c r="D72" s="147"/>
      <c r="E72" s="140"/>
      <c r="F72" s="141"/>
    </row>
    <row r="73" spans="1:6" s="163" customFormat="1" ht="19.5" customHeight="1">
      <c r="A73" s="112" t="s">
        <v>198</v>
      </c>
      <c r="B73" s="131" t="s">
        <v>162</v>
      </c>
      <c r="C73" s="144" t="s">
        <v>14</v>
      </c>
      <c r="D73" s="145">
        <v>15</v>
      </c>
      <c r="E73" s="136"/>
      <c r="F73" s="137"/>
    </row>
    <row r="74" spans="1:6" s="163" customFormat="1" ht="12.75" customHeight="1">
      <c r="A74" s="125"/>
      <c r="B74" s="130"/>
      <c r="C74" s="146"/>
      <c r="D74" s="147"/>
      <c r="E74" s="140"/>
      <c r="F74" s="141"/>
    </row>
    <row r="75" spans="1:6" s="163" customFormat="1" ht="19.5" customHeight="1">
      <c r="A75" s="112" t="s">
        <v>199</v>
      </c>
      <c r="B75" s="132" t="s">
        <v>163</v>
      </c>
      <c r="C75" s="144" t="s">
        <v>14</v>
      </c>
      <c r="D75" s="145">
        <v>4</v>
      </c>
      <c r="E75" s="136"/>
      <c r="F75" s="137"/>
    </row>
    <row r="76" spans="1:6" s="163" customFormat="1" ht="13.5" customHeight="1">
      <c r="A76" s="125"/>
      <c r="B76" s="133"/>
      <c r="C76" s="146"/>
      <c r="D76" s="147"/>
      <c r="E76" s="140"/>
      <c r="F76" s="141"/>
    </row>
    <row r="77" spans="1:6" s="163" customFormat="1" ht="19.5" customHeight="1">
      <c r="A77" s="112" t="s">
        <v>209</v>
      </c>
      <c r="B77" s="131" t="s">
        <v>164</v>
      </c>
      <c r="C77" s="144" t="s">
        <v>11</v>
      </c>
      <c r="D77" s="145">
        <v>2</v>
      </c>
      <c r="E77" s="136"/>
      <c r="F77" s="137"/>
    </row>
    <row r="78" spans="1:6" s="163" customFormat="1" ht="10.5" customHeight="1">
      <c r="A78" s="125"/>
      <c r="B78" s="130"/>
      <c r="C78" s="146"/>
      <c r="D78" s="147"/>
      <c r="E78" s="140"/>
      <c r="F78" s="141"/>
    </row>
    <row r="79" spans="1:6" s="163" customFormat="1" ht="30.75" customHeight="1">
      <c r="A79" s="112" t="s">
        <v>200</v>
      </c>
      <c r="B79" s="131" t="s">
        <v>165</v>
      </c>
      <c r="C79" s="144" t="s">
        <v>11</v>
      </c>
      <c r="D79" s="145">
        <v>3</v>
      </c>
      <c r="E79" s="136"/>
      <c r="F79" s="137"/>
    </row>
    <row r="80" spans="1:6" s="163" customFormat="1" ht="12" customHeight="1">
      <c r="A80" s="125"/>
      <c r="B80" s="130"/>
      <c r="C80" s="146"/>
      <c r="D80" s="147"/>
      <c r="E80" s="140"/>
      <c r="F80" s="141"/>
    </row>
    <row r="81" spans="1:6" s="163" customFormat="1" ht="19.5" customHeight="1">
      <c r="A81" s="112" t="s">
        <v>201</v>
      </c>
      <c r="B81" s="131" t="s">
        <v>166</v>
      </c>
      <c r="C81" s="144" t="s">
        <v>167</v>
      </c>
      <c r="D81" s="145">
        <v>1</v>
      </c>
      <c r="E81" s="136"/>
      <c r="F81" s="137"/>
    </row>
    <row r="82" spans="1:6" s="162" customFormat="1" ht="19.5" customHeight="1">
      <c r="A82" s="92"/>
      <c r="B82" s="164"/>
      <c r="C82" s="165"/>
      <c r="D82" s="165"/>
      <c r="E82" s="166"/>
      <c r="F82" s="166"/>
    </row>
    <row r="83" spans="1:6" ht="16.5" customHeight="1">
      <c r="B83" s="176" t="s">
        <v>190</v>
      </c>
      <c r="C83" s="177"/>
      <c r="D83" s="177"/>
      <c r="E83" s="177"/>
      <c r="F83" s="33"/>
    </row>
    <row r="84" spans="1:6" s="162" customFormat="1" ht="19.5" customHeight="1">
      <c r="A84" s="92"/>
      <c r="B84" s="88"/>
      <c r="C84" s="36"/>
      <c r="D84" s="36"/>
      <c r="E84" s="8"/>
      <c r="F84" s="8"/>
    </row>
    <row r="85" spans="1:6" s="162" customFormat="1" ht="19.5" customHeight="1">
      <c r="A85" s="92"/>
      <c r="B85" s="167" t="s">
        <v>191</v>
      </c>
      <c r="C85" s="36"/>
      <c r="D85" s="36"/>
      <c r="E85" s="8"/>
      <c r="F85" s="8"/>
    </row>
    <row r="86" spans="1:6" s="162" customFormat="1" ht="19.5" customHeight="1">
      <c r="A86" s="92"/>
      <c r="B86" s="88"/>
      <c r="C86" s="36"/>
      <c r="D86" s="36"/>
      <c r="E86" s="8"/>
      <c r="F86" s="8"/>
    </row>
    <row r="87" spans="1:6" ht="18.75" customHeight="1">
      <c r="B87" s="176" t="s">
        <v>188</v>
      </c>
      <c r="C87" s="177"/>
      <c r="D87" s="177"/>
      <c r="E87" s="177"/>
      <c r="F87" s="33"/>
    </row>
    <row r="88" spans="1:6">
      <c r="B88" s="2"/>
      <c r="D88" s="36"/>
      <c r="E88" s="44"/>
      <c r="F88" s="45"/>
    </row>
    <row r="89" spans="1:6">
      <c r="B89" s="176" t="s">
        <v>190</v>
      </c>
      <c r="C89" s="177"/>
      <c r="D89" s="177"/>
      <c r="E89" s="177"/>
      <c r="F89" s="33"/>
    </row>
    <row r="90" spans="1:6">
      <c r="B90" s="2"/>
      <c r="D90" s="36"/>
      <c r="E90" s="44"/>
      <c r="F90" s="45"/>
    </row>
    <row r="91" spans="1:6" ht="17.25" customHeight="1">
      <c r="B91" s="87" t="s">
        <v>133</v>
      </c>
      <c r="C91" s="67"/>
      <c r="D91" s="30"/>
      <c r="E91" s="180"/>
      <c r="F91" s="181"/>
    </row>
    <row r="92" spans="1:6" ht="33" customHeight="1">
      <c r="B92" s="49"/>
      <c r="C92" s="40"/>
      <c r="D92" s="41"/>
      <c r="E92" s="42"/>
      <c r="F92" s="42"/>
    </row>
    <row r="93" spans="1:6">
      <c r="B93" s="50" t="s">
        <v>22</v>
      </c>
      <c r="C93" s="30"/>
      <c r="D93" s="30"/>
      <c r="E93" s="32"/>
      <c r="F93" s="51"/>
    </row>
    <row r="94" spans="1:6" ht="18.75">
      <c r="B94" s="2"/>
      <c r="C94" s="45"/>
      <c r="D94" s="36"/>
      <c r="E94" s="44"/>
      <c r="F94" s="47"/>
    </row>
    <row r="95" spans="1:6" ht="22.5">
      <c r="B95" s="75" t="s">
        <v>23</v>
      </c>
      <c r="C95" s="67"/>
      <c r="D95" s="30"/>
      <c r="E95" s="180"/>
      <c r="F95" s="181"/>
    </row>
    <row r="96" spans="1:6" ht="22.5">
      <c r="B96" s="48"/>
      <c r="C96" s="45"/>
      <c r="D96" s="36"/>
      <c r="E96" s="44"/>
      <c r="F96" s="46"/>
    </row>
    <row r="97" spans="1:6">
      <c r="B97" s="37"/>
      <c r="C97" s="45"/>
      <c r="D97" s="183" t="s">
        <v>24</v>
      </c>
      <c r="E97" s="183"/>
      <c r="F97" s="46"/>
    </row>
    <row r="98" spans="1:6">
      <c r="B98" s="2"/>
      <c r="D98" s="36"/>
      <c r="E98" s="45"/>
      <c r="F98" s="45"/>
    </row>
    <row r="99" spans="1:6">
      <c r="B99" s="2"/>
      <c r="D99" s="183" t="s">
        <v>25</v>
      </c>
      <c r="E99" s="183"/>
      <c r="F99" s="183"/>
    </row>
    <row r="100" spans="1:6">
      <c r="B100" s="2"/>
      <c r="D100" s="36"/>
      <c r="E100" s="45"/>
      <c r="F100" s="45"/>
    </row>
    <row r="101" spans="1:6">
      <c r="B101" s="2"/>
      <c r="D101" s="36"/>
      <c r="E101" s="45"/>
      <c r="F101" s="45"/>
    </row>
    <row r="102" spans="1:6">
      <c r="B102" s="2"/>
      <c r="D102" s="36"/>
      <c r="E102" s="45"/>
      <c r="F102" s="45"/>
    </row>
    <row r="103" spans="1:6">
      <c r="B103" s="2"/>
      <c r="D103" s="36"/>
      <c r="E103" s="45"/>
      <c r="F103" s="45"/>
    </row>
    <row r="104" spans="1:6" s="162" customFormat="1" ht="19.5" customHeight="1">
      <c r="A104" s="92"/>
      <c r="B104" s="88"/>
      <c r="C104" s="36"/>
      <c r="D104" s="36"/>
      <c r="E104" s="8"/>
      <c r="F104" s="8"/>
    </row>
    <row r="105" spans="1:6" s="162" customFormat="1" ht="19.5" customHeight="1">
      <c r="A105" s="92"/>
      <c r="B105" s="88"/>
      <c r="C105" s="36"/>
      <c r="D105" s="36"/>
      <c r="E105" s="8"/>
      <c r="F105" s="8"/>
    </row>
    <row r="106" spans="1:6" s="162" customFormat="1" ht="19.5" customHeight="1">
      <c r="A106" s="92"/>
      <c r="B106" s="88"/>
      <c r="C106" s="36"/>
      <c r="D106" s="36"/>
      <c r="E106" s="8"/>
      <c r="F106" s="8"/>
    </row>
    <row r="107" spans="1:6" s="162" customFormat="1" ht="19.5" customHeight="1">
      <c r="A107" s="92"/>
      <c r="B107" s="88"/>
      <c r="C107" s="36"/>
      <c r="D107" s="36"/>
      <c r="E107" s="8"/>
      <c r="F107" s="8"/>
    </row>
    <row r="108" spans="1:6" s="162" customFormat="1" ht="19.5" customHeight="1">
      <c r="A108" s="92"/>
      <c r="B108" s="88"/>
      <c r="C108" s="36"/>
      <c r="D108" s="36"/>
      <c r="E108" s="8"/>
      <c r="F108" s="8"/>
    </row>
    <row r="109" spans="1:6" s="162" customFormat="1" ht="19.5" customHeight="1">
      <c r="A109" s="92"/>
      <c r="B109" s="88"/>
      <c r="C109" s="36"/>
      <c r="D109" s="36"/>
      <c r="E109" s="8"/>
      <c r="F109" s="8"/>
    </row>
    <row r="110" spans="1:6" s="162" customFormat="1" ht="19.5" customHeight="1">
      <c r="A110" s="92"/>
      <c r="B110" s="88"/>
      <c r="C110" s="36"/>
      <c r="D110" s="36"/>
      <c r="E110" s="8"/>
      <c r="F110" s="8"/>
    </row>
    <row r="111" spans="1:6" s="162" customFormat="1" ht="19.5" customHeight="1">
      <c r="A111" s="92"/>
      <c r="B111" s="88"/>
      <c r="C111" s="36"/>
      <c r="D111" s="36"/>
      <c r="E111" s="8"/>
      <c r="F111" s="8"/>
    </row>
    <row r="112" spans="1:6" s="162" customFormat="1" ht="19.5" customHeight="1">
      <c r="A112" s="92"/>
      <c r="B112" s="88"/>
      <c r="C112" s="36"/>
      <c r="D112" s="36"/>
      <c r="E112" s="8"/>
      <c r="F112" s="8"/>
    </row>
    <row r="113" spans="1:6" s="162" customFormat="1" ht="19.5" customHeight="1">
      <c r="A113" s="92"/>
      <c r="B113" s="88"/>
      <c r="C113" s="36"/>
      <c r="D113" s="36"/>
      <c r="E113" s="8"/>
      <c r="F113" s="8"/>
    </row>
    <row r="114" spans="1:6" s="162" customFormat="1" ht="19.5" customHeight="1">
      <c r="A114" s="92"/>
      <c r="B114" s="88"/>
      <c r="C114" s="36"/>
      <c r="D114" s="36"/>
      <c r="E114" s="8"/>
      <c r="F114" s="8"/>
    </row>
    <row r="118" spans="1:6">
      <c r="B118" s="82"/>
      <c r="C118" s="2"/>
      <c r="D118" s="2"/>
      <c r="E118" s="2"/>
      <c r="F118" s="35"/>
    </row>
    <row r="119" spans="1:6">
      <c r="B119" s="82"/>
      <c r="C119" s="2"/>
      <c r="D119" s="2"/>
      <c r="E119" s="2"/>
      <c r="F119" s="35"/>
    </row>
    <row r="120" spans="1:6">
      <c r="B120" s="82"/>
      <c r="C120" s="2"/>
      <c r="D120" s="2"/>
      <c r="E120" s="2"/>
      <c r="F120" s="35"/>
    </row>
    <row r="121" spans="1:6">
      <c r="B121" s="82"/>
      <c r="C121" s="2"/>
      <c r="D121" s="2"/>
      <c r="E121" s="2"/>
      <c r="F121" s="35"/>
    </row>
    <row r="122" spans="1:6">
      <c r="B122" s="82"/>
      <c r="C122" s="2"/>
      <c r="D122" s="2"/>
      <c r="E122" s="2"/>
      <c r="F122" s="35"/>
    </row>
    <row r="123" spans="1:6">
      <c r="B123" s="82"/>
      <c r="C123" s="2"/>
      <c r="D123" s="2"/>
      <c r="E123" s="2"/>
      <c r="F123" s="35"/>
    </row>
    <row r="124" spans="1:6">
      <c r="B124" s="82"/>
      <c r="C124" s="2"/>
      <c r="D124" s="2"/>
      <c r="E124" s="2"/>
      <c r="F124" s="35"/>
    </row>
  </sheetData>
  <mergeCells count="11">
    <mergeCell ref="B2:F2"/>
    <mergeCell ref="B4:F4"/>
    <mergeCell ref="D99:F99"/>
    <mergeCell ref="B19:E19"/>
    <mergeCell ref="B21:F21"/>
    <mergeCell ref="B83:E83"/>
    <mergeCell ref="B87:E87"/>
    <mergeCell ref="B89:E89"/>
    <mergeCell ref="E91:F91"/>
    <mergeCell ref="E95:F95"/>
    <mergeCell ref="D97:E97"/>
  </mergeCells>
  <pageMargins left="1.1811023622047245" right="0.47244094488188981" top="1.5748031496062993" bottom="0.98425196850393704" header="0.51181102362204722" footer="0.51181102362204722"/>
  <pageSetup paperSize="9" scale="98" firstPageNumber="0" orientation="portrait" horizontalDpi="300" verticalDpi="300" r:id="rId1"/>
  <headerFooter alignWithMargins="0">
    <oddHeader>&amp;LINVESTITOR: Rotoplast d.d., Poduzetnička 7, 
Kerestinec, 10431 Sveta Nedjelja
GRAĐEVINA:Gospodarska zgrada - proizvodna&amp;RTROŠKOVNIK ELEKTROTEHNIČKIH INSTALACIJA</oddHeader>
    <oddFooter>&amp;CET projekt d.o.o., Županijska 5, Požega
Kontakt: Ivica Čabraja, mob:091/313-9991</oddFooter>
  </headerFooter>
  <rowBreaks count="4" manualBreakCount="4">
    <brk id="19" max="5" man="1"/>
    <brk id="45" max="5" man="1"/>
    <brk id="69" max="5" man="1"/>
    <brk id="83" max="5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34EB0-02B7-4F28-B029-0E7BF38AD81F}">
  <dimension ref="B4:F14"/>
  <sheetViews>
    <sheetView topLeftCell="A4" workbookViewId="0">
      <selection activeCell="B12" sqref="B12"/>
    </sheetView>
  </sheetViews>
  <sheetFormatPr defaultRowHeight="12.75"/>
  <cols>
    <col min="2" max="2" width="34.42578125" customWidth="1"/>
    <col min="6" max="6" width="16.140625" customWidth="1"/>
  </cols>
  <sheetData>
    <row r="4" spans="2:6" ht="25.5" customHeight="1">
      <c r="B4" s="186" t="s">
        <v>214</v>
      </c>
      <c r="C4" s="187"/>
      <c r="D4" s="187"/>
      <c r="E4" s="187"/>
      <c r="F4" s="187"/>
    </row>
    <row r="5" spans="2:6" ht="15.75">
      <c r="B5" s="88"/>
      <c r="C5" s="36"/>
      <c r="D5" s="36"/>
      <c r="E5" s="8"/>
      <c r="F5" s="8"/>
    </row>
    <row r="6" spans="2:6" ht="15.75">
      <c r="B6" s="184" t="s">
        <v>216</v>
      </c>
      <c r="C6" s="185"/>
      <c r="D6" s="185"/>
      <c r="E6" s="185"/>
      <c r="F6" s="33"/>
    </row>
    <row r="7" spans="2:6" ht="15.75">
      <c r="B7" s="2"/>
      <c r="C7" s="36"/>
      <c r="D7" s="36"/>
      <c r="E7" s="44"/>
      <c r="F7" s="45"/>
    </row>
    <row r="8" spans="2:6" ht="15.75">
      <c r="B8" s="184" t="s">
        <v>215</v>
      </c>
      <c r="C8" s="185"/>
      <c r="D8" s="185"/>
      <c r="E8" s="185"/>
      <c r="F8" s="33"/>
    </row>
    <row r="9" spans="2:6" ht="15.75">
      <c r="B9" s="2"/>
      <c r="C9" s="36"/>
      <c r="D9" s="36"/>
      <c r="E9" s="44"/>
      <c r="F9" s="45"/>
    </row>
    <row r="10" spans="2:6" ht="18.75">
      <c r="B10" s="87" t="s">
        <v>133</v>
      </c>
      <c r="C10" s="67"/>
      <c r="D10" s="30"/>
      <c r="E10" s="180"/>
      <c r="F10" s="181"/>
    </row>
    <row r="11" spans="2:6" ht="15.75">
      <c r="B11" s="49"/>
      <c r="C11" s="40"/>
      <c r="D11" s="41"/>
      <c r="E11" s="42"/>
      <c r="F11" s="42"/>
    </row>
    <row r="12" spans="2:6" ht="15.75">
      <c r="B12" s="50" t="s">
        <v>22</v>
      </c>
      <c r="C12" s="30"/>
      <c r="D12" s="30"/>
      <c r="E12" s="32"/>
      <c r="F12" s="51"/>
    </row>
    <row r="13" spans="2:6" ht="18.75">
      <c r="B13" s="2"/>
      <c r="C13" s="45"/>
      <c r="D13" s="36"/>
      <c r="E13" s="44"/>
      <c r="F13" s="47"/>
    </row>
    <row r="14" spans="2:6" ht="22.5">
      <c r="B14" s="75" t="s">
        <v>23</v>
      </c>
      <c r="C14" s="67"/>
      <c r="D14" s="30"/>
      <c r="E14" s="180"/>
      <c r="F14" s="181"/>
    </row>
  </sheetData>
  <mergeCells count="5">
    <mergeCell ref="B6:E6"/>
    <mergeCell ref="B8:E8"/>
    <mergeCell ref="E10:F10"/>
    <mergeCell ref="E14:F14"/>
    <mergeCell ref="B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4</vt:i4>
      </vt:variant>
      <vt:variant>
        <vt:lpstr>Imenovani rasponi</vt:lpstr>
      </vt:variant>
      <vt:variant>
        <vt:i4>4</vt:i4>
      </vt:variant>
    </vt:vector>
  </HeadingPairs>
  <TitlesOfParts>
    <vt:vector size="8" baseType="lpstr">
      <vt:lpstr>NASLOVNICA</vt:lpstr>
      <vt:lpstr>ELEKTROINSTALACIJE</vt:lpstr>
      <vt:lpstr>trafostanica</vt:lpstr>
      <vt:lpstr>Sveukupna rekapitulacija</vt:lpstr>
      <vt:lpstr>ELEKTROINSTALACIJE!_2Excel_BuiltIn_Print_Area_5_1</vt:lpstr>
      <vt:lpstr>trafostanica!_2Excel_BuiltIn_Print_Area_5_1</vt:lpstr>
      <vt:lpstr>ELEKTROINSTALACIJE!Podrucje_ispisa</vt:lpstr>
      <vt:lpstr>trafostanica!Podrucje_ispisa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Darko</dc:creator>
  <cp:lastModifiedBy>Petar</cp:lastModifiedBy>
  <cp:lastPrinted>2018-10-31T09:00:38Z</cp:lastPrinted>
  <dcterms:created xsi:type="dcterms:W3CDTF">2009-01-13T08:36:05Z</dcterms:created>
  <dcterms:modified xsi:type="dcterms:W3CDTF">2022-04-05T09:11:23Z</dcterms:modified>
</cp:coreProperties>
</file>