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435"/>
  </bookViews>
  <sheets>
    <sheet name="ZAMJENA STROJA" sheetId="3" r:id="rId1"/>
  </sheets>
  <definedNames>
    <definedName name="_xlnm.Print_Area" localSheetId="0">'ZAMJENA STROJA'!$A$1:$G$46</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G38" i="3"/>
  <c r="G37"/>
  <c r="G36"/>
  <c r="G34"/>
  <c r="G25"/>
  <c r="G22"/>
  <c r="G28"/>
</calcChain>
</file>

<file path=xl/sharedStrings.xml><?xml version="1.0" encoding="utf-8"?>
<sst xmlns="http://schemas.openxmlformats.org/spreadsheetml/2006/main" count="33" uniqueCount="31">
  <si>
    <t>Količina</t>
  </si>
  <si>
    <t>kom</t>
  </si>
  <si>
    <t>SVEUKUPNO:</t>
  </si>
  <si>
    <t>PDV 25%:</t>
  </si>
  <si>
    <t>UKUPNO:</t>
  </si>
  <si>
    <t>1.00</t>
  </si>
  <si>
    <t>SVEUKUPNA REKAPITULACIJA</t>
  </si>
  <si>
    <t>1.01.</t>
  </si>
  <si>
    <t>br.</t>
  </si>
  <si>
    <t>Iznos (kn)</t>
  </si>
  <si>
    <t>JM</t>
  </si>
  <si>
    <t>Opis</t>
  </si>
  <si>
    <t>Red.</t>
  </si>
  <si>
    <t>Varaždinska 142C, Subotica Podravska, 48312 Rasinja</t>
  </si>
  <si>
    <t xml:space="preserve">                    Tina Ujevića 18, 48000 Koprivnica</t>
  </si>
  <si>
    <t xml:space="preserve">Investitor:  JENAKO TRADE d.o.o. (OIB: 36495421767 ) </t>
  </si>
  <si>
    <t>DOBAVA, MONTAŽA I PUŠTANJE U RAD</t>
  </si>
  <si>
    <t>UKUPNO DOBAVA, MONTAŽA I PUŠTANJE U RAD</t>
  </si>
  <si>
    <t>DOBAVA, MONTAŽA I PUŠTANJE U RAD NOVOG STROJA</t>
  </si>
  <si>
    <t>TEHNOLOŠKA IZMJENA U DIJELU PROIZVODNOG PROCESA OBRADE DRVA (ZAMJENA STROJA)</t>
  </si>
  <si>
    <t>Cijena</t>
  </si>
  <si>
    <t>Dobava, montaža i puštanje u rad novog stroja za obradu drvene građe.</t>
  </si>
  <si>
    <r>
      <t xml:space="preserve">Napomena: Cijena za svaku točku troškovnika mora obuhvatiti dobavu, montažu, spajanje po potrebi, uzemljenje te dovođenje stavke u stanje potpune funkcionalnosti. U cijenu također ukalkulirati sav potreban materijal, spojni, montažni i ostali materijal, potreban za potpuno funkcioniranje pojedine stavke. Radeći ponudu treba imati na umu najnovije važeće propise za pojedine vrste instalacije. </t>
    </r>
    <r>
      <rPr>
        <sz val="11"/>
        <color rgb="FFFF0000"/>
        <rFont val="Calibri"/>
        <family val="2"/>
        <charset val="238"/>
        <scheme val="minor"/>
      </rPr>
      <t xml:space="preserve">
</t>
    </r>
    <r>
      <rPr>
        <sz val="11"/>
        <rFont val="Calibri"/>
        <family val="2"/>
        <charset val="238"/>
        <scheme val="minor"/>
      </rPr>
      <t xml:space="preserve">
Za sve stavke troškovnika u kojima se navodi određena norma, protokol, tehnički standard i /ili tehnička referenca moguće je ponuditi proizvode, usluge, rješenja i materijale koji su  </t>
    </r>
    <r>
      <rPr>
        <i/>
        <sz val="11"/>
        <rFont val="Calibri"/>
        <family val="2"/>
        <charset val="238"/>
        <scheme val="minor"/>
      </rPr>
      <t>"jednakovrijedni"</t>
    </r>
    <r>
      <rPr>
        <sz val="11"/>
        <rFont val="Calibri"/>
        <family val="2"/>
        <charset val="238"/>
        <scheme val="minor"/>
      </rPr>
      <t xml:space="preserve"> bez obzira da li je načelo </t>
    </r>
    <r>
      <rPr>
        <i/>
        <sz val="11"/>
        <rFont val="Calibri"/>
        <family val="2"/>
        <charset val="238"/>
        <scheme val="minor"/>
      </rPr>
      <t xml:space="preserve">"jednakovrijednosti" </t>
    </r>
    <r>
      <rPr>
        <sz val="11"/>
        <rFont val="Calibri"/>
        <family val="2"/>
        <charset val="238"/>
        <scheme val="minor"/>
      </rPr>
      <t xml:space="preserve">navedeno u samom opisu troškovničke stavke. Ispod svake stavke koja je popraćena izrazom </t>
    </r>
    <r>
      <rPr>
        <i/>
        <sz val="11"/>
        <rFont val="Calibri"/>
        <family val="2"/>
        <charset val="238"/>
        <scheme val="minor"/>
      </rPr>
      <t>"ili jednakovrijedno"</t>
    </r>
    <r>
      <rPr>
        <sz val="11"/>
        <rFont val="Calibri"/>
        <family val="2"/>
        <charset val="238"/>
        <scheme val="minor"/>
      </rPr>
      <t xml:space="preserve"> dodana je prazna crta u koju ponuditelj upisuje jednakovrijedan proizvod.
Raspon tehničkih specifikacija za sve opisno definirane stavke troškovnika iznosi +/- 5%.</t>
    </r>
  </si>
  <si>
    <r>
      <rPr>
        <u/>
        <sz val="11"/>
        <rFont val="Calibri"/>
        <family val="2"/>
        <charset val="238"/>
        <scheme val="minor"/>
      </rPr>
      <t>Nabava stroja za obradu drvene građe:</t>
    </r>
    <r>
      <rPr>
        <sz val="11"/>
        <rFont val="Calibri"/>
        <family val="2"/>
        <charset val="238"/>
        <scheme val="minor"/>
      </rPr>
      <t xml:space="preserve">
</t>
    </r>
    <r>
      <rPr>
        <b/>
        <sz val="11"/>
        <rFont val="Calibri"/>
        <family val="2"/>
        <charset val="238"/>
        <scheme val="minor"/>
      </rPr>
      <t>Općenite specifikacije novog stroja:</t>
    </r>
    <r>
      <rPr>
        <sz val="11"/>
        <rFont val="Calibri"/>
        <family val="2"/>
        <charset val="238"/>
        <scheme val="minor"/>
      </rPr>
      <t xml:space="preserve">
Napajanje: Trofazno 400 V/50 Hz + uzemljenje + nula.
Tlak komprimiranog zraka: min 7 bara
Radna temperatura: od 0° C do 7 °C
Završni sloj (bojanje): Prašak s epoksidom i fosfatizacijom
</t>
    </r>
    <r>
      <rPr>
        <b/>
        <sz val="11"/>
        <rFont val="Calibri"/>
        <family val="2"/>
        <charset val="238"/>
        <scheme val="minor"/>
      </rPr>
      <t>Motorizirani valjkasti uređaj za transport
s komponabilnom cjevastom strukturom:</t>
    </r>
    <r>
      <rPr>
        <sz val="11"/>
        <rFont val="Calibri"/>
        <family val="2"/>
        <charset val="238"/>
        <scheme val="minor"/>
      </rPr>
      <t xml:space="preserve">
Snaga: min 0,5 HP stalne brzine.
Pocinčani valjci promjera min 60 mm, korak min 250 (opt. 125) mm. 
Valjci s nosačima koji vire iz konstrukcije kako bi omogućili prolaz elemenata za prijenos ili utovar / istovar, visina valjka min 100 mm.
Korisna duljina valjaka max 270 mm, nosivost po jednom valjku max 230 kg.
Fiksna visina stražnjih vodilica od min 45 mm na više.
Dimenzije uređaja: duljina 3.000 mm, dubina 400 mm.
</t>
    </r>
  </si>
  <si>
    <r>
      <rPr>
        <b/>
        <sz val="11"/>
        <rFont val="Calibri"/>
        <family val="2"/>
        <charset val="238"/>
        <scheme val="minor"/>
      </rPr>
      <t>Stol za označavanje elemenata:</t>
    </r>
    <r>
      <rPr>
        <sz val="11"/>
        <rFont val="Calibri"/>
        <family val="2"/>
        <charset val="238"/>
        <scheme val="minor"/>
      </rPr>
      <t xml:space="preserve">
Duljina 3.000 mm.
Širina 300 mm.
</t>
    </r>
    <r>
      <rPr>
        <b/>
        <sz val="11"/>
        <rFont val="Calibri"/>
        <family val="2"/>
        <charset val="238"/>
        <scheme val="minor"/>
      </rPr>
      <t xml:space="preserve">Uređaj za rezanje s optimizacijom za rubne ploče:
</t>
    </r>
    <r>
      <rPr>
        <sz val="11"/>
        <rFont val="Calibri"/>
        <family val="2"/>
        <charset val="238"/>
        <scheme val="minor"/>
      </rPr>
      <t xml:space="preserve">Upravljanje pomoću ekrana na dodir s mogućnošću upravljanja narudžbama u više mapa.
Mogućnost da se u svakoj mapi može spremiti i zajedno obraditi do min 128 radnih popisa (16 duljina i 8 kvaliteta) s neovisnim opcijama za svaku, u dva načina rezanja: optimizacija između kvarova ili programirani redoslijed.
Mogućnost odabira prioriteta prema duljini, količini, vrijednosti, minimalnom otpadu i mogućnost postavljanja kombinacija s više prioriteta.
Dvije vrste optimizacije: stalna ili izmjenična.
Mogućnost iskorištavanja nekih otpadnih elemenata zajedno s ispravnim elementima , kako bi se povećala korisna duljina koja se optimizira.
Predugi komadi otpada mogu se usitniti ili izvaditi cijelim pomoću izvlakača.
</t>
    </r>
  </si>
  <si>
    <r>
      <t xml:space="preserve">Simulator optimizacije sa ili bez ploče (virtualna simulacija).
Anketa o produktivnosti spremljena u formatu kompatibilnom s programom Excel </t>
    </r>
    <r>
      <rPr>
        <i/>
        <sz val="11"/>
        <rFont val="Calibri"/>
        <family val="2"/>
        <charset val="238"/>
        <scheme val="minor"/>
      </rPr>
      <t>ili jednakovrijedno</t>
    </r>
    <r>
      <rPr>
        <sz val="11"/>
        <rFont val="Calibri"/>
        <family val="2"/>
        <charset val="238"/>
        <scheme val="minor"/>
      </rPr>
      <t xml:space="preserve">_____________________.
Programibilno zaustavljanje: kada se dovrše količine svake pojedine duljine ili sve količine.
Mogućnost daljinskog učitavanja / preuzimanja programa rezanja.
USB veza - Ethernet - serijski RS 232 </t>
    </r>
    <r>
      <rPr>
        <i/>
        <sz val="11"/>
        <rFont val="Calibri"/>
        <family val="2"/>
        <charset val="238"/>
        <scheme val="minor"/>
      </rPr>
      <t>ili jednakovrijedno</t>
    </r>
    <r>
      <rPr>
        <sz val="11"/>
        <rFont val="Calibri"/>
        <family val="2"/>
        <charset val="238"/>
        <scheme val="minor"/>
      </rPr>
      <t xml:space="preserve">____________ za daljinsko povezivanje s računalom i pisačem.
Defekti se otkrivaju kamerom koja očitava luminiscentni znak izrađen posebnom kredom.
Smjer umetanja dasaka s desna na lijevo pomoću CNC motoriziranih remena.
Maksimalna brzina umetanja samoograničena na min 195 m/min - max 280m/min sa servomotorom bez četkica.
Gornja kolica s podesivom visinom i pneumatskim cilindrima.
Prvi kotač s mogućnošću automatskog spuštanjem pomoću fotoćelija.
</t>
    </r>
  </si>
  <si>
    <t xml:space="preserve">Mogućnost iskorištavanja nekih otpadnih dijelova zajedno s dobrim, kako bi se povećala korisna duljina koja se optimizira.
Pneumatsko kretanje oštrice s okomitim hodom.
Podesivo vrijeme rezanja od min 0,1 do max 1 sekunde.
Pametan sustav za laku promjenu oštrice pomoću brzo otpuštajuće matice i uređaja protiv blokiranja.
Duljina ulaznih ploča: od min 450 do max 6.300 mm.
Debljina ploča: od min 8 do max 70 mm.
Maksimalna razlika u debljini za ploče izrezane istovremeno: min 5 mm. Širina ploča od min 30 do max 200 mm.
Područje rezanja od min 200 do max 13.000 mm2. Maksimalna težina daske 30 kg. Duljine rezanih komada od min 20 do max 3.000 mm. Minimalna duljina zadnjeg izrezanog komada na kraju ploče 180 mm.
Prosječna preciznost pozicioniranja:
do 1 metar ± 1 mm
nakon 1 metra ± 0,1% programirane duljine
Brzina s pločama poprečnog presjeka 2500 mm2:
duljina reza 500 mm: min 50 rezova / min, max 100 rezova / min
duljina reza 1000 mm: min 40 rezova / min, max 75 rezova/min
Instalirana vršna snaga min 7 kW.
Visina radnog stola: 850 ± 20 mm
Dimenzije: duljina min 1.200 - dubina min 900 mm - ukupna visina min 1.450 mm.
</t>
  </si>
  <si>
    <r>
      <rPr>
        <b/>
        <sz val="11"/>
        <rFont val="Calibri"/>
        <family val="2"/>
        <charset val="238"/>
        <scheme val="minor"/>
      </rPr>
      <t xml:space="preserve">Oštrica: </t>
    </r>
    <r>
      <rPr>
        <sz val="11"/>
        <rFont val="Calibri"/>
        <family val="2"/>
        <charset val="238"/>
        <scheme val="minor"/>
      </rPr>
      <t xml:space="preserve">Oštrica izrađena od tvrdog (HM) čelika s izmjeničnim zubima. 
Dimenzije: vanjski promjer 500 mm, otvor Ø 35 mm, Z = 120.
Zategnuto, uravnoteženo i tiho za perifernu brzinu od min 85 m / s.
</t>
    </r>
  </si>
  <si>
    <r>
      <t xml:space="preserve">CNC remen za sortiranje i istovar: 
</t>
    </r>
    <r>
      <rPr>
        <sz val="11"/>
        <rFont val="Calibri"/>
        <family val="2"/>
        <charset val="238"/>
        <scheme val="minor"/>
      </rPr>
      <t xml:space="preserve">CNC remen za istovar s 5 programiranih izbacivača za izbacivanje izrezanih dijelova ispred vodilice.
Korisna širina remena min 220 mm.
Fiksna brzina uvlačenja min 50 - 135 m / min s AC motorom.
Duljina izbacivača min 60 mm.
Hod min 100-150 mm.
Mogućnost pomicanja svakog izbacivača individualno.
Mogućnost izbacivanja više duljina iz istog izbacivača.
Izbacivanjem se upravlja iz CNC-a (izbacuje komad u sredini).
Duljina ploča koje se izbacuju pomoću jednog izbacivača: od min 200 (opt. 200) mm do max 3000 mm
Širina ploča od min 30 do max 230 mm.
Maksimalna težina daske 30 kg.
Pri odabiru dijelova kraćih od 400 mm, brzina stroja za rezanje smanjuje se za min 7%.
Dimenzije: duljina 5700 mm - dubina 800 mm - ukupna visina / mm.
</t>
    </r>
  </si>
  <si>
    <r>
      <t>Dodatni nosač:</t>
    </r>
    <r>
      <rPr>
        <sz val="11"/>
        <rFont val="Calibri"/>
        <family val="2"/>
        <charset val="238"/>
        <scheme val="minor"/>
      </rPr>
      <t xml:space="preserve"> Okvir za fiksiranje istovarnih stolova sortirajućeg remena.</t>
    </r>
  </si>
  <si>
    <t>1.02.</t>
  </si>
</sst>
</file>

<file path=xl/styles.xml><?xml version="1.0" encoding="utf-8"?>
<styleSheet xmlns="http://schemas.openxmlformats.org/spreadsheetml/2006/main">
  <numFmts count="2">
    <numFmt numFmtId="164" formatCode="_(* #,##0.00_);_(* \(#,##0.00\);_(* &quot;-&quot;??_);_(@_)"/>
    <numFmt numFmtId="165" formatCode="[$€-2]\ #,##0"/>
  </numFmts>
  <fonts count="13">
    <font>
      <sz val="11"/>
      <color theme="1"/>
      <name val="Calibri"/>
      <family val="2"/>
      <charset val="238"/>
      <scheme val="minor"/>
    </font>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b/>
      <sz val="14"/>
      <name val="Calibri"/>
      <family val="2"/>
      <charset val="238"/>
      <scheme val="minor"/>
    </font>
    <font>
      <sz val="10"/>
      <name val="Arial"/>
      <family val="2"/>
      <charset val="238"/>
    </font>
    <font>
      <sz val="10"/>
      <name val="Arial"/>
      <family val="2"/>
      <charset val="238"/>
    </font>
    <font>
      <sz val="11"/>
      <color rgb="FFFF0000"/>
      <name val="Calibri"/>
      <family val="2"/>
      <charset val="238"/>
      <scheme val="minor"/>
    </font>
    <font>
      <b/>
      <sz val="12"/>
      <name val="Calibri"/>
      <family val="2"/>
      <charset val="238"/>
      <scheme val="minor"/>
    </font>
    <font>
      <sz val="11"/>
      <name val="Calibri"/>
      <family val="2"/>
      <charset val="238"/>
      <scheme val="minor"/>
    </font>
    <font>
      <i/>
      <sz val="11"/>
      <name val="Calibri"/>
      <family val="2"/>
      <charset val="238"/>
      <scheme val="minor"/>
    </font>
    <font>
      <u/>
      <sz val="11"/>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rgb="FFBFBFBF"/>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0" borderId="0" applyProtection="0">
      <alignment wrapText="1"/>
    </xf>
    <xf numFmtId="164" fontId="5" fillId="0" borderId="0" applyFont="0" applyFill="0" applyBorder="0" applyAlignment="0" applyProtection="0"/>
    <xf numFmtId="165" fontId="6" fillId="0" borderId="0"/>
    <xf numFmtId="165" fontId="1" fillId="0" borderId="0"/>
  </cellStyleXfs>
  <cellXfs count="46">
    <xf numFmtId="0" fontId="0" fillId="0" borderId="0" xfId="0"/>
    <xf numFmtId="4" fontId="3" fillId="0" borderId="0" xfId="0" applyNumberFormat="1" applyFont="1" applyAlignment="1">
      <alignment horizontal="center" vertical="center" wrapText="1"/>
    </xf>
    <xf numFmtId="0" fontId="3" fillId="0" borderId="0" xfId="0" applyFont="1" applyAlignment="1">
      <alignment horizontal="center" vertical="center" wrapText="1"/>
    </xf>
    <xf numFmtId="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 fontId="0" fillId="0" borderId="0" xfId="0" applyNumberFormat="1"/>
    <xf numFmtId="0" fontId="0" fillId="0" borderId="0" xfId="0" applyAlignment="1">
      <alignment horizontal="center" vertical="center"/>
    </xf>
    <xf numFmtId="4" fontId="0" fillId="0" borderId="0" xfId="0" applyNumberForma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9" fillId="0" borderId="0" xfId="0" applyFont="1"/>
    <xf numFmtId="4" fontId="0" fillId="0" borderId="0" xfId="0" applyNumberFormat="1" applyFill="1" applyAlignment="1">
      <alignment horizontal="center" vertical="center"/>
    </xf>
    <xf numFmtId="0" fontId="0" fillId="0" borderId="0" xfId="0" applyFill="1"/>
    <xf numFmtId="0" fontId="0" fillId="0" borderId="0" xfId="0" applyAlignment="1">
      <alignment horizontal="center" vertical="center"/>
    </xf>
    <xf numFmtId="0" fontId="9" fillId="0" borderId="0" xfId="0" applyFont="1" applyAlignment="1">
      <alignment horizontal="center" vertical="center" wrapText="1"/>
    </xf>
    <xf numFmtId="0" fontId="12" fillId="0" borderId="0" xfId="0" applyFont="1" applyAlignment="1">
      <alignment wrapText="1"/>
    </xf>
    <xf numFmtId="49" fontId="4" fillId="0" borderId="0" xfId="0" applyNumberFormat="1" applyFont="1" applyAlignment="1">
      <alignment horizontal="left" vertical="top"/>
    </xf>
    <xf numFmtId="0" fontId="4" fillId="0" borderId="0" xfId="0" applyFont="1" applyAlignment="1">
      <alignment horizontal="left" vertical="top"/>
    </xf>
    <xf numFmtId="0" fontId="0" fillId="0" borderId="0" xfId="0"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top"/>
    </xf>
    <xf numFmtId="0" fontId="0" fillId="0" borderId="7"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3" fillId="0" borderId="0" xfId="0" applyFont="1" applyAlignment="1">
      <alignment vertical="top" wrapText="1"/>
    </xf>
    <xf numFmtId="0" fontId="2" fillId="0" borderId="0" xfId="0" applyFont="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vertical="top"/>
    </xf>
    <xf numFmtId="0" fontId="12" fillId="0" borderId="0" xfId="0" applyFont="1" applyAlignment="1">
      <alignment horizontal="left" vertical="top" wrapText="1"/>
    </xf>
    <xf numFmtId="0" fontId="12" fillId="0" borderId="0" xfId="0" applyFont="1" applyAlignment="1">
      <alignment horizontal="left" wrapText="1"/>
    </xf>
    <xf numFmtId="0" fontId="9" fillId="0" borderId="0" xfId="0" applyFont="1" applyAlignment="1">
      <alignment horizontal="left" wrapText="1"/>
    </xf>
    <xf numFmtId="0" fontId="12" fillId="0" borderId="0" xfId="0" applyFont="1" applyAlignment="1">
      <alignment horizontal="center" wrapText="1"/>
    </xf>
    <xf numFmtId="0" fontId="0" fillId="0" borderId="0" xfId="0" applyFill="1" applyAlignment="1">
      <alignment horizontal="center" vertical="center"/>
    </xf>
    <xf numFmtId="0" fontId="3" fillId="0" borderId="0" xfId="0" applyFont="1" applyAlignment="1">
      <alignment horizontal="center" vertical="top" wrapText="1"/>
    </xf>
    <xf numFmtId="0" fontId="0" fillId="0" borderId="0" xfId="0" applyAlignment="1">
      <alignment horizontal="left"/>
    </xf>
    <xf numFmtId="0" fontId="8" fillId="0" borderId="3" xfId="0" applyFont="1" applyBorder="1" applyAlignment="1">
      <alignment horizontal="left" vertical="top" wrapText="1"/>
    </xf>
    <xf numFmtId="0" fontId="0" fillId="0" borderId="0" xfId="0" applyAlignment="1">
      <alignment horizontal="center" vertical="center"/>
    </xf>
  </cellXfs>
  <cellStyles count="5">
    <cellStyle name="Normal" xfId="0" builtinId="0"/>
    <cellStyle name="Normalno 12" xfId="3"/>
    <cellStyle name="Normalno 2" xfId="1"/>
    <cellStyle name="Normalno 7" xfId="4"/>
    <cellStyle name="Zarez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209"/>
  <sheetViews>
    <sheetView tabSelected="1" topLeftCell="A22" zoomScale="110" zoomScaleNormal="110" zoomScaleSheetLayoutView="110" workbookViewId="0">
      <selection activeCell="I38" sqref="I38"/>
    </sheetView>
  </sheetViews>
  <sheetFormatPr defaultRowHeight="15"/>
  <cols>
    <col min="1" max="1" width="9.140625" style="10"/>
    <col min="2" max="2" width="18" customWidth="1"/>
    <col min="5" max="5" width="14" customWidth="1"/>
    <col min="6" max="6" width="15.140625" style="9" customWidth="1"/>
    <col min="7" max="7" width="18.42578125" style="9" customWidth="1"/>
    <col min="8" max="8" width="13.5703125" customWidth="1"/>
    <col min="9" max="9" width="14.7109375" customWidth="1"/>
  </cols>
  <sheetData>
    <row r="1" spans="1:7" ht="18.75" customHeight="1">
      <c r="A1" s="22" t="s">
        <v>15</v>
      </c>
      <c r="B1" s="22"/>
      <c r="C1" s="22"/>
      <c r="D1" s="22"/>
      <c r="E1" s="22"/>
      <c r="F1" s="22"/>
      <c r="G1" s="22"/>
    </row>
    <row r="2" spans="1:7" ht="18.75" customHeight="1">
      <c r="A2" s="23" t="s">
        <v>14</v>
      </c>
      <c r="B2" s="23"/>
      <c r="C2" s="23"/>
      <c r="D2" s="23"/>
      <c r="E2" s="23"/>
      <c r="F2" s="23"/>
      <c r="G2" s="23"/>
    </row>
    <row r="3" spans="1:7">
      <c r="A3" s="24"/>
      <c r="B3" s="24"/>
      <c r="C3" s="24"/>
      <c r="D3" s="24"/>
      <c r="E3" s="24"/>
      <c r="F3" s="24"/>
      <c r="G3" s="24"/>
    </row>
    <row r="4" spans="1:7" ht="18.75" customHeight="1">
      <c r="A4" s="24"/>
      <c r="B4" s="24"/>
      <c r="C4" s="24"/>
      <c r="D4" s="24"/>
      <c r="E4" s="24"/>
      <c r="F4" s="24"/>
      <c r="G4" s="24"/>
    </row>
    <row r="5" spans="1:7" ht="37.5" customHeight="1">
      <c r="A5" s="25" t="s">
        <v>19</v>
      </c>
      <c r="B5" s="25"/>
      <c r="C5" s="25"/>
      <c r="D5" s="25"/>
      <c r="E5" s="25"/>
      <c r="F5" s="25"/>
      <c r="G5" s="25"/>
    </row>
    <row r="6" spans="1:7" ht="18.75" customHeight="1">
      <c r="A6" s="26" t="s">
        <v>13</v>
      </c>
      <c r="B6" s="26"/>
      <c r="C6" s="26"/>
      <c r="D6" s="26"/>
      <c r="E6" s="26"/>
      <c r="F6" s="26"/>
      <c r="G6" s="26"/>
    </row>
    <row r="7" spans="1:7">
      <c r="A7" s="24"/>
      <c r="B7" s="24"/>
      <c r="C7" s="24"/>
      <c r="D7" s="24"/>
      <c r="E7" s="24"/>
      <c r="F7" s="24"/>
      <c r="G7" s="24"/>
    </row>
    <row r="8" spans="1:7" ht="15.75" customHeight="1">
      <c r="A8" s="24"/>
      <c r="B8" s="24"/>
      <c r="C8" s="24"/>
      <c r="D8" s="24"/>
      <c r="E8" s="24"/>
      <c r="F8" s="24"/>
      <c r="G8" s="24"/>
    </row>
    <row r="9" spans="1:7" ht="188.25" customHeight="1">
      <c r="A9" s="27" t="s">
        <v>22</v>
      </c>
      <c r="B9" s="28"/>
      <c r="C9" s="28"/>
      <c r="D9" s="28"/>
      <c r="E9" s="28"/>
      <c r="F9" s="28"/>
      <c r="G9" s="29"/>
    </row>
    <row r="10" spans="1:7" ht="15.75" customHeight="1">
      <c r="A10" s="24"/>
      <c r="B10" s="24"/>
      <c r="C10" s="24"/>
      <c r="D10" s="24"/>
      <c r="E10" s="24"/>
      <c r="F10" s="24"/>
      <c r="G10" s="24"/>
    </row>
    <row r="11" spans="1:7" ht="15.75" customHeight="1">
      <c r="A11" s="8" t="s">
        <v>12</v>
      </c>
      <c r="B11" s="30" t="s">
        <v>11</v>
      </c>
      <c r="C11" s="31"/>
      <c r="D11" s="31" t="s">
        <v>10</v>
      </c>
      <c r="E11" s="31" t="s">
        <v>0</v>
      </c>
      <c r="F11" s="32" t="s">
        <v>20</v>
      </c>
      <c r="G11" s="32" t="s">
        <v>9</v>
      </c>
    </row>
    <row r="12" spans="1:7" ht="15.75" customHeight="1">
      <c r="A12" s="7" t="s">
        <v>8</v>
      </c>
      <c r="B12" s="30"/>
      <c r="C12" s="31"/>
      <c r="D12" s="31"/>
      <c r="E12" s="31"/>
      <c r="F12" s="32"/>
      <c r="G12" s="32"/>
    </row>
    <row r="13" spans="1:7" ht="15.75" customHeight="1"/>
    <row r="14" spans="1:7" ht="31.5" customHeight="1">
      <c r="A14" s="13" t="s">
        <v>5</v>
      </c>
      <c r="B14" s="33" t="s">
        <v>18</v>
      </c>
      <c r="C14" s="33"/>
      <c r="D14" s="33"/>
    </row>
    <row r="15" spans="1:7" ht="274.5" customHeight="1">
      <c r="A15" s="34" t="s">
        <v>7</v>
      </c>
      <c r="B15" s="35" t="s">
        <v>23</v>
      </c>
      <c r="C15" s="35"/>
      <c r="D15" s="35"/>
      <c r="E15" s="35"/>
    </row>
    <row r="16" spans="1:7" ht="288.75" customHeight="1">
      <c r="A16" s="34"/>
      <c r="B16" s="35" t="s">
        <v>24</v>
      </c>
      <c r="C16" s="36"/>
      <c r="D16" s="36"/>
      <c r="E16" s="36"/>
    </row>
    <row r="17" spans="1:9" ht="335.25" customHeight="1">
      <c r="A17" s="34"/>
      <c r="B17" s="35" t="s">
        <v>25</v>
      </c>
      <c r="C17" s="35"/>
      <c r="D17" s="35"/>
      <c r="E17" s="35"/>
    </row>
    <row r="18" spans="1:9" ht="409.5" customHeight="1">
      <c r="A18" s="34"/>
      <c r="B18" s="35" t="s">
        <v>26</v>
      </c>
      <c r="C18" s="35"/>
      <c r="D18" s="35"/>
      <c r="E18" s="35"/>
    </row>
    <row r="19" spans="1:9" ht="96" customHeight="1">
      <c r="A19" s="34"/>
      <c r="B19" s="35" t="s">
        <v>27</v>
      </c>
      <c r="C19" s="35"/>
      <c r="D19" s="35"/>
      <c r="E19" s="35"/>
    </row>
    <row r="20" spans="1:9" ht="306.75" customHeight="1">
      <c r="A20" s="34"/>
      <c r="B20" s="37" t="s">
        <v>28</v>
      </c>
      <c r="C20" s="35"/>
      <c r="D20" s="35"/>
      <c r="E20" s="35"/>
    </row>
    <row r="21" spans="1:9" ht="27.75" customHeight="1">
      <c r="A21" s="34"/>
      <c r="B21" s="38" t="s">
        <v>29</v>
      </c>
      <c r="C21" s="39"/>
      <c r="D21" s="39"/>
      <c r="E21" s="39"/>
    </row>
    <row r="22" spans="1:9" ht="15.75" customHeight="1">
      <c r="A22" s="34"/>
      <c r="B22" s="40"/>
      <c r="C22" s="40"/>
      <c r="D22" s="20" t="s">
        <v>1</v>
      </c>
      <c r="E22" s="20">
        <v>1</v>
      </c>
      <c r="F22" s="11">
        <v>0</v>
      </c>
      <c r="G22" s="11">
        <f>E22*F22</f>
        <v>0</v>
      </c>
      <c r="H22" s="17"/>
      <c r="I22" s="17"/>
    </row>
    <row r="23" spans="1:9" ht="15.75" customHeight="1">
      <c r="A23" s="6"/>
      <c r="B23" s="21"/>
      <c r="C23" s="21"/>
      <c r="D23" s="20"/>
      <c r="E23" s="20"/>
      <c r="F23" s="11"/>
      <c r="G23" s="11"/>
      <c r="H23" s="18"/>
      <c r="I23" s="18"/>
    </row>
    <row r="24" spans="1:9" ht="30" customHeight="1">
      <c r="A24" s="45" t="s">
        <v>30</v>
      </c>
      <c r="B24" s="35" t="s">
        <v>21</v>
      </c>
      <c r="C24" s="35"/>
      <c r="D24" s="35"/>
      <c r="E24" s="35"/>
      <c r="H24" s="18"/>
      <c r="I24" s="18"/>
    </row>
    <row r="25" spans="1:9" ht="15.75" customHeight="1">
      <c r="A25" s="45"/>
      <c r="B25" s="16"/>
      <c r="C25" s="16"/>
      <c r="D25" s="20" t="s">
        <v>1</v>
      </c>
      <c r="E25" s="20">
        <v>1</v>
      </c>
      <c r="F25" s="11">
        <v>0</v>
      </c>
      <c r="G25" s="11">
        <f>E25*F25</f>
        <v>0</v>
      </c>
      <c r="H25" s="41"/>
      <c r="I25" s="41"/>
    </row>
    <row r="26" spans="1:9" ht="15.75" customHeight="1">
      <c r="B26" s="16"/>
      <c r="C26" s="16"/>
      <c r="D26" s="16"/>
      <c r="E26" s="16"/>
      <c r="H26" s="18"/>
      <c r="I26" s="18"/>
    </row>
    <row r="27" spans="1:9" ht="15.75" customHeight="1">
      <c r="B27" s="16"/>
      <c r="C27" s="16"/>
      <c r="D27" s="16"/>
      <c r="E27" s="16"/>
      <c r="H27" s="18"/>
      <c r="I27" s="18"/>
    </row>
    <row r="28" spans="1:9" ht="18" customHeight="1">
      <c r="B28" s="44" t="s">
        <v>17</v>
      </c>
      <c r="C28" s="44"/>
      <c r="D28" s="44"/>
      <c r="E28" s="44"/>
      <c r="F28" s="5"/>
      <c r="G28" s="1">
        <f>G22+G25</f>
        <v>0</v>
      </c>
      <c r="H28" s="18"/>
      <c r="I28" s="18"/>
    </row>
    <row r="29" spans="1:9" ht="15.75" customHeight="1">
      <c r="H29" s="18"/>
      <c r="I29" s="18"/>
    </row>
    <row r="30" spans="1:9" ht="15.75" customHeight="1">
      <c r="H30" s="18"/>
      <c r="I30" s="18"/>
    </row>
    <row r="31" spans="1:9" ht="15.75" customHeight="1">
      <c r="H31" s="18"/>
      <c r="I31" s="18"/>
    </row>
    <row r="32" spans="1:9" ht="15.75" customHeight="1">
      <c r="A32" s="42" t="s">
        <v>6</v>
      </c>
      <c r="B32" s="42"/>
      <c r="C32" s="42"/>
      <c r="D32" s="42"/>
      <c r="E32" s="42"/>
      <c r="F32" s="42"/>
      <c r="G32" s="42"/>
    </row>
    <row r="33" spans="1:7" ht="15.75" customHeight="1">
      <c r="A33" s="24"/>
      <c r="B33" s="24"/>
      <c r="C33" s="24"/>
      <c r="D33" s="24"/>
      <c r="E33" s="24"/>
      <c r="F33" s="24"/>
      <c r="G33" s="24"/>
    </row>
    <row r="34" spans="1:7" ht="15.75" customHeight="1">
      <c r="A34" s="19" t="s">
        <v>5</v>
      </c>
      <c r="B34" s="43" t="s">
        <v>16</v>
      </c>
      <c r="C34" s="43"/>
      <c r="D34" s="43"/>
      <c r="E34" s="43"/>
      <c r="G34" s="11">
        <f>G28</f>
        <v>0</v>
      </c>
    </row>
    <row r="35" spans="1:7" ht="15.75" customHeight="1">
      <c r="G35" s="11"/>
    </row>
    <row r="36" spans="1:7" ht="15.75" customHeight="1">
      <c r="F36" s="2" t="s">
        <v>4</v>
      </c>
      <c r="G36" s="1">
        <f>G34</f>
        <v>0</v>
      </c>
    </row>
    <row r="37" spans="1:7" ht="15.75" customHeight="1" thickBot="1">
      <c r="B37" s="4"/>
      <c r="C37" s="4"/>
      <c r="D37" s="4"/>
      <c r="E37" s="4"/>
      <c r="F37" s="4" t="s">
        <v>3</v>
      </c>
      <c r="G37" s="3">
        <f>G36*0.25</f>
        <v>0</v>
      </c>
    </row>
    <row r="38" spans="1:7" ht="15.75" customHeight="1" thickTop="1">
      <c r="F38" s="2" t="s">
        <v>2</v>
      </c>
      <c r="G38" s="1">
        <f>G36*1.25</f>
        <v>0</v>
      </c>
    </row>
    <row r="39" spans="1:7" s="10" customFormat="1" ht="15.75" customHeight="1">
      <c r="B39"/>
      <c r="C39"/>
      <c r="D39"/>
      <c r="E39" s="15"/>
      <c r="F39" s="15"/>
      <c r="G39" s="15"/>
    </row>
    <row r="40" spans="1:7" s="10" customFormat="1" ht="15.75" customHeight="1">
      <c r="B40"/>
      <c r="C40"/>
      <c r="D40"/>
      <c r="E40" s="14"/>
      <c r="F40" s="14"/>
      <c r="G40" s="14"/>
    </row>
    <row r="41" spans="1:7" s="10" customFormat="1" ht="15.75" customHeight="1">
      <c r="B41"/>
      <c r="C41"/>
      <c r="D41"/>
      <c r="E41" s="12"/>
      <c r="F41" s="13"/>
      <c r="G41" s="1"/>
    </row>
    <row r="42" spans="1:7" s="10" customFormat="1" ht="15.75" customHeight="1">
      <c r="B42"/>
      <c r="C42"/>
      <c r="D42"/>
      <c r="E42" s="12"/>
      <c r="F42" s="13"/>
      <c r="G42" s="1"/>
    </row>
    <row r="43" spans="1:7" s="10" customFormat="1" ht="15.75" customHeight="1">
      <c r="B43"/>
      <c r="C43"/>
      <c r="D43"/>
      <c r="E43" s="12"/>
      <c r="F43" s="13"/>
      <c r="G43" s="1"/>
    </row>
    <row r="44" spans="1:7" s="10" customFormat="1" ht="15.75" customHeight="1">
      <c r="B44"/>
      <c r="C44"/>
      <c r="D44"/>
      <c r="E44" s="12"/>
      <c r="F44" s="13"/>
      <c r="G44" s="1"/>
    </row>
    <row r="45" spans="1:7" s="10" customFormat="1" ht="15.75" customHeight="1">
      <c r="B45"/>
      <c r="C45"/>
      <c r="D45"/>
      <c r="E45" s="12"/>
      <c r="F45" s="13"/>
      <c r="G45" s="1"/>
    </row>
    <row r="46" spans="1:7" s="10" customFormat="1" ht="15.75" customHeight="1">
      <c r="B46"/>
      <c r="C46"/>
      <c r="D46"/>
      <c r="E46"/>
      <c r="F46" s="13"/>
      <c r="G46" s="1"/>
    </row>
    <row r="47" spans="1:7" s="10" customFormat="1" ht="15.75" customHeight="1">
      <c r="B47"/>
      <c r="C47"/>
      <c r="D47"/>
      <c r="E47"/>
      <c r="F47" s="9"/>
      <c r="G47" s="9"/>
    </row>
    <row r="48" spans="1:7" s="10" customFormat="1" ht="15.75" customHeight="1">
      <c r="B48"/>
      <c r="C48"/>
      <c r="D48"/>
      <c r="E48"/>
      <c r="F48" s="9"/>
      <c r="G48" s="9"/>
    </row>
    <row r="49" spans="2:7" s="10" customFormat="1" ht="15.75" customHeight="1">
      <c r="B49"/>
      <c r="C49"/>
      <c r="D49"/>
      <c r="E49"/>
      <c r="F49" s="9"/>
      <c r="G49" s="9"/>
    </row>
    <row r="50" spans="2:7" s="10" customFormat="1" ht="15.75" customHeight="1">
      <c r="B50"/>
      <c r="C50"/>
      <c r="D50"/>
      <c r="E50"/>
      <c r="F50" s="9"/>
      <c r="G50" s="9"/>
    </row>
    <row r="51" spans="2:7" s="10" customFormat="1" ht="15.75" customHeight="1">
      <c r="B51"/>
      <c r="C51"/>
      <c r="D51"/>
      <c r="E51"/>
      <c r="F51" s="9"/>
      <c r="G51" s="9"/>
    </row>
    <row r="52" spans="2:7" s="10" customFormat="1" ht="15.75" customHeight="1">
      <c r="B52"/>
      <c r="C52"/>
      <c r="D52"/>
      <c r="E52"/>
      <c r="F52" s="9"/>
      <c r="G52" s="9"/>
    </row>
    <row r="53" spans="2:7" s="10" customFormat="1" ht="15.75" customHeight="1">
      <c r="B53"/>
      <c r="C53"/>
      <c r="D53"/>
      <c r="E53"/>
      <c r="F53" s="9"/>
      <c r="G53" s="9"/>
    </row>
    <row r="54" spans="2:7" s="10" customFormat="1" ht="15.75" customHeight="1">
      <c r="B54"/>
      <c r="C54"/>
      <c r="D54"/>
      <c r="E54"/>
      <c r="F54" s="9"/>
      <c r="G54" s="9"/>
    </row>
    <row r="55" spans="2:7" s="10" customFormat="1" ht="15.75" customHeight="1">
      <c r="B55"/>
      <c r="C55"/>
      <c r="D55"/>
      <c r="E55"/>
      <c r="F55" s="9"/>
      <c r="G55" s="9"/>
    </row>
    <row r="56" spans="2:7" s="10" customFormat="1" ht="15.75" customHeight="1">
      <c r="B56"/>
      <c r="C56"/>
      <c r="D56"/>
      <c r="E56"/>
      <c r="F56" s="9"/>
      <c r="G56" s="9"/>
    </row>
    <row r="57" spans="2:7" s="10" customFormat="1" ht="15.75" customHeight="1">
      <c r="B57"/>
      <c r="C57"/>
      <c r="D57"/>
      <c r="E57"/>
      <c r="F57" s="9"/>
      <c r="G57" s="9"/>
    </row>
    <row r="58" spans="2:7" s="10" customFormat="1" ht="15.75" customHeight="1">
      <c r="B58"/>
      <c r="C58"/>
      <c r="D58"/>
      <c r="E58"/>
      <c r="F58" s="9"/>
      <c r="G58" s="9"/>
    </row>
    <row r="59" spans="2:7" s="10" customFormat="1" ht="15.75" customHeight="1">
      <c r="B59"/>
      <c r="C59"/>
      <c r="D59"/>
      <c r="E59"/>
      <c r="F59" s="9"/>
      <c r="G59" s="9"/>
    </row>
    <row r="60" spans="2:7" s="10" customFormat="1" ht="15.75" customHeight="1">
      <c r="B60"/>
      <c r="C60"/>
      <c r="D60"/>
      <c r="E60"/>
      <c r="F60" s="9"/>
      <c r="G60" s="9"/>
    </row>
    <row r="61" spans="2:7" s="10" customFormat="1" ht="15.75" customHeight="1">
      <c r="B61"/>
      <c r="C61"/>
      <c r="D61"/>
      <c r="E61"/>
      <c r="F61" s="9"/>
      <c r="G61" s="9"/>
    </row>
    <row r="62" spans="2:7" s="10" customFormat="1" ht="15.75" customHeight="1">
      <c r="B62"/>
      <c r="C62"/>
      <c r="D62"/>
      <c r="E62"/>
      <c r="F62" s="9"/>
      <c r="G62" s="9"/>
    </row>
    <row r="63" spans="2:7" s="10" customFormat="1" ht="15.75" customHeight="1">
      <c r="B63"/>
      <c r="C63"/>
      <c r="D63"/>
      <c r="E63"/>
      <c r="F63" s="9"/>
      <c r="G63" s="9"/>
    </row>
    <row r="64" spans="2:7" s="10" customFormat="1" ht="15.75" customHeight="1">
      <c r="B64"/>
      <c r="C64"/>
      <c r="D64"/>
      <c r="E64"/>
      <c r="F64" s="9"/>
      <c r="G64" s="9"/>
    </row>
    <row r="65" spans="2:7" s="10" customFormat="1" ht="15.75" customHeight="1">
      <c r="B65"/>
      <c r="C65"/>
      <c r="D65"/>
      <c r="E65"/>
      <c r="F65" s="9"/>
      <c r="G65" s="9"/>
    </row>
    <row r="66" spans="2:7" s="10" customFormat="1" ht="15.75" customHeight="1">
      <c r="B66"/>
      <c r="C66"/>
      <c r="D66"/>
      <c r="E66"/>
      <c r="F66" s="9"/>
      <c r="G66" s="9"/>
    </row>
    <row r="67" spans="2:7" s="10" customFormat="1" ht="15.75" customHeight="1">
      <c r="B67"/>
      <c r="C67"/>
      <c r="D67"/>
      <c r="E67"/>
      <c r="F67" s="9"/>
      <c r="G67" s="9"/>
    </row>
    <row r="68" spans="2:7" s="10" customFormat="1" ht="15.75" customHeight="1">
      <c r="B68"/>
      <c r="C68"/>
      <c r="D68"/>
      <c r="E68"/>
      <c r="F68" s="9"/>
      <c r="G68" s="9"/>
    </row>
    <row r="69" spans="2:7" s="10" customFormat="1" ht="15.75" customHeight="1">
      <c r="B69"/>
      <c r="C69"/>
      <c r="D69"/>
      <c r="E69"/>
      <c r="F69" s="9"/>
      <c r="G69" s="9"/>
    </row>
    <row r="70" spans="2:7" s="10" customFormat="1" ht="15.75" customHeight="1">
      <c r="B70"/>
      <c r="C70"/>
      <c r="D70"/>
      <c r="E70"/>
      <c r="F70" s="9"/>
      <c r="G70" s="9"/>
    </row>
    <row r="71" spans="2:7" s="10" customFormat="1" ht="15.75" customHeight="1">
      <c r="B71"/>
      <c r="C71"/>
      <c r="D71"/>
      <c r="E71"/>
      <c r="F71" s="9"/>
      <c r="G71" s="9"/>
    </row>
    <row r="72" spans="2:7" s="10" customFormat="1" ht="15.75" customHeight="1">
      <c r="B72"/>
      <c r="C72"/>
      <c r="D72"/>
      <c r="E72"/>
      <c r="F72" s="9"/>
      <c r="G72" s="9"/>
    </row>
    <row r="73" spans="2:7" s="10" customFormat="1" ht="15.75" customHeight="1">
      <c r="B73"/>
      <c r="C73"/>
      <c r="D73"/>
      <c r="E73"/>
      <c r="F73" s="9"/>
      <c r="G73" s="9"/>
    </row>
    <row r="74" spans="2:7" s="10" customFormat="1" ht="15.75" customHeight="1">
      <c r="B74"/>
      <c r="C74"/>
      <c r="D74"/>
      <c r="E74"/>
      <c r="F74" s="9"/>
      <c r="G74" s="9"/>
    </row>
    <row r="75" spans="2:7" s="10" customFormat="1" ht="15.75" customHeight="1">
      <c r="B75"/>
      <c r="C75"/>
      <c r="D75"/>
      <c r="E75"/>
      <c r="F75" s="9"/>
      <c r="G75" s="9"/>
    </row>
    <row r="76" spans="2:7" s="10" customFormat="1" ht="15.75" customHeight="1">
      <c r="B76"/>
      <c r="C76"/>
      <c r="D76"/>
      <c r="E76"/>
      <c r="F76" s="9"/>
      <c r="G76" s="9"/>
    </row>
    <row r="77" spans="2:7" s="10" customFormat="1" ht="15.75" customHeight="1">
      <c r="B77"/>
      <c r="C77"/>
      <c r="D77"/>
      <c r="E77"/>
      <c r="F77" s="9"/>
      <c r="G77" s="9"/>
    </row>
    <row r="78" spans="2:7" s="10" customFormat="1" ht="15.75" customHeight="1">
      <c r="B78"/>
      <c r="C78"/>
      <c r="D78"/>
      <c r="E78"/>
      <c r="F78" s="9"/>
      <c r="G78" s="9"/>
    </row>
    <row r="79" spans="2:7" s="10" customFormat="1" ht="15.75" customHeight="1">
      <c r="B79"/>
      <c r="C79"/>
      <c r="D79"/>
      <c r="E79"/>
      <c r="F79" s="9"/>
      <c r="G79" s="9"/>
    </row>
    <row r="80" spans="2:7" s="10" customFormat="1" ht="15.75" customHeight="1">
      <c r="B80"/>
      <c r="C80"/>
      <c r="D80"/>
      <c r="E80"/>
      <c r="F80" s="9"/>
      <c r="G80" s="9"/>
    </row>
    <row r="81" spans="2:7" s="10" customFormat="1" ht="15.75" customHeight="1">
      <c r="B81"/>
      <c r="C81"/>
      <c r="D81"/>
      <c r="E81"/>
      <c r="F81" s="9"/>
      <c r="G81" s="9"/>
    </row>
    <row r="82" spans="2:7" s="10" customFormat="1" ht="15.75" customHeight="1">
      <c r="B82"/>
      <c r="C82"/>
      <c r="D82"/>
      <c r="E82"/>
      <c r="F82" s="9"/>
      <c r="G82" s="9"/>
    </row>
    <row r="83" spans="2:7" s="10" customFormat="1" ht="15.75" customHeight="1">
      <c r="B83"/>
      <c r="C83"/>
      <c r="D83"/>
      <c r="E83"/>
      <c r="F83" s="9"/>
      <c r="G83" s="9"/>
    </row>
    <row r="84" spans="2:7" s="10" customFormat="1" ht="15.75" customHeight="1">
      <c r="B84"/>
      <c r="C84"/>
      <c r="D84"/>
      <c r="E84"/>
      <c r="F84" s="9"/>
      <c r="G84" s="9"/>
    </row>
    <row r="85" spans="2:7" s="10" customFormat="1" ht="15.75" customHeight="1">
      <c r="B85"/>
      <c r="C85"/>
      <c r="D85"/>
      <c r="E85"/>
      <c r="F85" s="9"/>
      <c r="G85" s="9"/>
    </row>
    <row r="86" spans="2:7" s="10" customFormat="1" ht="15.75" customHeight="1">
      <c r="B86"/>
      <c r="C86"/>
      <c r="D86"/>
      <c r="E86"/>
      <c r="F86" s="9"/>
      <c r="G86" s="9"/>
    </row>
    <row r="87" spans="2:7" s="10" customFormat="1" ht="15.75" customHeight="1">
      <c r="B87"/>
      <c r="C87"/>
      <c r="D87"/>
      <c r="E87"/>
      <c r="F87" s="9"/>
      <c r="G87" s="9"/>
    </row>
    <row r="88" spans="2:7" s="10" customFormat="1" ht="15.75" customHeight="1">
      <c r="B88"/>
      <c r="C88"/>
      <c r="D88"/>
      <c r="E88"/>
      <c r="F88" s="9"/>
      <c r="G88" s="9"/>
    </row>
    <row r="89" spans="2:7" s="10" customFormat="1" ht="15.75" customHeight="1">
      <c r="B89"/>
      <c r="C89"/>
      <c r="D89"/>
      <c r="E89"/>
      <c r="F89" s="9"/>
      <c r="G89" s="9"/>
    </row>
    <row r="90" spans="2:7" s="10" customFormat="1" ht="15.75" customHeight="1">
      <c r="B90"/>
      <c r="C90"/>
      <c r="D90"/>
      <c r="E90"/>
      <c r="F90" s="9"/>
      <c r="G90" s="9"/>
    </row>
    <row r="91" spans="2:7" s="10" customFormat="1" ht="15.75" customHeight="1">
      <c r="B91"/>
      <c r="C91"/>
      <c r="D91"/>
      <c r="E91"/>
      <c r="F91" s="9"/>
      <c r="G91" s="9"/>
    </row>
    <row r="92" spans="2:7" s="10" customFormat="1" ht="15.75" customHeight="1">
      <c r="B92"/>
      <c r="C92"/>
      <c r="D92"/>
      <c r="E92"/>
      <c r="F92" s="9"/>
      <c r="G92" s="9"/>
    </row>
    <row r="93" spans="2:7" s="10" customFormat="1" ht="15.75" customHeight="1">
      <c r="B93"/>
      <c r="C93"/>
      <c r="D93"/>
      <c r="E93"/>
      <c r="F93" s="9"/>
      <c r="G93" s="9"/>
    </row>
    <row r="94" spans="2:7" s="10" customFormat="1" ht="15.75" customHeight="1">
      <c r="B94"/>
      <c r="C94"/>
      <c r="D94"/>
      <c r="E94"/>
      <c r="F94" s="9"/>
      <c r="G94" s="9"/>
    </row>
    <row r="95" spans="2:7" s="10" customFormat="1" ht="15.75" customHeight="1">
      <c r="B95"/>
      <c r="C95"/>
      <c r="D95"/>
      <c r="E95"/>
      <c r="F95" s="9"/>
      <c r="G95" s="9"/>
    </row>
    <row r="96" spans="2:7" s="10" customFormat="1" ht="15.75" customHeight="1">
      <c r="B96"/>
      <c r="C96"/>
      <c r="D96"/>
      <c r="E96"/>
      <c r="F96" s="9"/>
      <c r="G96" s="9"/>
    </row>
    <row r="97" spans="2:7" s="10" customFormat="1" ht="15.75" customHeight="1">
      <c r="B97"/>
      <c r="C97"/>
      <c r="D97"/>
      <c r="E97"/>
      <c r="F97" s="9"/>
      <c r="G97" s="9"/>
    </row>
    <row r="98" spans="2:7" s="10" customFormat="1" ht="15.75" customHeight="1">
      <c r="B98"/>
      <c r="C98"/>
      <c r="D98"/>
      <c r="E98"/>
      <c r="F98" s="9"/>
      <c r="G98" s="9"/>
    </row>
    <row r="99" spans="2:7" s="10" customFormat="1" ht="15.75" customHeight="1">
      <c r="B99"/>
      <c r="C99"/>
      <c r="D99"/>
      <c r="E99"/>
      <c r="F99" s="9"/>
      <c r="G99" s="9"/>
    </row>
    <row r="100" spans="2:7" s="10" customFormat="1" ht="15.75" customHeight="1">
      <c r="B100"/>
      <c r="C100"/>
      <c r="D100"/>
      <c r="E100"/>
      <c r="F100" s="9"/>
      <c r="G100" s="9"/>
    </row>
    <row r="101" spans="2:7" s="10" customFormat="1" ht="15.75" customHeight="1">
      <c r="B101"/>
      <c r="C101"/>
      <c r="D101"/>
      <c r="E101"/>
      <c r="F101" s="9"/>
      <c r="G101" s="9"/>
    </row>
    <row r="102" spans="2:7" s="10" customFormat="1" ht="15.75" customHeight="1">
      <c r="B102"/>
      <c r="C102"/>
      <c r="D102"/>
      <c r="E102"/>
      <c r="F102" s="9"/>
      <c r="G102" s="9"/>
    </row>
    <row r="103" spans="2:7" s="10" customFormat="1" ht="15.75" customHeight="1">
      <c r="B103"/>
      <c r="C103"/>
      <c r="D103"/>
      <c r="E103"/>
      <c r="F103" s="9"/>
      <c r="G103" s="9"/>
    </row>
    <row r="104" spans="2:7" s="10" customFormat="1" ht="15.75" customHeight="1">
      <c r="B104"/>
      <c r="C104"/>
      <c r="D104"/>
      <c r="E104"/>
      <c r="F104" s="9"/>
      <c r="G104" s="9"/>
    </row>
    <row r="105" spans="2:7" s="10" customFormat="1" ht="15.75" customHeight="1">
      <c r="B105"/>
      <c r="C105"/>
      <c r="D105"/>
      <c r="E105"/>
      <c r="F105" s="9"/>
      <c r="G105" s="9"/>
    </row>
    <row r="106" spans="2:7" s="10" customFormat="1" ht="15.75" customHeight="1">
      <c r="B106"/>
      <c r="C106"/>
      <c r="D106"/>
      <c r="E106"/>
      <c r="F106" s="9"/>
      <c r="G106" s="9"/>
    </row>
    <row r="107" spans="2:7" s="10" customFormat="1" ht="15.75" customHeight="1">
      <c r="B107"/>
      <c r="C107"/>
      <c r="D107"/>
      <c r="E107"/>
      <c r="F107" s="9"/>
      <c r="G107" s="9"/>
    </row>
    <row r="108" spans="2:7" s="10" customFormat="1" ht="15.75" customHeight="1">
      <c r="B108"/>
      <c r="C108"/>
      <c r="D108"/>
      <c r="E108"/>
      <c r="F108" s="9"/>
      <c r="G108" s="9"/>
    </row>
    <row r="109" spans="2:7" s="10" customFormat="1" ht="15.75" customHeight="1">
      <c r="B109"/>
      <c r="C109"/>
      <c r="D109"/>
      <c r="E109"/>
      <c r="F109" s="9"/>
      <c r="G109" s="9"/>
    </row>
    <row r="110" spans="2:7" s="10" customFormat="1" ht="15.75" customHeight="1">
      <c r="B110"/>
      <c r="C110"/>
      <c r="D110"/>
      <c r="E110"/>
      <c r="F110" s="9"/>
      <c r="G110" s="9"/>
    </row>
    <row r="111" spans="2:7" s="10" customFormat="1" ht="15.75" customHeight="1">
      <c r="B111"/>
      <c r="C111"/>
      <c r="D111"/>
      <c r="E111"/>
      <c r="F111" s="9"/>
      <c r="G111" s="9"/>
    </row>
    <row r="112" spans="2:7" s="10" customFormat="1" ht="15.75" customHeight="1">
      <c r="B112"/>
      <c r="C112"/>
      <c r="D112"/>
      <c r="E112"/>
      <c r="F112" s="9"/>
      <c r="G112" s="9"/>
    </row>
    <row r="113" spans="2:7" s="10" customFormat="1" ht="15.75" customHeight="1">
      <c r="B113"/>
      <c r="C113"/>
      <c r="D113"/>
      <c r="E113"/>
      <c r="F113" s="9"/>
      <c r="G113" s="9"/>
    </row>
    <row r="114" spans="2:7" s="10" customFormat="1" ht="15.75" customHeight="1">
      <c r="B114"/>
      <c r="C114"/>
      <c r="D114"/>
      <c r="E114"/>
      <c r="F114" s="9"/>
      <c r="G114" s="9"/>
    </row>
    <row r="115" spans="2:7" s="10" customFormat="1" ht="15.75" customHeight="1">
      <c r="B115"/>
      <c r="C115"/>
      <c r="D115"/>
      <c r="E115"/>
      <c r="F115" s="9"/>
      <c r="G115" s="9"/>
    </row>
    <row r="116" spans="2:7" s="10" customFormat="1" ht="15.75" customHeight="1">
      <c r="B116"/>
      <c r="C116"/>
      <c r="D116"/>
      <c r="E116"/>
      <c r="F116" s="9"/>
      <c r="G116" s="9"/>
    </row>
    <row r="117" spans="2:7" s="10" customFormat="1" ht="15.75" customHeight="1">
      <c r="B117"/>
      <c r="C117"/>
      <c r="D117"/>
      <c r="E117"/>
      <c r="F117" s="9"/>
      <c r="G117" s="9"/>
    </row>
    <row r="118" spans="2:7" s="10" customFormat="1" ht="15.75" customHeight="1">
      <c r="B118"/>
      <c r="C118"/>
      <c r="D118"/>
      <c r="E118"/>
      <c r="F118" s="9"/>
      <c r="G118" s="9"/>
    </row>
    <row r="119" spans="2:7" s="10" customFormat="1" ht="15.75" customHeight="1">
      <c r="B119"/>
      <c r="C119"/>
      <c r="D119"/>
      <c r="E119"/>
      <c r="F119" s="9"/>
      <c r="G119" s="9"/>
    </row>
    <row r="120" spans="2:7" s="10" customFormat="1" ht="15.75" customHeight="1">
      <c r="B120"/>
      <c r="C120"/>
      <c r="D120"/>
      <c r="E120"/>
      <c r="F120" s="9"/>
      <c r="G120" s="9"/>
    </row>
    <row r="121" spans="2:7" s="10" customFormat="1" ht="15.75" customHeight="1">
      <c r="B121"/>
      <c r="C121"/>
      <c r="D121"/>
      <c r="E121"/>
      <c r="F121" s="9"/>
      <c r="G121" s="9"/>
    </row>
    <row r="122" spans="2:7" s="10" customFormat="1" ht="15.75" customHeight="1">
      <c r="B122"/>
      <c r="C122"/>
      <c r="D122"/>
      <c r="E122"/>
      <c r="F122" s="9"/>
      <c r="G122" s="9"/>
    </row>
    <row r="123" spans="2:7" s="10" customFormat="1" ht="15.75" customHeight="1">
      <c r="B123"/>
      <c r="C123"/>
      <c r="D123"/>
      <c r="E123"/>
      <c r="F123" s="9"/>
      <c r="G123" s="9"/>
    </row>
    <row r="124" spans="2:7" s="10" customFormat="1" ht="15.75" customHeight="1">
      <c r="B124"/>
      <c r="C124"/>
      <c r="D124"/>
      <c r="E124"/>
      <c r="F124" s="9"/>
      <c r="G124" s="9"/>
    </row>
    <row r="125" spans="2:7" s="10" customFormat="1" ht="15.75" customHeight="1">
      <c r="B125"/>
      <c r="C125"/>
      <c r="D125"/>
      <c r="E125"/>
      <c r="F125" s="9"/>
      <c r="G125" s="9"/>
    </row>
    <row r="126" spans="2:7" s="10" customFormat="1" ht="15.75" customHeight="1">
      <c r="B126"/>
      <c r="C126"/>
      <c r="D126"/>
      <c r="E126"/>
      <c r="F126" s="9"/>
      <c r="G126" s="9"/>
    </row>
    <row r="127" spans="2:7" s="10" customFormat="1" ht="15.75" customHeight="1">
      <c r="B127"/>
      <c r="C127"/>
      <c r="D127"/>
      <c r="E127"/>
      <c r="F127" s="9"/>
      <c r="G127" s="9"/>
    </row>
    <row r="128" spans="2:7" s="10" customFormat="1" ht="15.75" customHeight="1">
      <c r="B128"/>
      <c r="C128"/>
      <c r="D128"/>
      <c r="E128"/>
      <c r="F128" s="9"/>
      <c r="G128" s="9"/>
    </row>
    <row r="129" spans="2:7" s="10" customFormat="1" ht="15.75" customHeight="1">
      <c r="B129"/>
      <c r="C129"/>
      <c r="D129"/>
      <c r="E129"/>
      <c r="F129" s="9"/>
      <c r="G129" s="9"/>
    </row>
    <row r="130" spans="2:7" s="10" customFormat="1" ht="15.75" customHeight="1">
      <c r="B130"/>
      <c r="C130"/>
      <c r="D130"/>
      <c r="E130"/>
      <c r="F130" s="9"/>
      <c r="G130" s="9"/>
    </row>
    <row r="131" spans="2:7" s="10" customFormat="1" ht="15.75" customHeight="1">
      <c r="B131"/>
      <c r="C131"/>
      <c r="D131"/>
      <c r="E131"/>
      <c r="F131" s="9"/>
      <c r="G131" s="9"/>
    </row>
    <row r="132" spans="2:7" s="10" customFormat="1" ht="15.75" customHeight="1">
      <c r="B132"/>
      <c r="C132"/>
      <c r="D132"/>
      <c r="E132"/>
      <c r="F132" s="9"/>
      <c r="G132" s="9"/>
    </row>
    <row r="133" spans="2:7" s="10" customFormat="1" ht="15.75" customHeight="1">
      <c r="B133"/>
      <c r="C133"/>
      <c r="D133"/>
      <c r="E133"/>
      <c r="F133" s="9"/>
      <c r="G133" s="9"/>
    </row>
    <row r="134" spans="2:7" s="10" customFormat="1" ht="15.75" customHeight="1">
      <c r="B134"/>
      <c r="C134"/>
      <c r="D134"/>
      <c r="E134"/>
      <c r="F134" s="9"/>
      <c r="G134" s="9"/>
    </row>
    <row r="135" spans="2:7" s="10" customFormat="1" ht="15.75" customHeight="1">
      <c r="B135"/>
      <c r="C135"/>
      <c r="D135"/>
      <c r="E135"/>
      <c r="F135" s="9"/>
      <c r="G135" s="9"/>
    </row>
    <row r="136" spans="2:7" s="10" customFormat="1" ht="15.75" customHeight="1">
      <c r="B136"/>
      <c r="C136"/>
      <c r="D136"/>
      <c r="E136"/>
      <c r="F136" s="9"/>
      <c r="G136" s="9"/>
    </row>
    <row r="137" spans="2:7" s="10" customFormat="1" ht="15.75" customHeight="1">
      <c r="B137"/>
      <c r="C137"/>
      <c r="D137"/>
      <c r="E137"/>
      <c r="F137" s="9"/>
      <c r="G137" s="9"/>
    </row>
    <row r="138" spans="2:7" s="10" customFormat="1" ht="15.75" customHeight="1">
      <c r="B138"/>
      <c r="C138"/>
      <c r="D138"/>
      <c r="E138"/>
      <c r="F138" s="9"/>
      <c r="G138" s="9"/>
    </row>
    <row r="139" spans="2:7" s="10" customFormat="1" ht="15.75" customHeight="1">
      <c r="B139"/>
      <c r="C139"/>
      <c r="D139"/>
      <c r="E139"/>
      <c r="F139" s="9"/>
      <c r="G139" s="9"/>
    </row>
    <row r="140" spans="2:7" s="10" customFormat="1" ht="15.75" customHeight="1">
      <c r="B140"/>
      <c r="C140"/>
      <c r="D140"/>
      <c r="E140"/>
      <c r="F140" s="9"/>
      <c r="G140" s="9"/>
    </row>
    <row r="141" spans="2:7" s="10" customFormat="1" ht="15.75" customHeight="1">
      <c r="B141"/>
      <c r="C141"/>
      <c r="D141"/>
      <c r="E141"/>
      <c r="F141" s="9"/>
      <c r="G141" s="9"/>
    </row>
    <row r="142" spans="2:7" s="10" customFormat="1" ht="15.75" customHeight="1">
      <c r="B142"/>
      <c r="C142"/>
      <c r="D142"/>
      <c r="E142"/>
      <c r="F142" s="9"/>
      <c r="G142" s="9"/>
    </row>
    <row r="143" spans="2:7" s="10" customFormat="1" ht="15.75" customHeight="1">
      <c r="B143"/>
      <c r="C143"/>
      <c r="D143"/>
      <c r="E143"/>
      <c r="F143" s="9"/>
      <c r="G143" s="9"/>
    </row>
    <row r="144" spans="2:7" s="10" customFormat="1" ht="15.75" customHeight="1">
      <c r="B144"/>
      <c r="C144"/>
      <c r="D144"/>
      <c r="E144"/>
      <c r="F144" s="9"/>
      <c r="G144" s="9"/>
    </row>
    <row r="145" spans="2:7" s="10" customFormat="1" ht="15.75" customHeight="1">
      <c r="B145"/>
      <c r="C145"/>
      <c r="D145"/>
      <c r="E145"/>
      <c r="F145" s="9"/>
      <c r="G145" s="9"/>
    </row>
    <row r="146" spans="2:7" s="10" customFormat="1" ht="15.75" customHeight="1">
      <c r="B146"/>
      <c r="C146"/>
      <c r="D146"/>
      <c r="E146"/>
      <c r="F146" s="9"/>
      <c r="G146" s="9"/>
    </row>
    <row r="147" spans="2:7" s="10" customFormat="1" ht="15.75" customHeight="1">
      <c r="B147"/>
      <c r="C147"/>
      <c r="D147"/>
      <c r="E147"/>
      <c r="F147" s="9"/>
      <c r="G147" s="9"/>
    </row>
    <row r="148" spans="2:7" s="10" customFormat="1" ht="15.75" customHeight="1">
      <c r="B148"/>
      <c r="C148"/>
      <c r="D148"/>
      <c r="E148"/>
      <c r="F148" s="9"/>
      <c r="G148" s="9"/>
    </row>
    <row r="149" spans="2:7" s="10" customFormat="1" ht="15.75" customHeight="1">
      <c r="B149"/>
      <c r="C149"/>
      <c r="D149"/>
      <c r="E149"/>
      <c r="F149" s="9"/>
      <c r="G149" s="9"/>
    </row>
    <row r="150" spans="2:7" s="10" customFormat="1" ht="15.75" customHeight="1">
      <c r="B150"/>
      <c r="C150"/>
      <c r="D150"/>
      <c r="E150"/>
      <c r="F150" s="9"/>
      <c r="G150" s="9"/>
    </row>
    <row r="151" spans="2:7" s="10" customFormat="1" ht="15.75" customHeight="1">
      <c r="B151"/>
      <c r="C151"/>
      <c r="D151"/>
      <c r="E151"/>
      <c r="F151" s="9"/>
      <c r="G151" s="9"/>
    </row>
    <row r="152" spans="2:7" s="10" customFormat="1" ht="15.75" customHeight="1">
      <c r="B152"/>
      <c r="C152"/>
      <c r="D152"/>
      <c r="E152"/>
      <c r="F152" s="9"/>
      <c r="G152" s="9"/>
    </row>
    <row r="153" spans="2:7" s="10" customFormat="1" ht="15.75" customHeight="1">
      <c r="B153"/>
      <c r="C153"/>
      <c r="D153"/>
      <c r="E153"/>
      <c r="F153" s="9"/>
      <c r="G153" s="9"/>
    </row>
    <row r="154" spans="2:7" s="10" customFormat="1" ht="15.75" customHeight="1">
      <c r="B154"/>
      <c r="C154"/>
      <c r="D154"/>
      <c r="E154"/>
      <c r="F154" s="9"/>
      <c r="G154" s="9"/>
    </row>
    <row r="155" spans="2:7" s="10" customFormat="1" ht="15.75" customHeight="1">
      <c r="B155"/>
      <c r="C155"/>
      <c r="D155"/>
      <c r="E155"/>
      <c r="F155" s="9"/>
      <c r="G155" s="9"/>
    </row>
    <row r="156" spans="2:7" s="10" customFormat="1" ht="15.75" customHeight="1">
      <c r="B156"/>
      <c r="C156"/>
      <c r="D156"/>
      <c r="E156"/>
      <c r="F156" s="9"/>
      <c r="G156" s="9"/>
    </row>
    <row r="157" spans="2:7" s="10" customFormat="1" ht="15.75" customHeight="1">
      <c r="B157"/>
      <c r="C157"/>
      <c r="D157"/>
      <c r="E157"/>
      <c r="F157" s="9"/>
      <c r="G157" s="9"/>
    </row>
    <row r="158" spans="2:7" s="10" customFormat="1" ht="15.75" customHeight="1">
      <c r="B158"/>
      <c r="C158"/>
      <c r="D158"/>
      <c r="E158"/>
      <c r="F158" s="9"/>
      <c r="G158" s="9"/>
    </row>
    <row r="159" spans="2:7" s="10" customFormat="1" ht="15.75" customHeight="1">
      <c r="B159"/>
      <c r="C159"/>
      <c r="D159"/>
      <c r="E159"/>
      <c r="F159" s="9"/>
      <c r="G159" s="9"/>
    </row>
    <row r="160" spans="2:7" s="10" customFormat="1" ht="15.75" customHeight="1">
      <c r="B160"/>
      <c r="C160"/>
      <c r="D160"/>
      <c r="E160"/>
      <c r="F160" s="9"/>
      <c r="G160" s="9"/>
    </row>
    <row r="161" spans="2:7" s="10" customFormat="1" ht="15.75" customHeight="1">
      <c r="B161"/>
      <c r="C161"/>
      <c r="D161"/>
      <c r="E161"/>
      <c r="F161" s="9"/>
      <c r="G161" s="9"/>
    </row>
    <row r="162" spans="2:7" s="10" customFormat="1" ht="15.75" customHeight="1">
      <c r="B162"/>
      <c r="C162"/>
      <c r="D162"/>
      <c r="E162"/>
      <c r="F162" s="9"/>
      <c r="G162" s="9"/>
    </row>
    <row r="163" spans="2:7" s="10" customFormat="1" ht="15.75" customHeight="1">
      <c r="B163"/>
      <c r="C163"/>
      <c r="D163"/>
      <c r="E163"/>
      <c r="F163" s="9"/>
      <c r="G163" s="9"/>
    </row>
    <row r="164" spans="2:7" s="10" customFormat="1" ht="15.75" customHeight="1">
      <c r="B164"/>
      <c r="C164"/>
      <c r="D164"/>
      <c r="E164"/>
      <c r="F164" s="9"/>
      <c r="G164" s="9"/>
    </row>
    <row r="165" spans="2:7" s="10" customFormat="1" ht="15.75" customHeight="1">
      <c r="B165"/>
      <c r="C165"/>
      <c r="D165"/>
      <c r="E165"/>
      <c r="F165" s="9"/>
      <c r="G165" s="9"/>
    </row>
    <row r="166" spans="2:7" s="10" customFormat="1" ht="15.75" customHeight="1">
      <c r="B166"/>
      <c r="C166"/>
      <c r="D166"/>
      <c r="E166"/>
      <c r="F166" s="9"/>
      <c r="G166" s="9"/>
    </row>
    <row r="167" spans="2:7" s="10" customFormat="1" ht="15.75" customHeight="1">
      <c r="B167"/>
      <c r="C167"/>
      <c r="D167"/>
      <c r="E167"/>
      <c r="F167" s="9"/>
      <c r="G167" s="9"/>
    </row>
    <row r="168" spans="2:7" s="10" customFormat="1" ht="15.75" customHeight="1">
      <c r="B168"/>
      <c r="C168"/>
      <c r="D168"/>
      <c r="E168"/>
      <c r="F168" s="9"/>
      <c r="G168" s="9"/>
    </row>
    <row r="169" spans="2:7" s="10" customFormat="1" ht="15.75" customHeight="1">
      <c r="B169"/>
      <c r="C169"/>
      <c r="D169"/>
      <c r="E169"/>
      <c r="F169" s="9"/>
      <c r="G169" s="9"/>
    </row>
    <row r="170" spans="2:7" s="10" customFormat="1" ht="15.75" customHeight="1">
      <c r="B170"/>
      <c r="C170"/>
      <c r="D170"/>
      <c r="E170"/>
      <c r="F170" s="9"/>
      <c r="G170" s="9"/>
    </row>
    <row r="171" spans="2:7" s="10" customFormat="1" ht="15.75" customHeight="1">
      <c r="B171"/>
      <c r="C171"/>
      <c r="D171"/>
      <c r="E171"/>
      <c r="F171" s="9"/>
      <c r="G171" s="9"/>
    </row>
    <row r="172" spans="2:7" s="10" customFormat="1" ht="15.75" customHeight="1">
      <c r="B172"/>
      <c r="C172"/>
      <c r="D172"/>
      <c r="E172"/>
      <c r="F172" s="9"/>
      <c r="G172" s="9"/>
    </row>
    <row r="173" spans="2:7" s="10" customFormat="1" ht="15.75" customHeight="1">
      <c r="B173"/>
      <c r="C173"/>
      <c r="D173"/>
      <c r="E173"/>
      <c r="F173" s="9"/>
      <c r="G173" s="9"/>
    </row>
    <row r="174" spans="2:7" s="10" customFormat="1" ht="15.75" customHeight="1">
      <c r="B174"/>
      <c r="C174"/>
      <c r="D174"/>
      <c r="E174"/>
      <c r="F174" s="9"/>
      <c r="G174" s="9"/>
    </row>
    <row r="175" spans="2:7" s="10" customFormat="1" ht="15.75" customHeight="1">
      <c r="B175"/>
      <c r="C175"/>
      <c r="D175"/>
      <c r="E175"/>
      <c r="F175" s="9"/>
      <c r="G175" s="9"/>
    </row>
    <row r="176" spans="2:7" s="10" customFormat="1" ht="15.75" customHeight="1">
      <c r="B176"/>
      <c r="C176"/>
      <c r="D176"/>
      <c r="E176"/>
      <c r="F176" s="9"/>
      <c r="G176" s="9"/>
    </row>
    <row r="177" spans="2:7" s="10" customFormat="1" ht="15.75" customHeight="1">
      <c r="B177"/>
      <c r="C177"/>
      <c r="D177"/>
      <c r="E177"/>
      <c r="F177" s="9"/>
      <c r="G177" s="9"/>
    </row>
    <row r="178" spans="2:7" s="10" customFormat="1" ht="15.75" customHeight="1">
      <c r="B178"/>
      <c r="C178"/>
      <c r="D178"/>
      <c r="E178"/>
      <c r="F178" s="9"/>
      <c r="G178" s="9"/>
    </row>
    <row r="179" spans="2:7" s="10" customFormat="1" ht="15.75" customHeight="1">
      <c r="B179"/>
      <c r="C179"/>
      <c r="D179"/>
      <c r="E179"/>
      <c r="F179" s="9"/>
      <c r="G179" s="9"/>
    </row>
    <row r="180" spans="2:7" s="10" customFormat="1" ht="15.75" customHeight="1">
      <c r="B180"/>
      <c r="C180"/>
      <c r="D180"/>
      <c r="E180"/>
      <c r="F180" s="9"/>
      <c r="G180" s="9"/>
    </row>
    <row r="181" spans="2:7" s="10" customFormat="1" ht="15.75" customHeight="1">
      <c r="B181"/>
      <c r="C181"/>
      <c r="D181"/>
      <c r="E181"/>
      <c r="F181" s="9"/>
      <c r="G181" s="9"/>
    </row>
    <row r="182" spans="2:7" s="10" customFormat="1" ht="15.75" customHeight="1">
      <c r="B182"/>
      <c r="C182"/>
      <c r="D182"/>
      <c r="E182"/>
      <c r="F182" s="9"/>
      <c r="G182" s="9"/>
    </row>
    <row r="183" spans="2:7" s="10" customFormat="1" ht="15.75" customHeight="1">
      <c r="B183"/>
      <c r="C183"/>
      <c r="D183"/>
      <c r="E183"/>
      <c r="F183" s="9"/>
      <c r="G183" s="9"/>
    </row>
    <row r="184" spans="2:7" s="10" customFormat="1" ht="15.75" customHeight="1">
      <c r="B184"/>
      <c r="C184"/>
      <c r="D184"/>
      <c r="E184"/>
      <c r="F184" s="9"/>
      <c r="G184" s="9"/>
    </row>
    <row r="185" spans="2:7" s="10" customFormat="1" ht="15.75" customHeight="1">
      <c r="B185"/>
      <c r="C185"/>
      <c r="D185"/>
      <c r="E185"/>
      <c r="F185" s="9"/>
      <c r="G185" s="9"/>
    </row>
    <row r="186" spans="2:7" s="10" customFormat="1" ht="15.75" customHeight="1">
      <c r="B186"/>
      <c r="C186"/>
      <c r="D186"/>
      <c r="E186"/>
      <c r="F186" s="9"/>
      <c r="G186" s="9"/>
    </row>
    <row r="187" spans="2:7" s="10" customFormat="1" ht="15.75" customHeight="1">
      <c r="B187"/>
      <c r="C187"/>
      <c r="D187"/>
      <c r="E187"/>
      <c r="F187" s="9"/>
      <c r="G187" s="9"/>
    </row>
    <row r="188" spans="2:7" s="10" customFormat="1" ht="15.75" customHeight="1">
      <c r="B188"/>
      <c r="C188"/>
      <c r="D188"/>
      <c r="E188"/>
      <c r="F188" s="9"/>
      <c r="G188" s="9"/>
    </row>
    <row r="189" spans="2:7" s="10" customFormat="1" ht="15.75" customHeight="1">
      <c r="B189"/>
      <c r="C189"/>
      <c r="D189"/>
      <c r="E189"/>
      <c r="F189" s="9"/>
      <c r="G189" s="9"/>
    </row>
    <row r="190" spans="2:7" s="10" customFormat="1" ht="15.75" customHeight="1">
      <c r="B190"/>
      <c r="C190"/>
      <c r="D190"/>
      <c r="E190"/>
      <c r="F190" s="9"/>
      <c r="G190" s="9"/>
    </row>
    <row r="191" spans="2:7" s="10" customFormat="1" ht="15.75" customHeight="1">
      <c r="B191"/>
      <c r="C191"/>
      <c r="D191"/>
      <c r="E191"/>
      <c r="F191" s="9"/>
      <c r="G191" s="9"/>
    </row>
    <row r="192" spans="2:7" s="10" customFormat="1" ht="15.75" customHeight="1">
      <c r="B192"/>
      <c r="C192"/>
      <c r="D192"/>
      <c r="E192"/>
      <c r="F192" s="9"/>
      <c r="G192" s="9"/>
    </row>
    <row r="193" spans="2:7" s="10" customFormat="1" ht="15.75" customHeight="1">
      <c r="B193"/>
      <c r="C193"/>
      <c r="D193"/>
      <c r="E193"/>
      <c r="F193" s="9"/>
      <c r="G193" s="9"/>
    </row>
    <row r="194" spans="2:7" s="10" customFormat="1" ht="15.75" customHeight="1">
      <c r="B194"/>
      <c r="C194"/>
      <c r="D194"/>
      <c r="E194"/>
      <c r="F194" s="9"/>
      <c r="G194" s="9"/>
    </row>
    <row r="195" spans="2:7" s="10" customFormat="1" ht="15.75" customHeight="1">
      <c r="B195"/>
      <c r="C195"/>
      <c r="D195"/>
      <c r="E195"/>
      <c r="F195" s="9"/>
      <c r="G195" s="9"/>
    </row>
    <row r="196" spans="2:7" s="10" customFormat="1" ht="15.75" customHeight="1">
      <c r="B196"/>
      <c r="C196"/>
      <c r="D196"/>
      <c r="E196"/>
      <c r="F196" s="9"/>
      <c r="G196" s="9"/>
    </row>
    <row r="197" spans="2:7" s="10" customFormat="1" ht="15.75" customHeight="1">
      <c r="B197"/>
      <c r="C197"/>
      <c r="D197"/>
      <c r="E197"/>
      <c r="F197" s="9"/>
      <c r="G197" s="9"/>
    </row>
    <row r="198" spans="2:7" s="10" customFormat="1" ht="15.75" customHeight="1">
      <c r="B198"/>
      <c r="C198"/>
      <c r="D198"/>
      <c r="E198"/>
      <c r="F198" s="9"/>
      <c r="G198" s="9"/>
    </row>
    <row r="199" spans="2:7" s="10" customFormat="1" ht="15.75" customHeight="1">
      <c r="B199"/>
      <c r="C199"/>
      <c r="D199"/>
      <c r="E199"/>
      <c r="F199" s="9"/>
      <c r="G199" s="9"/>
    </row>
    <row r="200" spans="2:7" s="10" customFormat="1" ht="15.75" customHeight="1">
      <c r="B200"/>
      <c r="C200"/>
      <c r="D200"/>
      <c r="E200"/>
      <c r="F200" s="9"/>
      <c r="G200" s="9"/>
    </row>
    <row r="201" spans="2:7" s="10" customFormat="1" ht="15.75" customHeight="1">
      <c r="B201"/>
      <c r="C201"/>
      <c r="D201"/>
      <c r="E201"/>
      <c r="F201" s="9"/>
      <c r="G201" s="9"/>
    </row>
    <row r="202" spans="2:7" s="10" customFormat="1" ht="15.75" customHeight="1">
      <c r="B202"/>
      <c r="C202"/>
      <c r="D202"/>
      <c r="E202"/>
      <c r="F202" s="9"/>
      <c r="G202" s="9"/>
    </row>
    <row r="203" spans="2:7" s="10" customFormat="1" ht="15.75" customHeight="1">
      <c r="B203"/>
      <c r="C203"/>
      <c r="D203"/>
      <c r="E203"/>
      <c r="F203" s="9"/>
      <c r="G203" s="9"/>
    </row>
    <row r="204" spans="2:7" s="10" customFormat="1" ht="15.75" customHeight="1">
      <c r="B204"/>
      <c r="C204"/>
      <c r="D204"/>
      <c r="E204"/>
      <c r="F204" s="9"/>
      <c r="G204" s="9"/>
    </row>
    <row r="205" spans="2:7" s="10" customFormat="1" ht="15.75" customHeight="1">
      <c r="B205"/>
      <c r="C205"/>
      <c r="D205"/>
      <c r="E205"/>
      <c r="F205" s="9"/>
      <c r="G205" s="9"/>
    </row>
    <row r="206" spans="2:7" s="10" customFormat="1" ht="15.75" customHeight="1">
      <c r="B206"/>
      <c r="C206"/>
      <c r="D206"/>
      <c r="E206"/>
      <c r="F206" s="9"/>
      <c r="G206" s="9"/>
    </row>
    <row r="207" spans="2:7" s="10" customFormat="1" ht="15.75" customHeight="1">
      <c r="B207"/>
      <c r="C207"/>
      <c r="D207"/>
      <c r="E207"/>
      <c r="F207" s="9"/>
      <c r="G207" s="9"/>
    </row>
    <row r="208" spans="2:7" s="10" customFormat="1" ht="15.75" customHeight="1">
      <c r="B208"/>
      <c r="C208"/>
      <c r="D208"/>
      <c r="E208"/>
      <c r="F208" s="9"/>
      <c r="G208" s="9"/>
    </row>
    <row r="209" spans="2:7" s="10" customFormat="1" ht="15.75" customHeight="1">
      <c r="B209"/>
      <c r="C209"/>
      <c r="D209"/>
      <c r="E209"/>
      <c r="F209" s="9"/>
      <c r="G209" s="9"/>
    </row>
  </sheetData>
  <mergeCells count="30">
    <mergeCell ref="H25:I25"/>
    <mergeCell ref="A32:G32"/>
    <mergeCell ref="A33:G33"/>
    <mergeCell ref="B34:E34"/>
    <mergeCell ref="B28:E28"/>
    <mergeCell ref="A24:A25"/>
    <mergeCell ref="B24:E24"/>
    <mergeCell ref="B14:D14"/>
    <mergeCell ref="A15:A22"/>
    <mergeCell ref="B15:E15"/>
    <mergeCell ref="B16:E16"/>
    <mergeCell ref="B17:E17"/>
    <mergeCell ref="B18:E18"/>
    <mergeCell ref="B19:E19"/>
    <mergeCell ref="B20:E20"/>
    <mergeCell ref="B21:E21"/>
    <mergeCell ref="B22:C22"/>
    <mergeCell ref="A7:G8"/>
    <mergeCell ref="A9:G9"/>
    <mergeCell ref="A10:G10"/>
    <mergeCell ref="B11:C12"/>
    <mergeCell ref="D11:D12"/>
    <mergeCell ref="E11:E12"/>
    <mergeCell ref="F11:F12"/>
    <mergeCell ref="G11:G12"/>
    <mergeCell ref="A1:G1"/>
    <mergeCell ref="A2:G2"/>
    <mergeCell ref="A3:G4"/>
    <mergeCell ref="A5:G5"/>
    <mergeCell ref="A6:G6"/>
  </mergeCells>
  <pageMargins left="0.7" right="0.7" top="0.75" bottom="0.75" header="0.3" footer="0.3"/>
  <pageSetup paperSize="9" scale="94" fitToHeight="0" orientation="portrait" verticalDpi="1200"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ZAMJENA STROJA</vt:lpstr>
      <vt:lpstr>'ZAMJENA STROJA'!Print_Area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Hrvoje Mintas</dc:creator>
  <cp:lastModifiedBy>jdoncevic</cp:lastModifiedBy>
  <cp:lastPrinted>2022-02-28T07:08:31Z</cp:lastPrinted>
  <dcterms:created xsi:type="dcterms:W3CDTF">2020-10-28T13:06:14Z</dcterms:created>
  <dcterms:modified xsi:type="dcterms:W3CDTF">2022-03-09T14:12:47Z</dcterms:modified>
</cp:coreProperties>
</file>