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autoCompressPictures="0"/>
  <mc:AlternateContent xmlns:mc="http://schemas.openxmlformats.org/markup-compatibility/2006">
    <mc:Choice Requires="x15">
      <x15ac:absPath xmlns:x15ac="http://schemas.microsoft.com/office/spreadsheetml/2010/11/ac" url="V:\Shared drives\HR EU Services\1. Klijenti\D\DRVENJAČA d.d\10 Nabave\04 Nabava strojeva\3. Poziv na dostavu ponuda\"/>
    </mc:Choice>
  </mc:AlternateContent>
  <xr:revisionPtr revIDLastSave="0" documentId="13_ncr:1_{794EF1C5-836F-4447-8BB8-05B85C2D64A4}" xr6:coauthVersionLast="46" xr6:coauthVersionMax="46" xr10:uidLastSave="{00000000-0000-0000-0000-000000000000}"/>
  <bookViews>
    <workbookView xWindow="-75" yWindow="-16320" windowWidth="29040" windowHeight="15840" tabRatio="500" xr2:uid="{00000000-000D-0000-FFFF-FFFF00000000}"/>
  </bookViews>
  <sheets>
    <sheet name="GP-20-166-7" sheetId="5" r:id="rId1"/>
  </sheets>
  <calcPr calcId="145621"/>
</workbook>
</file>

<file path=xl/calcChain.xml><?xml version="1.0" encoding="utf-8"?>
<calcChain xmlns="http://schemas.openxmlformats.org/spreadsheetml/2006/main">
  <c r="F10" i="5" l="1"/>
  <c r="F12" i="5"/>
  <c r="F14" i="5"/>
  <c r="F16" i="5"/>
  <c r="F18" i="5"/>
  <c r="F20" i="5"/>
  <c r="F38" i="5"/>
  <c r="F41" i="5"/>
  <c r="F44" i="5"/>
  <c r="F49" i="5"/>
  <c r="F64" i="5"/>
  <c r="F67" i="5"/>
  <c r="F70" i="5"/>
  <c r="F71" i="5"/>
  <c r="F73" i="5"/>
  <c r="F76" i="5"/>
  <c r="F8" i="5"/>
  <c r="C80" i="5" l="1"/>
  <c r="C84" i="5" s="1"/>
  <c r="C85" i="5" s="1"/>
  <c r="C86" i="5" s="1"/>
  <c r="C87" i="5" s="1"/>
  <c r="C88" i="5" s="1"/>
</calcChain>
</file>

<file path=xl/sharedStrings.xml><?xml version="1.0" encoding="utf-8"?>
<sst xmlns="http://schemas.openxmlformats.org/spreadsheetml/2006/main" count="94" uniqueCount="82">
  <si>
    <t>ukupno</t>
  </si>
  <si>
    <t>1.</t>
  </si>
  <si>
    <t>2.</t>
  </si>
  <si>
    <t>3.</t>
  </si>
  <si>
    <t>4.</t>
  </si>
  <si>
    <t>5.</t>
  </si>
  <si>
    <t>m'</t>
  </si>
  <si>
    <r>
      <t>m</t>
    </r>
    <r>
      <rPr>
        <vertAlign val="superscript"/>
        <sz val="10"/>
        <rFont val="Calibri"/>
        <family val="2"/>
        <charset val="238"/>
      </rPr>
      <t>2</t>
    </r>
  </si>
  <si>
    <t>UKUPNO</t>
  </si>
  <si>
    <t>PDV 25%</t>
  </si>
  <si>
    <t xml:space="preserve"> REKAPITULACIJA</t>
  </si>
  <si>
    <t>jed.</t>
  </si>
  <si>
    <t>kol.</t>
  </si>
  <si>
    <t>jed. cijena</t>
  </si>
  <si>
    <t>SVEUKUPNO</t>
  </si>
  <si>
    <r>
      <t>m</t>
    </r>
    <r>
      <rPr>
        <vertAlign val="superscript"/>
        <sz val="10"/>
        <rFont val="Calibri"/>
        <family val="2"/>
        <charset val="238"/>
      </rPr>
      <t>3</t>
    </r>
  </si>
  <si>
    <t>kg</t>
  </si>
  <si>
    <t>Betoniranje podložnog sloja betona debljine 8 cm, mršavim betonom, C 8/10.</t>
  </si>
  <si>
    <t>6.</t>
  </si>
  <si>
    <t>kpl</t>
  </si>
  <si>
    <t>7.</t>
  </si>
  <si>
    <t>8.</t>
  </si>
  <si>
    <t>9.</t>
  </si>
  <si>
    <t>10.</t>
  </si>
  <si>
    <t>11.</t>
  </si>
  <si>
    <t>12.</t>
  </si>
  <si>
    <t>13.</t>
  </si>
  <si>
    <t>14.</t>
  </si>
  <si>
    <t>15.</t>
  </si>
  <si>
    <t>16.</t>
  </si>
  <si>
    <t>20-166-7 Tehnološka izmjena u procesu primarne obrade drva - TROŠKOVNIK</t>
  </si>
  <si>
    <t xml:space="preserve">Strojno zasijecanje postojeće betonske ploče. </t>
  </si>
  <si>
    <t xml:space="preserve">Strojno razbijanje i vađenje postojeće betonske ploče   debljine do 50 cm. </t>
  </si>
  <si>
    <t>Utovar i odvoz šute na deponij građevinskog materijala.   Dodatak na rastresitost 1,35.</t>
  </si>
  <si>
    <t>Dobava materijala u kvaliteti  C 30/37 i betoniranje temelja za strojeve. Temelje izvesti prema prethodno izrađenom nacrtu temelja i statičkom proračunu. Stavka uključuje svu potrebnu oplatu i zaštitu betona.</t>
  </si>
  <si>
    <t>Završno zaglađivanje betonskih površina.</t>
  </si>
  <si>
    <t>Dobava i ugradnja armature za betonske konstrukcije, od betonskog čelika B500B, prema statičkom proračunu. U stavku uključeno čišćenje, ispravljanje, savijanje, rezanje, transport, postavljanje i vezanje.</t>
  </si>
  <si>
    <r>
      <t xml:space="preserve">Dobava i montaža </t>
    </r>
    <r>
      <rPr>
        <b/>
        <sz val="10"/>
        <rFont val="Calibri"/>
        <family val="2"/>
        <scheme val="minor"/>
      </rPr>
      <t>hidraulične tračne pile trupčare sa linearnim hidrauličkim kolicima i hidrostatskim pogonom</t>
    </r>
    <r>
      <rPr>
        <sz val="10"/>
        <rFont val="Calibri"/>
        <family val="2"/>
        <charset val="238"/>
        <scheme val="minor"/>
      </rPr>
      <t>. Stavka sadrži i demontažu te zbrinjavanje postojećeg stroja predviđenog za zamjenu.</t>
    </r>
  </si>
  <si>
    <r>
      <rPr>
        <b/>
        <sz val="10"/>
        <rFont val="Calibri"/>
        <family val="2"/>
        <scheme val="minor"/>
      </rPr>
      <t>Hidraulična tračna pila:</t>
    </r>
    <r>
      <rPr>
        <sz val="10"/>
        <rFont val="Calibri"/>
        <family val="2"/>
        <charset val="238"/>
        <scheme val="minor"/>
      </rPr>
      <t xml:space="preserve">
-Sastoji se od jedne fiksne i jedne pomične tračne pile
-Upravljanje integrirano u upravljački uređaj smješten na upravljačkom pultu
-Pomični stroj se automatski postavlja na zadanu debljinu reza pomoću servo pogona.
-Kotači osnovnog stroja lijevani promjera 1600 mm, dinamički balansirani.
-Debljina vijenca gornjeg kotača 25 mm.
-Debljina vijenca donjeg kotača 50 mm.
-Širina pilne trake 260 mm
-Hidraulično napinjanje i održavanje tlaka pilne trake automatski do zadane sile.
-Direktna hidraulička vaga,sila napinjanja 12,5 t.
-Mogućnost napinjanja pilne trake 25% većom silom   uvjet za dvostruko veću brzinu reza i kvalitetnije pilne trake debljine 1,81 mm promjenjivog koraka zuba.
-Hidraulična vodilica pilne trake.
-Izbočene (jednostrane) vodilice pilne trake, omogućuju dodatno napinjanje pilne trake u području rezanja.
-Glavni pogonski el. motor 2x90 kW.
-Hidraulički agregat 9,5 kW
-Komande za upuštanje glavnog el. motora,komanda nagiba kotača i digitalni manometar za regulaciju sile napinjanja pilnetrakesmješteni su na stupu stroja.
-Ukupna težina tračne pile cca 14500 kg.
</t>
    </r>
  </si>
  <si>
    <r>
      <rPr>
        <b/>
        <sz val="10"/>
        <rFont val="Calibri"/>
        <family val="2"/>
        <scheme val="minor"/>
      </rPr>
      <t>Tapeta - lančani transporter -2KOM</t>
    </r>
    <r>
      <rPr>
        <sz val="10"/>
        <rFont val="Calibri"/>
        <family val="2"/>
        <charset val="238"/>
        <scheme val="minor"/>
      </rPr>
      <t xml:space="preserve">
-Ugrađena je na stalku osnovnog stroja i služi za ukljanjanje otpada, kore i piljenica sa stalka
osnovnog stroja.
  - Sastoji se od seta galovih lanaca sa zasebnimpogonom motoreduktora 1,5 kW.</t>
    </r>
  </si>
  <si>
    <r>
      <rPr>
        <b/>
        <sz val="10"/>
        <rFont val="Calibri"/>
        <family val="2"/>
        <scheme val="minor"/>
      </rPr>
      <t>Optički laser – 2KOM</t>
    </r>
    <r>
      <rPr>
        <sz val="10"/>
        <rFont val="Calibri"/>
        <family val="2"/>
        <charset val="238"/>
        <scheme val="minor"/>
      </rPr>
      <t xml:space="preserve">
-Linijski laser crvene boje, jačine 30mV 
-Prikazuje liniju reza na utovranom dijelu</t>
    </r>
  </si>
  <si>
    <r>
      <rPr>
        <b/>
        <sz val="10"/>
        <rFont val="Calibri"/>
        <family val="2"/>
        <scheme val="minor"/>
      </rPr>
      <t xml:space="preserve">Frekventni pretvarač glavnog motora Tračne pile – 2 KOM </t>
    </r>
    <r>
      <rPr>
        <sz val="10"/>
        <rFont val="Calibri"/>
        <family val="2"/>
        <scheme val="minor"/>
      </rPr>
      <t xml:space="preserve">
-  Prilikom direktnog uklopa na napojnu mrežu asinkroni motor uzima iz mreže struju 5-7 putaveću od nazivne tj. 2-3 puta sa pokretanjem zvijezda-trokut. Velika potezna struja uzrokuje padnapona na mreži koji može onemogućiti pravilan zalet i može ometati ostale potrošače na istoj mreži. Frekventni pretvarač uzima do 1,1 veču struju od nazivne pri zaletu. 
-  Osim uštede struje kod pokretanja ostvaruje se i mogućnost mijenjanja brzine vrtnje elektromotora. 
- Pritiskom na tipkalo mijenja se brzina lista pile (ljeto-zima, veliki-mali promjer trupaca).
- Promjenjiva brzina pilne trake 40-55 m/s, mogućnost brzine reza od 60 m/min.
-  Automatsko upozorenje za smanjenje brzine posmaka kolica usljed neravnog rezanja 
tj.''šetanja'' pilečime se osigurava najveća moguća brzina rezanja za svaki trupac.
Frekventni pretvarač zahtijeva minimalno održavanje za razliku od mehaničke kočnice (izmjena pakni i diska)
</t>
    </r>
  </si>
  <si>
    <r>
      <rPr>
        <b/>
        <sz val="10"/>
        <rFont val="Calibri"/>
        <family val="2"/>
        <scheme val="minor"/>
      </rPr>
      <t xml:space="preserve">Centralno podmazivanje tračne pile </t>
    </r>
    <r>
      <rPr>
        <sz val="10"/>
        <rFont val="Calibri"/>
        <family val="2"/>
        <scheme val="minor"/>
      </rPr>
      <t xml:space="preserve">
- Centralno podmiazivanje lista tračne pile i oba kotača tračne pile bio razgradivom emulzijom ili naftom
- Podmazivanje sa 6 prskalica (4 kom list pile i 2 kom kotači tračne pile) – 2 KOMPLETA
- Rezervoar 75 litara za emulziju ili naftu sa griječem protiv smrzavanja
- Regulacija vrmenea intervala i duljine prskanja
- Pneumatska pumpa sa teflonskim kuglama i membranom </t>
    </r>
  </si>
  <si>
    <r>
      <rPr>
        <b/>
        <sz val="10"/>
        <rFont val="Calibri"/>
        <family val="2"/>
        <scheme val="minor"/>
      </rPr>
      <t>Nadzor ‘‘šetanja‘‘ pilne trake – 2 KOM</t>
    </r>
    <r>
      <rPr>
        <sz val="10"/>
        <rFont val="Calibri"/>
        <family val="2"/>
        <scheme val="minor"/>
      </rPr>
      <t xml:space="preserve">
- Sustav nadzora pomaka, šetanja pile prilikom rezanja povećava brzinu, preciznost i kvalitetu rezanja
-Sustav nazire pomak pilne trake u rezu i automatski regulira brzinu posmaka kolica
-Sastoji se od dva magnetna senzora montiranih ispod izbočenih vodilica pilne trake i upravljačke elektronike.
-Analogni signal, mjerenje magnetnih senzora, biva obrađen od strane upravljačke elektronike koja automatski podešava brzinu posmaka kolica u rezu. 
-Vanjska dva svijetlosna signala upozoravaju operatera da smo blizu područja šetanja pile a drugi signal da smo u režimu automatskog upravljanja brzinom kolica čime smo održali ravan rez pile.</t>
    </r>
  </si>
  <si>
    <t>- Dvodjelni sjedeći komandni pult i elektroormar</t>
  </si>
  <si>
    <t xml:space="preserve">- Elektronika za pozicioniranje </t>
  </si>
  <si>
    <t>- Servomotor za numeričko zauzimanje debljine</t>
  </si>
  <si>
    <t xml:space="preserve">- Hidrostatski prigon kolica </t>
  </si>
  <si>
    <t>- Tračnice 2x18 m profila E-49</t>
  </si>
  <si>
    <t>- Hidrauličko natezanje čeličnog užeta</t>
  </si>
  <si>
    <t>- Montaža,ispitivanje,puštanje u rad i obuka rukovaoca u trajanju 8 sati</t>
  </si>
  <si>
    <r>
      <t xml:space="preserve">Dobava i montaža </t>
    </r>
    <r>
      <rPr>
        <b/>
        <sz val="10"/>
        <rFont val="Calibri"/>
        <family val="2"/>
        <scheme val="minor"/>
      </rPr>
      <t xml:space="preserve">skenera </t>
    </r>
    <r>
      <rPr>
        <sz val="10"/>
        <rFont val="Calibri"/>
        <family val="2"/>
        <scheme val="minor"/>
      </rPr>
      <t>sa optimizacijom i bazom trupaca</t>
    </r>
    <r>
      <rPr>
        <sz val="10"/>
        <rFont val="Calibri"/>
        <family val="2"/>
        <charset val="238"/>
        <scheme val="minor"/>
      </rPr>
      <t>. Stavka sadrži i demontažu te zbrinjavanje postojećeg stroja predviđenog za zamjenu.</t>
    </r>
  </si>
  <si>
    <t>- Sistem se sastoji od 2D svjetlosne zavjese, softvera za optimizaciju i pozicioniranje trupca na prvi rez te baze podataka izrezanih trupaca. 
- Skener se sastoji od 47 komada senzora montiranih na udaljenosti od 150mm za 6 metarske trupce.</t>
  </si>
  <si>
    <r>
      <t>Dobava i montaža</t>
    </r>
    <r>
      <rPr>
        <b/>
        <sz val="10"/>
        <rFont val="Calibri"/>
        <family val="2"/>
        <scheme val="minor"/>
      </rPr>
      <t xml:space="preserve"> kantera</t>
    </r>
    <r>
      <rPr>
        <sz val="10"/>
        <rFont val="Calibri"/>
        <family val="2"/>
        <charset val="238"/>
        <scheme val="minor"/>
      </rPr>
      <t>. Stavka sadrži i demontažu postojećeg stroja predviđenog za zamjenu.</t>
    </r>
  </si>
  <si>
    <t>-Pozicioniranje brushless servomotorom
-Integrirano i automatizirano rukovanje sa upravljačkom jedinicom.
-Stezanje noževa u 5 točaka što osigurava maksimalnu krutost i stabilnost. 
-Dvostrana oštrica noževa.   
-Pozicioniranje servohirauličkim cilindrom
Promjer glave:  1100mm
Max visina reza: 760mm
Max dubina reza: 150mm
Hod stroja:  900mm
Br. Noževa glave: 3kom
Snaga gl. Motora 90kW
Masa:   6000kg
ŠxVxD:   1300x1950x3100 mm</t>
  </si>
  <si>
    <r>
      <t>Dobava i montaža</t>
    </r>
    <r>
      <rPr>
        <b/>
        <sz val="10"/>
        <rFont val="Calibri"/>
        <family val="2"/>
        <scheme val="minor"/>
      </rPr>
      <t xml:space="preserve"> profilne brusilice</t>
    </r>
    <r>
      <rPr>
        <sz val="10"/>
        <rFont val="Calibri"/>
        <family val="2"/>
        <charset val="238"/>
        <scheme val="minor"/>
      </rPr>
      <t>. Stavka sadrži i demontažu te zbrinjavanje postojećeg stroja predviđenog za zamjenu.</t>
    </r>
  </si>
  <si>
    <t>Sastav stroja:
   -prednja komora sa vratima
   -stražnja komora
   -spremnik za emulziju na kotačima
   -mehanizam za pozicioniranje pilne trake sa križnim nosačem trake
   -gl.el.motor sa diskom za brušenje
   -mehanizam posmaka sa prednjim guračem pilne trake
   -mehanizam profila zuba
   -pripremna grupa za zrak i pneumatski razvod
   -stražnji pneumatski gurač
   -el.ormar sa upravljačkim pultom</t>
  </si>
  <si>
    <t>Tehničke karakteristike:
   Širina pilne trake:   30-300 mm
   Debljina pilne trake:   0,6-5 mm
   Korak zuba:    10-90 mm
   Oblik zuba:    Vario ili PV (Jedan oblik) 
   Visina zuba:     4 -25 mm
   Kut brušenja:   10º-38º
   Brzina rada:     1-20 zuba/min.
   Promjer brusne ploče:   350-280 mm
   Debljina brusne ploče:   8-15 mm
   Glavni motor snage:   3 kW
   Pumpa za emulziju:    70 lit/min.
   Elektromotor posmaka:   0,75 kW</t>
  </si>
  <si>
    <t>Dodatna oprema:  
   a.Pomoćni gurač-pneumatski (standardna isporuka)
    b.Dijamant glava za egalizaciju brusne ploče (standardna isporuka)
    c.Nosač gaterske pile (nije uključen u standardnoj isporuci)</t>
  </si>
  <si>
    <r>
      <t xml:space="preserve">Dobava i montaža </t>
    </r>
    <r>
      <rPr>
        <b/>
        <sz val="10"/>
        <rFont val="Calibri"/>
        <family val="2"/>
        <scheme val="minor"/>
      </rPr>
      <t>ulazne i izlazne linije transportera</t>
    </r>
    <r>
      <rPr>
        <sz val="10"/>
        <rFont val="Calibri"/>
        <family val="2"/>
        <charset val="238"/>
        <scheme val="minor"/>
      </rPr>
      <t xml:space="preserve"> pilane. Stavka sadrži i demontažu te zbrinjavanje postojećeg stroja predviđenog za zamjenu.</t>
    </r>
  </si>
  <si>
    <t>Ubacivač trupaca
-Ima funkciju odjeljivanja i mekanog ubacivanja trupca  na kolica tračne pile.
- Izrađena je u čelično-varenoj konstrukciji.
- Sastoji se od 4 hidrauličke ruke paralelno   
pogonjene, bez obzira na nesimetrično opterećenje i podiznih pogonskih lanaca.</t>
  </si>
  <si>
    <t>Pogonjeni valjkasti transporter
-   Dužina transportera 9 m
-   Širina valjka 700 mm.
-   Promjer valjka 190 mm.
-   Korak valjka 600 mm.
-   Izrađen je u čelično-varenoj konstrukciji.
-   Šasija transportera NPU-18.
-   Pogon motoreduktorom snage 4 kW- mekani zalet (soft start).</t>
  </si>
  <si>
    <t>Podizni pogonski valjak........2kom</t>
  </si>
  <si>
    <t>Hidraulički prihvatač dasaka-samopodesivi
-   Sastoji se od dvije nezavisne hidrauličke ruke</t>
  </si>
  <si>
    <t xml:space="preserve">Podizni lančani izbacivači 5 grana </t>
  </si>
  <si>
    <t xml:space="preserve">Podizni lančani izbacivači 4 grane </t>
  </si>
  <si>
    <t>Hidraulička podizna brana – 2kom</t>
  </si>
  <si>
    <t xml:space="preserve">Lančani izbacivači 4 grane </t>
  </si>
  <si>
    <t>Upravljački elementi i elektrorazvod transportne opreme</t>
  </si>
  <si>
    <t>Hidraulicki agregat I hidraulicka instalacija transportne opeme
-  Hidraulički agregat Q=50 lit/min, P=7,5 kW.</t>
  </si>
  <si>
    <t>Montaža,ispitivanje i puštanje u rad transportne poreme</t>
  </si>
  <si>
    <t>Dobava i montaža razvodnog elektrotehničkog ormara za upravljanje pogonom pilanske tehnologije, komplet do pune pogonske fukcionalnosti</t>
  </si>
  <si>
    <t>Spajanje elektrotehničkih instalacija, uključivo napojni vodovi i kabeli, komplet do pune pogonske fukcionalnosti</t>
  </si>
  <si>
    <t>Izjednačenje potencijala metalnih masa svih metalnih dijelova</t>
  </si>
  <si>
    <t>Ispitivanje elektrotehničkih instalacija i provjera neprekinutosti IPMM</t>
  </si>
  <si>
    <t>20-166-7 Tehnološka izmjena u procesu primarne obrade drva</t>
  </si>
  <si>
    <t>NAPOMENA: Na svim mjestima u troškovniku i tehničkim specifikacijama gdje je naveden proizvođač / marka / tip / model / norma / standard nekog artikla podrazumijeva se da je riječ o formulaciji „ili jednakovrijedno". Ponuditelji mogu nuditi jednakovrijedne proizvode uz obvezno navođenje izraza: „ili jednakovrijedno“, „kao“, „tipa“, „slično“ i dr. Na svim mjestima u troškovniku i tehničkim specifikacijama gdje su navedene dimenzije proizvoda, iste su uvjetovane veličinom prostora u koji se proizvod ugrađuje. Količine stavki navedene u troškovniku su okvirne.</t>
  </si>
  <si>
    <t>- Hidraulički okretači  dvostruki</t>
  </si>
  <si>
    <t xml:space="preserve">Pogonjeni valjkasti transporter
-   Dužina transportera 20,5 m.
-   Širina valjka 1000 mm.
-   Promjer valjka 190 mm.
-   Korak valjka 600 mm.
-   Izrađen je u čelično-varenoj konstrukciji.
-   Šasija transportera NPU-18.
-   Pogon motoreduktorom snage 4 kW- mekani zalet </t>
  </si>
  <si>
    <r>
      <rPr>
        <b/>
        <sz val="10"/>
        <rFont val="Calibri"/>
        <family val="2"/>
        <scheme val="minor"/>
      </rPr>
      <t xml:space="preserve">Linearna hidraulička kolica </t>
    </r>
    <r>
      <rPr>
        <sz val="10"/>
        <rFont val="Calibri"/>
        <family val="2"/>
        <scheme val="minor"/>
      </rPr>
      <t xml:space="preserve">
-Dužina kolica 6700 mm 
-Širina kolica 2100 mm.
-Broj blokova 4 kom.
-Razmak blokova 1200-1500-2200mm.
-Otvor blokova 1000 mm.
-Hidraulički agregat 9,5kW sa akumulatorom 20 l smjšten je na kolicima.
-Hidrauličko stezanje trupaca.
-Omogućena je regulacija sile stezanja trupaca, automatski sa komandnog pulta, na pritisak 50-100-150 bara.
-Hidrauličke kandže smještene u sredini bloka između dvostrukih naslona trupaca.
-Regulacijom sile stezanja ne dolazi do ispadanja trupaca iz zahvata kandži niti oštećenja  piljenica.
-Hidrauličko izbacivanje dvostrukih naslona trupaca u četiri položaja.
-Centralno podmazivanje pod pritiskom svih kliznih staza (48 točki mazanja pod pritiskom 30 bara) 
-Centralno podmazivanje ravne i profilne tračnice naftom.
-Omogućena je regulacija po</t>
    </r>
    <r>
      <rPr>
        <sz val="10"/>
        <rFont val="Calibri"/>
        <family val="2"/>
        <charset val="238"/>
        <scheme val="minor"/>
      </rPr>
      <t>dmazivanja preko PLCa.
-Izmjenjive klizne staze blokova-GG 250.</t>
    </r>
    <r>
      <rPr>
        <sz val="10"/>
        <rFont val="Calibri"/>
        <family val="2"/>
        <scheme val="minor"/>
      </rPr>
      <t xml:space="preserve">
-Izmjenjive klizna staze mostova-čelik visoke tvrdoće.
-Izmjenjive klizne staze kandži-</t>
    </r>
    <r>
      <rPr>
        <sz val="10"/>
        <rFont val="Calibri"/>
        <family val="2"/>
        <charset val="238"/>
        <scheme val="minor"/>
      </rPr>
      <t xml:space="preserve">GG 250.
-Izmjenjive klizne staze suporta-GG 250.
-Software-ski graničnici.
</t>
    </r>
    <r>
      <rPr>
        <sz val="10"/>
        <rFont val="Calibri"/>
        <family val="2"/>
        <scheme val="minor"/>
      </rPr>
      <t>-Elektromehanički graničnici sa usporivačima.</t>
    </r>
  </si>
  <si>
    <t>Dartum:</t>
  </si>
  <si>
    <t>Potpis: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</si>
</sst>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n&quot;_-;\-* #,##0.00\ &quot;kn&quot;_-;_-* &quot;-&quot;??\ &quot;kn&quot;_-;_-@_-"/>
    <numFmt numFmtId="43" formatCode="_-* #,##0.00_-;\-* #,##0.00_-;_-* &quot;-&quot;??_-;_-@_-"/>
    <numFmt numFmtId="164" formatCode="_-* #,##0.00\ _k_n_-;\-* #,##0.00\ _k_n_-;_-* &quot;-&quot;??\ _k_n_-;_-@_-"/>
    <numFmt numFmtId="165" formatCode="[$-41A]General"/>
    <numFmt numFmtId="166" formatCode="[$-41A]#,##0.00"/>
    <numFmt numFmtId="167" formatCode="[$-809]General"/>
    <numFmt numFmtId="168" formatCode="[$£-809]#,##0.00;[Red]&quot;-&quot;[$£-809]#,##0.00"/>
    <numFmt numFmtId="169" formatCode="_(&quot;$&quot;* #,##0.00_);_(&quot;$&quot;* \(#,##0.00\);_(&quot;$&quot;* &quot;-&quot;??_);_(@_)"/>
  </numFmts>
  <fonts count="79">
    <font>
      <sz val="12"/>
      <color indexed="8"/>
      <name val="Arial Narrow"/>
      <family val="2"/>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font>
    <font>
      <vertAlign val="superscript"/>
      <sz val="10"/>
      <name val="Calibri"/>
      <family val="2"/>
      <charset val="238"/>
    </font>
    <font>
      <sz val="12"/>
      <color rgb="FF000000"/>
      <name val="Arial Narrow"/>
      <family val="2"/>
    </font>
    <font>
      <sz val="12"/>
      <color theme="1"/>
      <name val="Arial Narrow"/>
      <family val="2"/>
    </font>
    <font>
      <sz val="12"/>
      <name val="Calibri"/>
      <family val="2"/>
      <charset val="238"/>
      <scheme val="minor"/>
    </font>
    <font>
      <sz val="12"/>
      <color indexed="8"/>
      <name val="Calibri"/>
      <family val="2"/>
      <charset val="238"/>
      <scheme val="minor"/>
    </font>
    <font>
      <sz val="12"/>
      <color indexed="56"/>
      <name val="Calibri"/>
      <family val="2"/>
      <charset val="238"/>
      <scheme val="minor"/>
    </font>
    <font>
      <sz val="8"/>
      <name val="Calibri"/>
      <family val="2"/>
      <charset val="238"/>
      <scheme val="minor"/>
    </font>
    <font>
      <sz val="10"/>
      <name val="Calibri"/>
      <family val="2"/>
      <charset val="238"/>
      <scheme val="minor"/>
    </font>
    <font>
      <b/>
      <sz val="12"/>
      <name val="Calibri"/>
      <family val="2"/>
      <charset val="238"/>
      <scheme val="minor"/>
    </font>
    <font>
      <sz val="12"/>
      <color rgb="FFFF0000"/>
      <name val="Calibri"/>
      <family val="2"/>
      <charset val="238"/>
      <scheme val="minor"/>
    </font>
    <font>
      <sz val="10"/>
      <color theme="1"/>
      <name val="Calibri"/>
      <family val="2"/>
      <charset val="238"/>
      <scheme val="minor"/>
    </font>
    <font>
      <sz val="12"/>
      <color theme="1"/>
      <name val="Calibri"/>
      <family val="2"/>
      <charset val="238"/>
      <scheme val="minor"/>
    </font>
    <font>
      <b/>
      <sz val="12"/>
      <color theme="0"/>
      <name val="Calibri"/>
      <family val="2"/>
      <charset val="238"/>
      <scheme val="minor"/>
    </font>
    <font>
      <b/>
      <sz val="14"/>
      <color theme="0"/>
      <name val="Calibri"/>
      <family val="2"/>
      <charset val="238"/>
      <scheme val="minor"/>
    </font>
    <font>
      <sz val="12"/>
      <color theme="0"/>
      <name val="Calibri"/>
      <family val="2"/>
      <charset val="238"/>
      <scheme val="minor"/>
    </font>
    <font>
      <sz val="10"/>
      <name val="Arial"/>
      <family val="2"/>
      <charset val="238"/>
    </font>
    <font>
      <sz val="12"/>
      <name val="Times New Roman CE"/>
      <family val="1"/>
      <charset val="238"/>
    </font>
    <font>
      <sz val="11"/>
      <color rgb="FF000000"/>
      <name val="Calibri"/>
      <family val="2"/>
    </font>
    <font>
      <b/>
      <i/>
      <sz val="16"/>
      <color rgb="FF000000"/>
      <name val="Arial"/>
      <family val="2"/>
    </font>
    <font>
      <sz val="10"/>
      <color rgb="FF000000"/>
      <name val="Arial"/>
      <family val="2"/>
    </font>
    <font>
      <sz val="11"/>
      <color rgb="FF000000"/>
      <name val="Arial1"/>
    </font>
    <font>
      <sz val="11"/>
      <color rgb="FF000000"/>
      <name val="Arial"/>
      <family val="2"/>
    </font>
    <font>
      <sz val="10"/>
      <color rgb="FF000000"/>
      <name val="ElegaGarmnd BT"/>
    </font>
    <font>
      <b/>
      <i/>
      <u/>
      <sz val="11"/>
      <color rgb="FF000000"/>
      <name val="Arial"/>
      <family val="2"/>
    </font>
    <font>
      <sz val="12"/>
      <color indexed="8"/>
      <name val="Arial Narrow"/>
      <family val="2"/>
    </font>
    <font>
      <sz val="11"/>
      <color indexed="8"/>
      <name val="Calibri"/>
      <family val="2"/>
      <charset val="238"/>
    </font>
    <font>
      <sz val="10"/>
      <name val="CRO_Swiss-Normal"/>
    </font>
    <font>
      <sz val="11"/>
      <color indexed="9"/>
      <name val="Calibri"/>
      <family val="2"/>
      <charset val="238"/>
    </font>
    <font>
      <sz val="11"/>
      <color indexed="20"/>
      <name val="Calibri"/>
      <family val="2"/>
      <charset val="238"/>
    </font>
    <font>
      <b/>
      <sz val="11"/>
      <color indexed="10"/>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sz val="11"/>
      <color indexed="58"/>
      <name val="Calibri"/>
      <family val="2"/>
      <charset val="238"/>
    </font>
    <font>
      <b/>
      <sz val="15"/>
      <color indexed="57"/>
      <name val="Calibri"/>
      <family val="2"/>
      <charset val="238"/>
    </font>
    <font>
      <b/>
      <sz val="13"/>
      <color indexed="57"/>
      <name val="Calibri"/>
      <family val="2"/>
      <charset val="238"/>
    </font>
    <font>
      <b/>
      <sz val="11"/>
      <color indexed="57"/>
      <name val="Calibri"/>
      <family val="2"/>
      <charset val="238"/>
    </font>
    <font>
      <sz val="11"/>
      <color indexed="62"/>
      <name val="Calibri"/>
      <family val="2"/>
      <charset val="238"/>
    </font>
    <font>
      <b/>
      <sz val="11"/>
      <color indexed="63"/>
      <name val="Calibri"/>
      <family val="2"/>
      <charset val="238"/>
    </font>
    <font>
      <sz val="11"/>
      <color indexed="10"/>
      <name val="Calibri"/>
      <family val="2"/>
      <charset val="238"/>
    </font>
    <font>
      <b/>
      <sz val="18"/>
      <color indexed="56"/>
      <name val="Cambria"/>
      <family val="2"/>
      <charset val="238"/>
    </font>
    <font>
      <sz val="11"/>
      <color indexed="19"/>
      <name val="Calibri"/>
      <family val="2"/>
      <charset val="238"/>
    </font>
    <font>
      <sz val="11"/>
      <name val="Arial CE"/>
      <charset val="238"/>
    </font>
    <font>
      <sz val="10"/>
      <name val="MS Sans Serif"/>
      <family val="2"/>
      <charset val="238"/>
    </font>
    <font>
      <b/>
      <sz val="18"/>
      <color indexed="57"/>
      <name val="Cambria"/>
      <family val="2"/>
      <charset val="238"/>
    </font>
    <font>
      <b/>
      <sz val="11"/>
      <color indexed="8"/>
      <name val="Calibri"/>
      <family val="2"/>
      <charset val="238"/>
    </font>
    <font>
      <sz val="10"/>
      <name val="ElegaGarmnd BT"/>
      <family val="1"/>
    </font>
    <font>
      <sz val="11"/>
      <name val="Arial"/>
      <family val="1"/>
    </font>
    <font>
      <sz val="11"/>
      <color theme="1"/>
      <name val="Calibri"/>
      <family val="2"/>
      <scheme val="minor"/>
    </font>
    <font>
      <sz val="10"/>
      <name val="Helv"/>
    </font>
    <font>
      <u/>
      <sz val="10"/>
      <color indexed="12"/>
      <name val="Arial"/>
      <family val="2"/>
      <charset val="238"/>
    </font>
    <font>
      <sz val="11"/>
      <color indexed="18"/>
      <name val="Arial"/>
      <family val="2"/>
    </font>
    <font>
      <sz val="12"/>
      <name val="Arial"/>
      <family val="2"/>
      <charset val="238"/>
    </font>
    <font>
      <sz val="10"/>
      <name val="CRO_Swiss_Con-Normal"/>
      <charset val="238"/>
    </font>
    <font>
      <sz val="10"/>
      <name val="Arial"/>
      <family val="2"/>
      <charset val="1"/>
    </font>
    <font>
      <sz val="8"/>
      <name val="Arial"/>
      <family val="2"/>
    </font>
    <font>
      <sz val="10"/>
      <name val="Arial CE"/>
      <family val="2"/>
      <charset val="238"/>
    </font>
    <font>
      <sz val="11"/>
      <color theme="1"/>
      <name val="Calibri"/>
      <charset val="238"/>
      <scheme val="minor"/>
    </font>
    <font>
      <sz val="10"/>
      <name val="ISOCPEUR"/>
      <charset val="238"/>
    </font>
    <font>
      <sz val="10"/>
      <color rgb="FF000000"/>
      <name val="ISOCPEUR"/>
      <charset val="238"/>
    </font>
    <font>
      <sz val="10"/>
      <name val="Arial"/>
      <charset val="238"/>
    </font>
    <font>
      <sz val="11"/>
      <color indexed="8"/>
      <name val="Calibri"/>
      <charset val="238"/>
    </font>
    <font>
      <b/>
      <sz val="11"/>
      <color indexed="52"/>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0"/>
      <name val="Calibri"/>
      <family val="2"/>
      <charset val="238"/>
    </font>
    <font>
      <sz val="11"/>
      <color indexed="52"/>
      <name val="Calibri"/>
      <family val="2"/>
      <charset val="238"/>
    </font>
    <font>
      <sz val="11"/>
      <color indexed="8"/>
      <name val="Calibri"/>
      <family val="2"/>
    </font>
    <font>
      <b/>
      <sz val="10"/>
      <name val="Calibri"/>
      <family val="2"/>
      <scheme val="minor"/>
    </font>
    <font>
      <sz val="10"/>
      <name val="Calibri"/>
      <family val="2"/>
      <scheme val="minor"/>
    </font>
    <font>
      <sz val="11"/>
      <color rgb="FF006100"/>
      <name val="Calibri"/>
      <family val="2"/>
      <charset val="238"/>
      <scheme val="minor"/>
    </font>
    <font>
      <sz val="11"/>
      <color indexed="8"/>
      <name val="Arial"/>
      <family val="2"/>
      <charset val="238"/>
    </font>
  </fonts>
  <fills count="5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96BE32"/>
        <bgColor indexed="64"/>
      </patternFill>
    </fill>
    <fill>
      <patternFill patternType="solid">
        <fgColor rgb="FF00A0DC"/>
        <bgColor indexed="64"/>
      </patternFill>
    </fill>
    <fill>
      <patternFill patternType="solid">
        <fgColor rgb="FF00A0DC"/>
        <bgColor rgb="FFBFBFBF"/>
      </patternFill>
    </fill>
    <fill>
      <patternFill patternType="solid">
        <fgColor rgb="FFFFFFCC"/>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7"/>
      </patternFill>
    </fill>
    <fill>
      <patternFill patternType="solid">
        <fgColor indexed="2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10"/>
      </patternFill>
    </fill>
    <fill>
      <patternFill patternType="solid">
        <fgColor indexed="54"/>
      </patternFill>
    </fill>
    <fill>
      <patternFill patternType="solid">
        <fgColor indexed="9"/>
      </patternFill>
    </fill>
    <fill>
      <patternFill patternType="solid">
        <fgColor indexed="55"/>
      </patternFill>
    </fill>
    <fill>
      <patternFill patternType="solid">
        <fgColor indexed="43"/>
      </patternFill>
    </fill>
    <fill>
      <patternFill patternType="solid">
        <fgColor indexed="31"/>
      </patternFill>
    </fill>
    <fill>
      <patternFill patternType="solid">
        <fgColor indexed="46"/>
      </patternFill>
    </fill>
    <fill>
      <patternFill patternType="solid">
        <fgColor indexed="11"/>
      </patternFill>
    </fill>
    <fill>
      <patternFill patternType="solid">
        <fgColor indexed="53"/>
      </patternFill>
    </fill>
    <fill>
      <patternFill patternType="solid">
        <fgColor indexed="30"/>
      </patternFill>
    </fill>
    <fill>
      <patternFill patternType="solid">
        <fgColor indexed="36"/>
      </patternFill>
    </fill>
    <fill>
      <patternFill patternType="solid">
        <fgColor indexed="62"/>
      </patternFill>
    </fill>
    <fill>
      <patternFill patternType="solid">
        <fgColor indexed="57"/>
      </patternFill>
    </fill>
    <fill>
      <patternFill patternType="solid">
        <fgColor rgb="FFC6EFCE"/>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76">
    <border>
      <left/>
      <right/>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diagonal/>
    </border>
    <border>
      <left style="thin">
        <color rgb="FFB2B2B2"/>
      </left>
      <right style="thin">
        <color rgb="FFB2B2B2"/>
      </right>
      <top style="thin">
        <color rgb="FFB2B2B2"/>
      </top>
      <bottom style="thin">
        <color rgb="FFB2B2B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49"/>
      </top>
      <bottom style="double">
        <color indexed="49"/>
      </bottom>
      <diagonal/>
    </border>
    <border>
      <left/>
      <right/>
      <top style="thin">
        <color indexed="62"/>
      </top>
      <bottom style="double">
        <color indexed="62"/>
      </bottom>
      <diagonal/>
    </border>
    <border>
      <left style="thin">
        <color auto="1"/>
      </left>
      <right style="thin">
        <color auto="1"/>
      </right>
      <top style="thin">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s>
  <cellStyleXfs count="339">
    <xf numFmtId="0" fontId="0" fillId="0" borderId="0"/>
    <xf numFmtId="165" fontId="7" fillId="0" borderId="0" applyBorder="0" applyProtection="0"/>
    <xf numFmtId="0" fontId="5" fillId="0" borderId="0"/>
    <xf numFmtId="0" fontId="8" fillId="0" borderId="0"/>
    <xf numFmtId="0" fontId="21" fillId="0" borderId="0"/>
    <xf numFmtId="164" fontId="21" fillId="0" borderId="0" applyFont="0" applyFill="0" applyBorder="0" applyAlignment="0" applyProtection="0"/>
    <xf numFmtId="164" fontId="21" fillId="0" borderId="0" applyFont="0" applyFill="0" applyBorder="0" applyAlignment="0" applyProtection="0"/>
    <xf numFmtId="167" fontId="7" fillId="0" borderId="0" applyBorder="0" applyProtection="0"/>
    <xf numFmtId="167" fontId="23" fillId="0" borderId="0" applyBorder="0" applyProtection="0"/>
    <xf numFmtId="0" fontId="24" fillId="0" borderId="0" applyNumberFormat="0" applyBorder="0" applyProtection="0">
      <alignment horizontal="center"/>
    </xf>
    <xf numFmtId="0" fontId="24" fillId="0" borderId="0" applyNumberFormat="0" applyBorder="0" applyProtection="0">
      <alignment horizontal="center" textRotation="90"/>
    </xf>
    <xf numFmtId="4" fontId="22" fillId="0" borderId="0">
      <alignment horizontal="right"/>
    </xf>
    <xf numFmtId="167" fontId="25" fillId="0" borderId="0" applyBorder="0" applyProtection="0"/>
    <xf numFmtId="167" fontId="26" fillId="0" borderId="0" applyBorder="0" applyProtection="0"/>
    <xf numFmtId="0" fontId="27" fillId="0" borderId="0"/>
    <xf numFmtId="167" fontId="28" fillId="0" borderId="0" applyBorder="0" applyProtection="0"/>
    <xf numFmtId="0" fontId="29" fillId="0" borderId="0" applyNumberFormat="0" applyBorder="0" applyProtection="0"/>
    <xf numFmtId="168" fontId="29" fillId="0" borderId="0" applyBorder="0" applyProtection="0"/>
    <xf numFmtId="0" fontId="31" fillId="8" borderId="0" applyNumberFormat="0" applyBorder="0" applyAlignment="0" applyProtection="0"/>
    <xf numFmtId="0" fontId="31" fillId="10"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2" borderId="0" applyNumberFormat="0" applyBorder="0" applyAlignment="0" applyProtection="0"/>
    <xf numFmtId="0" fontId="31" fillId="14" borderId="0" applyNumberFormat="0" applyBorder="0" applyAlignment="0" applyProtection="0"/>
    <xf numFmtId="0" fontId="31" fillId="10" borderId="0" applyNumberFormat="0" applyBorder="0" applyAlignment="0" applyProtection="0"/>
    <xf numFmtId="0" fontId="31" fillId="12" borderId="0" applyNumberFormat="0" applyBorder="0" applyAlignment="0" applyProtection="0"/>
    <xf numFmtId="0" fontId="31" fillId="15" borderId="0" applyNumberFormat="0" applyBorder="0" applyAlignment="0" applyProtection="0"/>
    <xf numFmtId="0" fontId="31" fillId="14" borderId="0" applyNumberFormat="0" applyBorder="0" applyAlignment="0" applyProtection="0"/>
    <xf numFmtId="0" fontId="31" fillId="12" borderId="0" applyNumberFormat="0" applyBorder="0" applyAlignment="0" applyProtection="0"/>
    <xf numFmtId="0" fontId="31" fillId="8" borderId="0" applyNumberFormat="0" applyBorder="0" applyAlignment="0" applyProtection="0"/>
    <xf numFmtId="0" fontId="33" fillId="14" borderId="0" applyNumberFormat="0" applyBorder="0" applyAlignment="0" applyProtection="0"/>
    <xf numFmtId="0" fontId="33" fillId="10" borderId="0" applyNumberFormat="0" applyBorder="0" applyAlignment="0" applyProtection="0"/>
    <xf numFmtId="0" fontId="33" fillId="16" borderId="0" applyNumberFormat="0" applyBorder="0" applyAlignment="0" applyProtection="0"/>
    <xf numFmtId="0" fontId="33" fillId="15" borderId="0" applyNumberFormat="0" applyBorder="0" applyAlignment="0" applyProtection="0"/>
    <xf numFmtId="0" fontId="33" fillId="14" borderId="0" applyNumberFormat="0" applyBorder="0" applyAlignment="0" applyProtection="0"/>
    <xf numFmtId="0" fontId="33" fillId="10"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6" borderId="0" applyNumberFormat="0" applyBorder="0" applyAlignment="0" applyProtection="0"/>
    <xf numFmtId="0" fontId="33" fillId="20" borderId="0" applyNumberFormat="0" applyBorder="0" applyAlignment="0" applyProtection="0"/>
    <xf numFmtId="0" fontId="33" fillId="17" borderId="0" applyNumberFormat="0" applyBorder="0" applyAlignment="0" applyProtection="0"/>
    <xf numFmtId="0" fontId="33" fillId="19" borderId="0" applyNumberFormat="0" applyBorder="0" applyAlignment="0" applyProtection="0"/>
    <xf numFmtId="0" fontId="34" fillId="9" borderId="0" applyNumberFormat="0" applyBorder="0" applyAlignment="0" applyProtection="0"/>
    <xf numFmtId="0" fontId="21" fillId="12" borderId="17" applyNumberFormat="0" applyFont="0" applyAlignment="0" applyProtection="0"/>
    <xf numFmtId="0" fontId="35" fillId="21" borderId="18" applyNumberFormat="0" applyAlignment="0" applyProtection="0"/>
    <xf numFmtId="0" fontId="36" fillId="22" borderId="19" applyNumberFormat="0" applyAlignment="0" applyProtection="0"/>
    <xf numFmtId="43" fontId="5" fillId="0" borderId="0" applyFont="0" applyFill="0" applyBorder="0" applyAlignment="0" applyProtection="0"/>
    <xf numFmtId="164" fontId="31" fillId="0" borderId="0" applyFont="0" applyFill="0" applyBorder="0" applyAlignment="0" applyProtection="0"/>
    <xf numFmtId="0" fontId="37" fillId="11" borderId="0" applyNumberFormat="0" applyBorder="0" applyAlignment="0" applyProtection="0"/>
    <xf numFmtId="0" fontId="38" fillId="0" borderId="0" applyNumberFormat="0" applyFill="0" applyBorder="0" applyAlignment="0" applyProtection="0"/>
    <xf numFmtId="0" fontId="39" fillId="14" borderId="0" applyNumberFormat="0" applyBorder="0" applyAlignment="0" applyProtection="0"/>
    <xf numFmtId="0" fontId="40" fillId="0" borderId="20" applyNumberFormat="0" applyFill="0" applyAlignment="0" applyProtection="0"/>
    <xf numFmtId="0" fontId="41" fillId="0" borderId="21" applyNumberFormat="0" applyFill="0" applyAlignment="0" applyProtection="0"/>
    <xf numFmtId="0" fontId="42" fillId="0" borderId="22" applyNumberFormat="0" applyFill="0" applyAlignment="0" applyProtection="0"/>
    <xf numFmtId="0" fontId="42" fillId="0" borderId="0" applyNumberFormat="0" applyFill="0" applyBorder="0" applyAlignment="0" applyProtection="0"/>
    <xf numFmtId="0" fontId="43" fillId="10" borderId="18" applyNumberFormat="0" applyAlignment="0" applyProtection="0"/>
    <xf numFmtId="0" fontId="44" fillId="15" borderId="23" applyNumberFormat="0" applyAlignment="0" applyProtection="0"/>
    <xf numFmtId="0" fontId="45" fillId="0" borderId="24" applyNumberFormat="0" applyFill="0" applyAlignment="0" applyProtection="0"/>
    <xf numFmtId="0" fontId="46" fillId="0" borderId="0" applyNumberFormat="0" applyFill="0" applyBorder="0" applyAlignment="0" applyProtection="0"/>
    <xf numFmtId="0" fontId="47" fillId="23" borderId="0" applyNumberFormat="0" applyBorder="0" applyAlignment="0" applyProtection="0"/>
    <xf numFmtId="0" fontId="21" fillId="0" borderId="0"/>
    <xf numFmtId="167" fontId="25" fillId="0" borderId="0" applyBorder="0" applyProtection="0"/>
    <xf numFmtId="0" fontId="4" fillId="0" borderId="0"/>
    <xf numFmtId="0" fontId="5" fillId="0" borderId="0"/>
    <xf numFmtId="167" fontId="26" fillId="0" borderId="0" applyBorder="0" applyProtection="0"/>
    <xf numFmtId="0" fontId="32" fillId="0" borderId="0"/>
    <xf numFmtId="0" fontId="30" fillId="0" borderId="0"/>
    <xf numFmtId="0" fontId="27" fillId="0" borderId="0"/>
    <xf numFmtId="0" fontId="4" fillId="0" borderId="0"/>
    <xf numFmtId="0" fontId="4" fillId="0" borderId="0"/>
    <xf numFmtId="0" fontId="21" fillId="0" borderId="0"/>
    <xf numFmtId="0" fontId="21" fillId="0" borderId="0"/>
    <xf numFmtId="0" fontId="52" fillId="0" borderId="0"/>
    <xf numFmtId="0" fontId="8" fillId="0" borderId="0"/>
    <xf numFmtId="167" fontId="28" fillId="0" borderId="0" applyBorder="0" applyProtection="0"/>
    <xf numFmtId="0" fontId="48" fillId="12" borderId="17" applyNumberFormat="0" applyFont="0" applyAlignment="0" applyProtection="0"/>
    <xf numFmtId="0" fontId="21" fillId="7" borderId="16" applyNumberFormat="0" applyFont="0" applyAlignment="0" applyProtection="0"/>
    <xf numFmtId="0" fontId="44" fillId="21" borderId="23" applyNumberFormat="0" applyAlignment="0" applyProtection="0"/>
    <xf numFmtId="0" fontId="49" fillId="0" borderId="0"/>
    <xf numFmtId="0" fontId="45" fillId="0" borderId="0" applyNumberFormat="0" applyFill="0" applyBorder="0" applyAlignment="0" applyProtection="0"/>
    <xf numFmtId="0" fontId="50" fillId="0" borderId="0" applyNumberFormat="0" applyFill="0" applyBorder="0" applyAlignment="0" applyProtection="0"/>
    <xf numFmtId="0" fontId="51" fillId="0" borderId="25" applyNumberFormat="0" applyFill="0" applyAlignment="0" applyProtection="0"/>
    <xf numFmtId="0" fontId="45" fillId="0" borderId="0" applyNumberFormat="0" applyFill="0" applyBorder="0" applyAlignment="0" applyProtection="0"/>
    <xf numFmtId="0" fontId="21" fillId="12" borderId="32" applyNumberFormat="0" applyFont="0" applyAlignment="0" applyProtection="0"/>
    <xf numFmtId="0" fontId="43" fillId="10" borderId="37" applyNumberFormat="0" applyAlignment="0" applyProtection="0"/>
    <xf numFmtId="0" fontId="44" fillId="15" borderId="34" applyNumberFormat="0" applyAlignment="0" applyProtection="0"/>
    <xf numFmtId="0" fontId="43" fillId="10" borderId="33" applyNumberFormat="0" applyAlignment="0" applyProtection="0"/>
    <xf numFmtId="0" fontId="21" fillId="12" borderId="36" applyNumberFormat="0" applyFont="0" applyAlignment="0" applyProtection="0"/>
    <xf numFmtId="0" fontId="35" fillId="21" borderId="37" applyNumberFormat="0" applyAlignment="0" applyProtection="0"/>
    <xf numFmtId="0" fontId="21" fillId="12" borderId="28" applyNumberFormat="0" applyFont="0" applyAlignment="0" applyProtection="0"/>
    <xf numFmtId="0" fontId="35" fillId="21" borderId="29" applyNumberFormat="0" applyAlignment="0" applyProtection="0"/>
    <xf numFmtId="0" fontId="35" fillId="21" borderId="33" applyNumberFormat="0" applyAlignment="0" applyProtection="0"/>
    <xf numFmtId="0" fontId="44" fillId="15" borderId="38" applyNumberFormat="0" applyAlignment="0" applyProtection="0"/>
    <xf numFmtId="0" fontId="43" fillId="10" borderId="29" applyNumberFormat="0" applyAlignment="0" applyProtection="0"/>
    <xf numFmtId="0" fontId="44" fillId="15" borderId="30" applyNumberFormat="0" applyAlignment="0" applyProtection="0"/>
    <xf numFmtId="0" fontId="3" fillId="0" borderId="0"/>
    <xf numFmtId="0" fontId="3" fillId="0" borderId="0"/>
    <xf numFmtId="0" fontId="3" fillId="0" borderId="0"/>
    <xf numFmtId="0" fontId="48" fillId="12" borderId="28" applyNumberFormat="0" applyFont="0" applyAlignment="0" applyProtection="0"/>
    <xf numFmtId="0" fontId="44" fillId="21" borderId="30" applyNumberFormat="0" applyAlignment="0" applyProtection="0"/>
    <xf numFmtId="0" fontId="51" fillId="0" borderId="31" applyNumberFormat="0" applyFill="0" applyAlignment="0" applyProtection="0"/>
    <xf numFmtId="0" fontId="48" fillId="12" borderId="32" applyNumberFormat="0" applyFont="0" applyAlignment="0" applyProtection="0"/>
    <xf numFmtId="0" fontId="44" fillId="21" borderId="34" applyNumberFormat="0" applyAlignment="0" applyProtection="0"/>
    <xf numFmtId="0" fontId="51" fillId="0" borderId="35" applyNumberFormat="0" applyFill="0" applyAlignment="0" applyProtection="0"/>
    <xf numFmtId="0" fontId="48" fillId="12" borderId="36" applyNumberFormat="0" applyFont="0" applyAlignment="0" applyProtection="0"/>
    <xf numFmtId="0" fontId="44" fillId="21" borderId="38" applyNumberFormat="0" applyAlignment="0" applyProtection="0"/>
    <xf numFmtId="0" fontId="51" fillId="0" borderId="39" applyNumberFormat="0" applyFill="0" applyAlignment="0" applyProtection="0"/>
    <xf numFmtId="164" fontId="30" fillId="0" borderId="0" applyFont="0" applyFill="0" applyBorder="0" applyAlignment="0" applyProtection="0"/>
    <xf numFmtId="0" fontId="64" fillId="0" borderId="0"/>
    <xf numFmtId="0" fontId="64" fillId="0" borderId="0"/>
    <xf numFmtId="0" fontId="53" fillId="0" borderId="0"/>
    <xf numFmtId="0" fontId="54" fillId="0" borderId="0"/>
    <xf numFmtId="0" fontId="21" fillId="0" borderId="0"/>
    <xf numFmtId="0" fontId="55" fillId="0" borderId="0"/>
    <xf numFmtId="0" fontId="21" fillId="0" borderId="0"/>
    <xf numFmtId="0" fontId="31" fillId="0" borderId="0"/>
    <xf numFmtId="0" fontId="21" fillId="0" borderId="0"/>
    <xf numFmtId="0" fontId="58" fillId="0" borderId="0"/>
    <xf numFmtId="0" fontId="56" fillId="0" borderId="0" applyNumberFormat="0" applyFill="0" applyBorder="0" applyAlignment="0" applyProtection="0">
      <alignment vertical="top"/>
      <protection locked="0"/>
    </xf>
    <xf numFmtId="0" fontId="21" fillId="0" borderId="0"/>
    <xf numFmtId="0" fontId="21" fillId="0" borderId="0"/>
    <xf numFmtId="0" fontId="21" fillId="0" borderId="0"/>
    <xf numFmtId="0" fontId="21" fillId="0" borderId="0"/>
    <xf numFmtId="4" fontId="57" fillId="0" borderId="0">
      <alignment horizontal="justify" vertical="justify"/>
    </xf>
    <xf numFmtId="0" fontId="21" fillId="0" borderId="0"/>
    <xf numFmtId="0" fontId="21" fillId="0" borderId="0"/>
    <xf numFmtId="0" fontId="21" fillId="0" borderId="0"/>
    <xf numFmtId="0" fontId="21" fillId="0" borderId="0"/>
    <xf numFmtId="0" fontId="60" fillId="0" borderId="0"/>
    <xf numFmtId="0" fontId="21" fillId="0" borderId="0"/>
    <xf numFmtId="0" fontId="21" fillId="0" borderId="0"/>
    <xf numFmtId="0" fontId="21" fillId="0" borderId="0"/>
    <xf numFmtId="0" fontId="59" fillId="0" borderId="0"/>
    <xf numFmtId="0" fontId="55" fillId="0" borderId="0"/>
    <xf numFmtId="0" fontId="21" fillId="0" borderId="0"/>
    <xf numFmtId="44" fontId="3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61" fillId="0" borderId="0" applyAlignment="0">
      <alignment vertical="top"/>
      <protection locked="0"/>
    </xf>
    <xf numFmtId="0" fontId="2" fillId="0" borderId="0"/>
    <xf numFmtId="0" fontId="62" fillId="0" borderId="0"/>
    <xf numFmtId="0" fontId="21" fillId="0" borderId="0"/>
    <xf numFmtId="0" fontId="21" fillId="0" borderId="0"/>
    <xf numFmtId="165" fontId="65" fillId="0" borderId="0" applyBorder="0" applyProtection="0"/>
    <xf numFmtId="0" fontId="67" fillId="0" borderId="0"/>
    <xf numFmtId="0" fontId="63" fillId="0" borderId="0"/>
    <xf numFmtId="0" fontId="64" fillId="0" borderId="0"/>
    <xf numFmtId="0" fontId="66" fillId="0" borderId="0"/>
    <xf numFmtId="0" fontId="64" fillId="0" borderId="0"/>
    <xf numFmtId="0" fontId="64" fillId="0" borderId="0"/>
    <xf numFmtId="0" fontId="64" fillId="0" borderId="0"/>
    <xf numFmtId="0" fontId="66" fillId="0" borderId="0"/>
    <xf numFmtId="0" fontId="64" fillId="0" borderId="0"/>
    <xf numFmtId="0" fontId="31" fillId="24" borderId="0" applyNumberFormat="0" applyBorder="0" applyAlignment="0" applyProtection="0"/>
    <xf numFmtId="0" fontId="31" fillId="9" borderId="0" applyNumberFormat="0" applyBorder="0" applyAlignment="0" applyProtection="0"/>
    <xf numFmtId="0" fontId="31" fillId="11" borderId="0" applyNumberFormat="0" applyBorder="0" applyAlignment="0" applyProtection="0"/>
    <xf numFmtId="0" fontId="31" fillId="25" borderId="0" applyNumberFormat="0" applyBorder="0" applyAlignment="0" applyProtection="0"/>
    <xf numFmtId="0" fontId="31" fillId="14" borderId="0" applyNumberFormat="0" applyBorder="0" applyAlignment="0" applyProtection="0"/>
    <xf numFmtId="0" fontId="31" fillId="13" borderId="0" applyNumberFormat="0" applyBorder="0" applyAlignment="0" applyProtection="0"/>
    <xf numFmtId="0" fontId="31" fillId="10" borderId="0" applyNumberFormat="0" applyBorder="0" applyAlignment="0" applyProtection="0"/>
    <xf numFmtId="0" fontId="31" fillId="26" borderId="0" applyNumberFormat="0" applyBorder="0" applyAlignment="0" applyProtection="0"/>
    <xf numFmtId="0" fontId="31" fillId="25" borderId="0" applyNumberFormat="0" applyBorder="0" applyAlignment="0" applyProtection="0"/>
    <xf numFmtId="0" fontId="31" fillId="8" borderId="0" applyNumberFormat="0" applyBorder="0" applyAlignment="0" applyProtection="0"/>
    <xf numFmtId="0" fontId="31" fillId="16" borderId="0" applyNumberFormat="0" applyBorder="0" applyAlignment="0" applyProtection="0"/>
    <xf numFmtId="0" fontId="33" fillId="28" borderId="0" applyNumberFormat="0" applyBorder="0" applyAlignment="0" applyProtection="0"/>
    <xf numFmtId="0" fontId="33" fillId="10" borderId="0" applyNumberFormat="0" applyBorder="0" applyAlignment="0" applyProtection="0"/>
    <xf numFmtId="0" fontId="33" fillId="26" borderId="0" applyNumberFormat="0" applyBorder="0" applyAlignment="0" applyProtection="0"/>
    <xf numFmtId="0" fontId="33" fillId="29"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21" fillId="12" borderId="43" applyNumberFormat="0" applyFont="0" applyAlignment="0" applyProtection="0"/>
    <xf numFmtId="0" fontId="35" fillId="21" borderId="44" applyNumberFormat="0" applyAlignment="0" applyProtection="0"/>
    <xf numFmtId="0" fontId="74" fillId="0" borderId="0"/>
    <xf numFmtId="0" fontId="43" fillId="10" borderId="44" applyNumberFormat="0" applyAlignment="0" applyProtection="0"/>
    <xf numFmtId="0" fontId="33" fillId="30" borderId="0" applyNumberFormat="0" applyBorder="0" applyAlignment="0" applyProtection="0"/>
    <xf numFmtId="0" fontId="33" fillId="19" borderId="0" applyNumberFormat="0" applyBorder="0" applyAlignment="0" applyProtection="0"/>
    <xf numFmtId="0" fontId="33" fillId="31" borderId="0" applyNumberFormat="0" applyBorder="0" applyAlignment="0" applyProtection="0"/>
    <xf numFmtId="0" fontId="33" fillId="29" borderId="0" applyNumberFormat="0" applyBorder="0" applyAlignment="0" applyProtection="0"/>
    <xf numFmtId="0" fontId="33" fillId="17" borderId="0" applyNumberFormat="0" applyBorder="0" applyAlignment="0" applyProtection="0"/>
    <xf numFmtId="0" fontId="33" fillId="27" borderId="0" applyNumberFormat="0" applyBorder="0" applyAlignment="0" applyProtection="0"/>
    <xf numFmtId="0" fontId="44" fillId="15" borderId="45" applyNumberFormat="0" applyAlignment="0" applyProtection="0"/>
    <xf numFmtId="0" fontId="68" fillId="15" borderId="44" applyNumberFormat="0" applyAlignment="0" applyProtection="0"/>
    <xf numFmtId="0" fontId="34" fillId="9" borderId="0" applyNumberFormat="0" applyBorder="0" applyAlignment="0" applyProtection="0"/>
    <xf numFmtId="0" fontId="69" fillId="0" borderId="46" applyNumberFormat="0" applyFill="0" applyAlignment="0" applyProtection="0"/>
    <xf numFmtId="0" fontId="70" fillId="0" borderId="47" applyNumberFormat="0" applyFill="0" applyAlignment="0" applyProtection="0"/>
    <xf numFmtId="0" fontId="71" fillId="0" borderId="48" applyNumberFormat="0" applyFill="0" applyAlignment="0" applyProtection="0"/>
    <xf numFmtId="0" fontId="71" fillId="0" borderId="0" applyNumberFormat="0" applyFill="0" applyBorder="0" applyAlignment="0" applyProtection="0"/>
    <xf numFmtId="0" fontId="72" fillId="23" borderId="0" applyNumberFormat="0" applyBorder="0" applyAlignment="0" applyProtection="0"/>
    <xf numFmtId="0" fontId="31" fillId="0" borderId="0"/>
    <xf numFmtId="0" fontId="5" fillId="0" borderId="0"/>
    <xf numFmtId="0" fontId="5" fillId="0" borderId="0"/>
    <xf numFmtId="0" fontId="21" fillId="0" borderId="0"/>
    <xf numFmtId="0" fontId="74" fillId="0" borderId="0"/>
    <xf numFmtId="0" fontId="48" fillId="12" borderId="43" applyNumberFormat="0" applyFont="0" applyAlignment="0" applyProtection="0"/>
    <xf numFmtId="0" fontId="44" fillId="21" borderId="45" applyNumberFormat="0" applyAlignment="0" applyProtection="0"/>
    <xf numFmtId="0" fontId="73" fillId="0" borderId="49" applyNumberFormat="0" applyFill="0" applyAlignment="0" applyProtection="0"/>
    <xf numFmtId="0" fontId="36" fillId="22" borderId="19" applyNumberFormat="0" applyAlignment="0" applyProtection="0"/>
    <xf numFmtId="0" fontId="38" fillId="0" borderId="0" applyNumberFormat="0" applyFill="0" applyBorder="0" applyAlignment="0" applyProtection="0"/>
    <xf numFmtId="0" fontId="51" fillId="0" borderId="50" applyNumberFormat="0" applyFill="0" applyAlignment="0" applyProtection="0"/>
    <xf numFmtId="0" fontId="51" fillId="0" borderId="51" applyNumberFormat="0" applyFill="0" applyAlignment="0" applyProtection="0"/>
    <xf numFmtId="0" fontId="43" fillId="13" borderId="44" applyNumberFormat="0" applyAlignment="0" applyProtection="0"/>
    <xf numFmtId="0" fontId="21" fillId="12" borderId="60" applyNumberFormat="0" applyFont="0" applyAlignment="0" applyProtection="0"/>
    <xf numFmtId="0" fontId="35" fillId="21" borderId="61" applyNumberFormat="0" applyAlignment="0" applyProtection="0"/>
    <xf numFmtId="0" fontId="43" fillId="10" borderId="61" applyNumberFormat="0" applyAlignment="0" applyProtection="0"/>
    <xf numFmtId="0" fontId="44" fillId="15" borderId="62" applyNumberFormat="0" applyAlignment="0" applyProtection="0"/>
    <xf numFmtId="0" fontId="2" fillId="0" borderId="0"/>
    <xf numFmtId="0" fontId="2" fillId="0" borderId="0"/>
    <xf numFmtId="0" fontId="2" fillId="0" borderId="0"/>
    <xf numFmtId="0" fontId="48" fillId="12" borderId="60" applyNumberFormat="0" applyFont="0" applyAlignment="0" applyProtection="0"/>
    <xf numFmtId="0" fontId="44" fillId="21" borderId="62" applyNumberFormat="0" applyAlignment="0" applyProtection="0"/>
    <xf numFmtId="0" fontId="51" fillId="0" borderId="63" applyNumberFormat="0" applyFill="0" applyAlignment="0" applyProtection="0"/>
    <xf numFmtId="0" fontId="21" fillId="12" borderId="66" applyNumberFormat="0" applyFont="0" applyAlignment="0" applyProtection="0"/>
    <xf numFmtId="0" fontId="35" fillId="21" borderId="67" applyNumberFormat="0" applyAlignment="0" applyProtection="0"/>
    <xf numFmtId="0" fontId="43" fillId="10" borderId="67" applyNumberFormat="0" applyAlignment="0" applyProtection="0"/>
    <xf numFmtId="0" fontId="44" fillId="15" borderId="68" applyNumberFormat="0" applyAlignment="0" applyProtection="0"/>
    <xf numFmtId="0" fontId="68" fillId="15" borderId="67" applyNumberFormat="0" applyAlignment="0" applyProtection="0"/>
    <xf numFmtId="0" fontId="48" fillId="12" borderId="66" applyNumberFormat="0" applyFont="0" applyAlignment="0" applyProtection="0"/>
    <xf numFmtId="0" fontId="44" fillId="21" borderId="68" applyNumberFormat="0" applyAlignment="0" applyProtection="0"/>
    <xf numFmtId="0" fontId="51" fillId="0" borderId="69" applyNumberFormat="0" applyFill="0" applyAlignment="0" applyProtection="0"/>
    <xf numFmtId="0" fontId="51" fillId="0" borderId="70" applyNumberFormat="0" applyFill="0" applyAlignment="0" applyProtection="0"/>
    <xf numFmtId="0" fontId="43" fillId="13" borderId="67" applyNumberFormat="0" applyAlignment="0" applyProtection="0"/>
    <xf numFmtId="0" fontId="1" fillId="0" borderId="0"/>
    <xf numFmtId="0" fontId="1" fillId="7" borderId="16" applyNumberFormat="0" applyFont="0" applyAlignment="0" applyProtection="0"/>
    <xf numFmtId="0" fontId="21" fillId="12" borderId="66" applyNumberFormat="0" applyFont="0" applyAlignment="0" applyProtection="0"/>
    <xf numFmtId="0" fontId="35" fillId="21" borderId="67" applyNumberFormat="0" applyAlignment="0" applyProtection="0"/>
    <xf numFmtId="0" fontId="43" fillId="10" borderId="67" applyNumberFormat="0" applyAlignment="0" applyProtection="0"/>
    <xf numFmtId="0" fontId="44" fillId="15" borderId="68" applyNumberFormat="0" applyAlignment="0" applyProtection="0"/>
    <xf numFmtId="0" fontId="68" fillId="15" borderId="67" applyNumberFormat="0" applyAlignment="0" applyProtection="0"/>
    <xf numFmtId="0" fontId="48" fillId="12" borderId="66" applyNumberFormat="0" applyFont="0" applyAlignment="0" applyProtection="0"/>
    <xf numFmtId="0" fontId="44" fillId="21" borderId="68" applyNumberFormat="0" applyAlignment="0" applyProtection="0"/>
    <xf numFmtId="0" fontId="51" fillId="0" borderId="69" applyNumberFormat="0" applyFill="0" applyAlignment="0" applyProtection="0"/>
    <xf numFmtId="0" fontId="51" fillId="0" borderId="70" applyNumberFormat="0" applyFill="0" applyAlignment="0" applyProtection="0"/>
    <xf numFmtId="0" fontId="43" fillId="13" borderId="67" applyNumberFormat="0" applyAlignment="0" applyProtection="0"/>
    <xf numFmtId="0" fontId="1" fillId="0" borderId="0"/>
    <xf numFmtId="0" fontId="1" fillId="7" borderId="16" applyNumberFormat="0" applyFont="0" applyAlignment="0" applyProtection="0"/>
    <xf numFmtId="164" fontId="32" fillId="0" borderId="0" applyFont="0" applyFill="0" applyBorder="0" applyAlignment="0" applyProtection="0"/>
    <xf numFmtId="0" fontId="21" fillId="12" borderId="71" applyNumberFormat="0" applyFont="0" applyAlignment="0" applyProtection="0"/>
    <xf numFmtId="0" fontId="35" fillId="21" borderId="72" applyNumberFormat="0" applyAlignment="0" applyProtection="0"/>
    <xf numFmtId="0" fontId="43" fillId="10" borderId="72" applyNumberFormat="0" applyAlignment="0" applyProtection="0"/>
    <xf numFmtId="0" fontId="44" fillId="15" borderId="73" applyNumberFormat="0" applyAlignment="0" applyProtection="0"/>
    <xf numFmtId="0" fontId="68" fillId="15" borderId="72" applyNumberFormat="0" applyAlignment="0" applyProtection="0"/>
    <xf numFmtId="0" fontId="48" fillId="12" borderId="71" applyNumberFormat="0" applyFont="0" applyAlignment="0" applyProtection="0"/>
    <xf numFmtId="0" fontId="44" fillId="21" borderId="73" applyNumberFormat="0" applyAlignment="0" applyProtection="0"/>
    <xf numFmtId="0" fontId="51" fillId="0" borderId="74" applyNumberFormat="0" applyFill="0" applyAlignment="0" applyProtection="0"/>
    <xf numFmtId="0" fontId="51" fillId="0" borderId="75" applyNumberFormat="0" applyFill="0" applyAlignment="0" applyProtection="0"/>
    <xf numFmtId="0" fontId="43" fillId="13" borderId="72" applyNumberFormat="0" applyAlignment="0" applyProtection="0"/>
    <xf numFmtId="0" fontId="77" fillId="32" borderId="0" applyNumberFormat="0" applyBorder="0" applyAlignment="0" applyProtection="0"/>
    <xf numFmtId="0" fontId="21" fillId="12" borderId="71" applyNumberFormat="0" applyFont="0" applyAlignment="0" applyProtection="0"/>
    <xf numFmtId="0" fontId="35" fillId="21" borderId="72" applyNumberFormat="0" applyAlignment="0" applyProtection="0"/>
    <xf numFmtId="0" fontId="43" fillId="10" borderId="72" applyNumberFormat="0" applyAlignment="0" applyProtection="0"/>
    <xf numFmtId="0" fontId="44" fillId="15" borderId="73" applyNumberFormat="0" applyAlignment="0" applyProtection="0"/>
    <xf numFmtId="0" fontId="68" fillId="15" borderId="72" applyNumberFormat="0" applyAlignment="0" applyProtection="0"/>
    <xf numFmtId="0" fontId="48" fillId="12" borderId="71" applyNumberFormat="0" applyFont="0" applyAlignment="0" applyProtection="0"/>
    <xf numFmtId="0" fontId="44" fillId="21" borderId="73" applyNumberFormat="0" applyAlignment="0" applyProtection="0"/>
    <xf numFmtId="0" fontId="51" fillId="0" borderId="74" applyNumberFormat="0" applyFill="0" applyAlignment="0" applyProtection="0"/>
    <xf numFmtId="0" fontId="51" fillId="0" borderId="75" applyNumberFormat="0" applyFill="0" applyAlignment="0" applyProtection="0"/>
    <xf numFmtId="0" fontId="43" fillId="13" borderId="72" applyNumberFormat="0" applyAlignment="0" applyProtection="0"/>
    <xf numFmtId="0" fontId="21" fillId="12" borderId="71" applyNumberFormat="0" applyFont="0" applyAlignment="0" applyProtection="0"/>
    <xf numFmtId="0" fontId="35" fillId="21" borderId="72" applyNumberFormat="0" applyAlignment="0" applyProtection="0"/>
    <xf numFmtId="0" fontId="43" fillId="10" borderId="72" applyNumberFormat="0" applyAlignment="0" applyProtection="0"/>
    <xf numFmtId="0" fontId="44" fillId="15" borderId="73" applyNumberFormat="0" applyAlignment="0" applyProtection="0"/>
    <xf numFmtId="0" fontId="68" fillId="15" borderId="72" applyNumberFormat="0" applyAlignment="0" applyProtection="0"/>
    <xf numFmtId="0" fontId="48" fillId="12" borderId="71" applyNumberFormat="0" applyFont="0" applyAlignment="0" applyProtection="0"/>
    <xf numFmtId="0" fontId="44" fillId="21" borderId="73" applyNumberFormat="0" applyAlignment="0" applyProtection="0"/>
    <xf numFmtId="0" fontId="51" fillId="0" borderId="74" applyNumberFormat="0" applyFill="0" applyAlignment="0" applyProtection="0"/>
    <xf numFmtId="0" fontId="51" fillId="0" borderId="75" applyNumberFormat="0" applyFill="0" applyAlignment="0" applyProtection="0"/>
    <xf numFmtId="0" fontId="43" fillId="13" borderId="72" applyNumberFormat="0" applyAlignment="0" applyProtection="0"/>
    <xf numFmtId="0" fontId="21" fillId="12" borderId="71" applyNumberFormat="0" applyFont="0" applyAlignment="0" applyProtection="0"/>
    <xf numFmtId="0" fontId="35" fillId="21" borderId="72" applyNumberFormat="0" applyAlignment="0" applyProtection="0"/>
    <xf numFmtId="0" fontId="43" fillId="10" borderId="72" applyNumberFormat="0" applyAlignment="0" applyProtection="0"/>
    <xf numFmtId="0" fontId="44" fillId="15" borderId="73" applyNumberFormat="0" applyAlignment="0" applyProtection="0"/>
    <xf numFmtId="0" fontId="68" fillId="15" borderId="72" applyNumberFormat="0" applyAlignment="0" applyProtection="0"/>
    <xf numFmtId="0" fontId="48" fillId="12" borderId="71" applyNumberFormat="0" applyFont="0" applyAlignment="0" applyProtection="0"/>
    <xf numFmtId="0" fontId="44" fillId="21" borderId="73" applyNumberFormat="0" applyAlignment="0" applyProtection="0"/>
    <xf numFmtId="0" fontId="51" fillId="0" borderId="74" applyNumberFormat="0" applyFill="0" applyAlignment="0" applyProtection="0"/>
    <xf numFmtId="0" fontId="51" fillId="0" borderId="75" applyNumberFormat="0" applyFill="0" applyAlignment="0" applyProtection="0"/>
    <xf numFmtId="0" fontId="43" fillId="13" borderId="72" applyNumberFormat="0" applyAlignment="0" applyProtection="0"/>
    <xf numFmtId="0" fontId="21" fillId="12" borderId="71" applyNumberFormat="0" applyFont="0" applyAlignment="0" applyProtection="0"/>
    <xf numFmtId="0" fontId="35" fillId="21" borderId="72" applyNumberFormat="0" applyAlignment="0" applyProtection="0"/>
    <xf numFmtId="0" fontId="43" fillId="10" borderId="72" applyNumberFormat="0" applyAlignment="0" applyProtection="0"/>
    <xf numFmtId="0" fontId="44" fillId="15" borderId="73" applyNumberFormat="0" applyAlignment="0" applyProtection="0"/>
    <xf numFmtId="0" fontId="68" fillId="15" borderId="72" applyNumberFormat="0" applyAlignment="0" applyProtection="0"/>
    <xf numFmtId="0" fontId="48" fillId="12" borderId="71" applyNumberFormat="0" applyFont="0" applyAlignment="0" applyProtection="0"/>
    <xf numFmtId="0" fontId="44" fillId="21" borderId="73" applyNumberFormat="0" applyAlignment="0" applyProtection="0"/>
    <xf numFmtId="0" fontId="51" fillId="0" borderId="74" applyNumberFormat="0" applyFill="0" applyAlignment="0" applyProtection="0"/>
    <xf numFmtId="0" fontId="51" fillId="0" borderId="75" applyNumberFormat="0" applyFill="0" applyAlignment="0" applyProtection="0"/>
    <xf numFmtId="0" fontId="43" fillId="13" borderId="72" applyNumberFormat="0" applyAlignment="0" applyProtection="0"/>
    <xf numFmtId="0" fontId="21" fillId="12" borderId="71" applyNumberFormat="0" applyFont="0" applyAlignment="0" applyProtection="0"/>
    <xf numFmtId="0" fontId="35" fillId="21" borderId="72" applyNumberFormat="0" applyAlignment="0" applyProtection="0"/>
    <xf numFmtId="0" fontId="43" fillId="10" borderId="72" applyNumberFormat="0" applyAlignment="0" applyProtection="0"/>
    <xf numFmtId="0" fontId="44" fillId="15" borderId="73" applyNumberFormat="0" applyAlignment="0" applyProtection="0"/>
    <xf numFmtId="0" fontId="68" fillId="15" borderId="72" applyNumberFormat="0" applyAlignment="0" applyProtection="0"/>
    <xf numFmtId="0" fontId="48" fillId="12" borderId="71" applyNumberFormat="0" applyFont="0" applyAlignment="0" applyProtection="0"/>
    <xf numFmtId="0" fontId="44" fillId="21" borderId="73" applyNumberFormat="0" applyAlignment="0" applyProtection="0"/>
    <xf numFmtId="0" fontId="51" fillId="0" borderId="74" applyNumberFormat="0" applyFill="0" applyAlignment="0" applyProtection="0"/>
    <xf numFmtId="0" fontId="51" fillId="0" borderId="75" applyNumberFormat="0" applyFill="0" applyAlignment="0" applyProtection="0"/>
    <xf numFmtId="0" fontId="43" fillId="13" borderId="72" applyNumberFormat="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36" borderId="0" applyNumberFormat="0" applyBorder="0" applyAlignment="0" applyProtection="0"/>
    <xf numFmtId="0" fontId="31" fillId="39" borderId="0" applyNumberFormat="0" applyBorder="0" applyAlignment="0" applyProtection="0"/>
    <xf numFmtId="0" fontId="31" fillId="42" borderId="0" applyNumberFormat="0" applyBorder="0" applyAlignment="0" applyProtection="0"/>
    <xf numFmtId="0" fontId="33" fillId="43"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44" borderId="0" applyNumberFormat="0" applyBorder="0" applyAlignment="0" applyProtection="0"/>
    <xf numFmtId="0" fontId="33" fillId="45" borderId="0" applyNumberFormat="0" applyBorder="0" applyAlignment="0" applyProtection="0"/>
    <xf numFmtId="0" fontId="33" fillId="50" borderId="0" applyNumberFormat="0" applyBorder="0" applyAlignment="0" applyProtection="0"/>
    <xf numFmtId="0" fontId="34" fillId="34" borderId="0" applyNumberFormat="0" applyBorder="0" applyAlignment="0" applyProtection="0"/>
    <xf numFmtId="0" fontId="68" fillId="51" borderId="72" applyNumberFormat="0" applyAlignment="0" applyProtection="0"/>
    <xf numFmtId="0" fontId="36" fillId="52" borderId="19" applyNumberFormat="0" applyAlignment="0" applyProtection="0"/>
    <xf numFmtId="169" fontId="66" fillId="0" borderId="0" applyFill="0" applyBorder="0" applyAlignment="0" applyProtection="0"/>
    <xf numFmtId="0" fontId="37" fillId="35" borderId="0" applyNumberFormat="0" applyBorder="0" applyAlignment="0" applyProtection="0"/>
    <xf numFmtId="0" fontId="69" fillId="0" borderId="46" applyNumberFormat="0" applyFill="0" applyAlignment="0" applyProtection="0"/>
    <xf numFmtId="0" fontId="70" fillId="0" borderId="47" applyNumberFormat="0" applyFill="0" applyAlignment="0" applyProtection="0"/>
    <xf numFmtId="0" fontId="71" fillId="0" borderId="48" applyNumberFormat="0" applyFill="0" applyAlignment="0" applyProtection="0"/>
    <xf numFmtId="0" fontId="71" fillId="0" borderId="0" applyNumberFormat="0" applyFill="0" applyBorder="0" applyAlignment="0" applyProtection="0"/>
    <xf numFmtId="0" fontId="43" fillId="38" borderId="72" applyNumberFormat="0" applyAlignment="0" applyProtection="0"/>
    <xf numFmtId="0" fontId="73" fillId="0" borderId="49" applyNumberFormat="0" applyFill="0" applyAlignment="0" applyProtection="0"/>
    <xf numFmtId="0" fontId="72" fillId="53" borderId="0" applyNumberFormat="0" applyBorder="0" applyAlignment="0" applyProtection="0"/>
    <xf numFmtId="0" fontId="21" fillId="0" borderId="0"/>
    <xf numFmtId="0" fontId="21" fillId="54" borderId="71" applyNumberFormat="0" applyAlignment="0" applyProtection="0"/>
    <xf numFmtId="0" fontId="44" fillId="51" borderId="73" applyNumberFormat="0" applyAlignment="0" applyProtection="0"/>
    <xf numFmtId="0" fontId="46" fillId="0" borderId="0" applyNumberFormat="0" applyFill="0" applyBorder="0" applyAlignment="0" applyProtection="0"/>
    <xf numFmtId="0" fontId="51" fillId="0" borderId="75" applyNumberFormat="0" applyFill="0" applyAlignment="0" applyProtection="0"/>
  </cellStyleXfs>
  <cellXfs count="90">
    <xf numFmtId="0" fontId="0" fillId="0" borderId="0" xfId="0"/>
    <xf numFmtId="0" fontId="0" fillId="0" borderId="0" xfId="0"/>
    <xf numFmtId="0" fontId="9" fillId="0" borderId="0" xfId="0" applyFont="1"/>
    <xf numFmtId="0" fontId="10" fillId="0" borderId="0" xfId="0" applyFont="1"/>
    <xf numFmtId="0" fontId="11" fillId="0" borderId="0" xfId="0" applyFont="1"/>
    <xf numFmtId="0" fontId="9" fillId="0" borderId="0" xfId="0" applyFont="1" applyAlignment="1">
      <alignment vertical="center"/>
    </xf>
    <xf numFmtId="4" fontId="12" fillId="2" borderId="40" xfId="0" applyNumberFormat="1" applyFont="1" applyFill="1" applyBorder="1" applyAlignment="1">
      <alignment horizontal="center" vertical="center"/>
    </xf>
    <xf numFmtId="0" fontId="9" fillId="0" borderId="40" xfId="0" applyFont="1" applyBorder="1"/>
    <xf numFmtId="4" fontId="12" fillId="2" borderId="27" xfId="0" applyNumberFormat="1" applyFont="1" applyFill="1" applyBorder="1" applyAlignment="1">
      <alignment horizontal="center" vertical="center"/>
    </xf>
    <xf numFmtId="0" fontId="9" fillId="0" borderId="0" xfId="0" applyFont="1" applyAlignment="1">
      <alignment horizontal="justify" vertical="top"/>
    </xf>
    <xf numFmtId="0" fontId="10" fillId="3" borderId="26" xfId="0" applyFont="1" applyFill="1" applyBorder="1" applyAlignment="1">
      <alignment horizontal="center"/>
    </xf>
    <xf numFmtId="4" fontId="9" fillId="0" borderId="0" xfId="0" applyNumberFormat="1" applyFont="1" applyAlignment="1">
      <alignment horizontal="center"/>
    </xf>
    <xf numFmtId="4" fontId="10" fillId="3" borderId="1" xfId="0" applyNumberFormat="1" applyFont="1" applyFill="1" applyBorder="1" applyAlignment="1">
      <alignment horizontal="right"/>
    </xf>
    <xf numFmtId="4" fontId="9" fillId="0" borderId="0" xfId="0" applyNumberFormat="1" applyFont="1" applyAlignment="1">
      <alignment horizontal="right"/>
    </xf>
    <xf numFmtId="4" fontId="13" fillId="0" borderId="40" xfId="0" applyNumberFormat="1" applyFont="1" applyFill="1" applyBorder="1" applyAlignment="1">
      <alignment horizontal="right"/>
    </xf>
    <xf numFmtId="4" fontId="10" fillId="3" borderId="26" xfId="0" applyNumberFormat="1" applyFont="1" applyFill="1" applyBorder="1" applyAlignment="1">
      <alignment horizontal="right"/>
    </xf>
    <xf numFmtId="4" fontId="14" fillId="0" borderId="0" xfId="0" applyNumberFormat="1" applyFont="1" applyAlignment="1">
      <alignment horizontal="right"/>
    </xf>
    <xf numFmtId="0" fontId="9" fillId="0" borderId="40" xfId="0" applyFont="1" applyFill="1" applyBorder="1" applyAlignment="1">
      <alignment horizontal="justify" vertical="top"/>
    </xf>
    <xf numFmtId="4" fontId="9" fillId="0" borderId="40" xfId="0" applyNumberFormat="1" applyFont="1" applyFill="1" applyBorder="1" applyAlignment="1">
      <alignment horizontal="right"/>
    </xf>
    <xf numFmtId="4" fontId="9" fillId="0" borderId="40" xfId="0" applyNumberFormat="1" applyFont="1" applyFill="1" applyBorder="1" applyAlignment="1">
      <alignment horizontal="center"/>
    </xf>
    <xf numFmtId="4" fontId="10" fillId="3" borderId="52" xfId="0" applyNumberFormat="1" applyFont="1" applyFill="1" applyBorder="1" applyAlignment="1">
      <alignment horizontal="right"/>
    </xf>
    <xf numFmtId="0" fontId="15" fillId="0" borderId="0" xfId="0" applyFont="1" applyAlignment="1">
      <alignment horizontal="center" vertical="center" wrapText="1"/>
    </xf>
    <xf numFmtId="4" fontId="17" fillId="0" borderId="40" xfId="0" applyNumberFormat="1" applyFont="1" applyFill="1" applyBorder="1" applyAlignment="1">
      <alignment horizontal="right"/>
    </xf>
    <xf numFmtId="4" fontId="13" fillId="0" borderId="40" xfId="0" applyNumberFormat="1" applyFont="1" applyFill="1" applyBorder="1" applyAlignment="1">
      <alignment horizontal="center" vertical="center"/>
    </xf>
    <xf numFmtId="165" fontId="13" fillId="0" borderId="40" xfId="1" applyFont="1" applyFill="1" applyBorder="1" applyAlignment="1">
      <alignment horizontal="justify" vertical="top" wrapText="1"/>
    </xf>
    <xf numFmtId="0" fontId="13" fillId="0" borderId="40" xfId="0" quotePrefix="1" applyFont="1" applyFill="1" applyBorder="1" applyAlignment="1">
      <alignment horizontal="justify" vertical="center"/>
    </xf>
    <xf numFmtId="4" fontId="13" fillId="0" borderId="40" xfId="0" applyNumberFormat="1" applyFont="1" applyFill="1" applyBorder="1" applyAlignment="1">
      <alignment horizontal="right" vertical="center"/>
    </xf>
    <xf numFmtId="0" fontId="10" fillId="0" borderId="0" xfId="0" applyFont="1" applyFill="1"/>
    <xf numFmtId="49" fontId="13" fillId="0" borderId="40" xfId="0" applyNumberFormat="1" applyFont="1" applyBorder="1" applyAlignment="1">
      <alignment horizontal="center" vertical="top"/>
    </xf>
    <xf numFmtId="0" fontId="9" fillId="0" borderId="0" xfId="0" applyFont="1" applyAlignment="1">
      <alignment horizontal="justify" vertical="center"/>
    </xf>
    <xf numFmtId="4" fontId="13" fillId="0" borderId="40" xfId="0" applyNumberFormat="1" applyFont="1" applyFill="1" applyBorder="1" applyAlignment="1">
      <alignment horizontal="center"/>
    </xf>
    <xf numFmtId="0" fontId="13" fillId="0" borderId="40" xfId="0" applyFont="1" applyFill="1" applyBorder="1" applyAlignment="1">
      <alignment horizontal="center" vertical="top"/>
    </xf>
    <xf numFmtId="0" fontId="13" fillId="0" borderId="40" xfId="0" applyFont="1" applyFill="1" applyBorder="1" applyAlignment="1">
      <alignment horizontal="justify" vertical="top" wrapText="1"/>
    </xf>
    <xf numFmtId="4" fontId="16" fillId="0" borderId="40" xfId="0" applyNumberFormat="1" applyFont="1" applyFill="1" applyBorder="1" applyAlignment="1">
      <alignment horizontal="right"/>
    </xf>
    <xf numFmtId="0" fontId="13" fillId="0" borderId="40" xfId="0" applyFont="1" applyBorder="1" applyAlignment="1">
      <alignment horizontal="justify" vertical="top" wrapText="1"/>
    </xf>
    <xf numFmtId="0" fontId="15" fillId="0" borderId="0" xfId="0" applyFont="1"/>
    <xf numFmtId="0" fontId="15" fillId="0" borderId="0" xfId="0" applyFont="1" applyBorder="1" applyAlignment="1">
      <alignment horizontal="center" vertical="center" wrapText="1"/>
    </xf>
    <xf numFmtId="0" fontId="15" fillId="0" borderId="0" xfId="0" applyFont="1" applyFill="1" applyBorder="1" applyAlignment="1">
      <alignment horizontal="center" vertical="center" wrapText="1"/>
    </xf>
    <xf numFmtId="0" fontId="9" fillId="0" borderId="0" xfId="0" applyFont="1" applyAlignment="1">
      <alignment horizontal="center" vertical="center" wrapText="1"/>
    </xf>
    <xf numFmtId="0" fontId="18" fillId="0" borderId="0" xfId="0" applyFont="1" applyFill="1" applyBorder="1" applyAlignment="1">
      <alignment horizontal="left" vertical="center" indent="1"/>
    </xf>
    <xf numFmtId="4" fontId="18" fillId="0" borderId="0" xfId="0" applyNumberFormat="1" applyFont="1" applyFill="1" applyBorder="1" applyAlignment="1">
      <alignment horizontal="right" vertical="center" indent="1"/>
    </xf>
    <xf numFmtId="4" fontId="13" fillId="0" borderId="0" xfId="1" applyNumberFormat="1" applyFont="1" applyFill="1" applyBorder="1" applyAlignment="1">
      <alignment horizontal="right"/>
    </xf>
    <xf numFmtId="165" fontId="13" fillId="0" borderId="40" xfId="1" quotePrefix="1" applyFont="1" applyFill="1" applyBorder="1" applyAlignment="1">
      <alignment horizontal="justify" vertical="top" wrapText="1"/>
    </xf>
    <xf numFmtId="0" fontId="13" fillId="0" borderId="40" xfId="2" applyFont="1" applyFill="1" applyBorder="1" applyAlignment="1" applyProtection="1">
      <alignment horizontal="justify" vertical="top" wrapText="1"/>
      <protection hidden="1"/>
    </xf>
    <xf numFmtId="165" fontId="13" fillId="0" borderId="2" xfId="1" quotePrefix="1" applyFont="1" applyFill="1" applyBorder="1" applyAlignment="1">
      <alignment horizontal="justify" vertical="top" wrapText="1"/>
    </xf>
    <xf numFmtId="49" fontId="13" fillId="0" borderId="40" xfId="0" applyNumberFormat="1" applyFont="1" applyFill="1" applyBorder="1" applyAlignment="1">
      <alignment horizontal="center" vertical="top"/>
    </xf>
    <xf numFmtId="49" fontId="13" fillId="0" borderId="64" xfId="0" applyNumberFormat="1" applyFont="1" applyFill="1" applyBorder="1" applyAlignment="1">
      <alignment horizontal="center" vertical="top"/>
    </xf>
    <xf numFmtId="164" fontId="15" fillId="0" borderId="0" xfId="108" applyFont="1" applyAlignment="1">
      <alignment horizontal="center" vertical="center" wrapText="1"/>
    </xf>
    <xf numFmtId="0" fontId="13" fillId="0" borderId="40" xfId="2" quotePrefix="1" applyFont="1" applyFill="1" applyBorder="1" applyAlignment="1" applyProtection="1">
      <alignment horizontal="justify" vertical="top" wrapText="1"/>
      <protection hidden="1"/>
    </xf>
    <xf numFmtId="0" fontId="76" fillId="0" borderId="40" xfId="2" quotePrefix="1" applyFont="1" applyFill="1" applyBorder="1" applyAlignment="1" applyProtection="1">
      <alignment horizontal="justify" vertical="top" wrapText="1"/>
      <protection hidden="1"/>
    </xf>
    <xf numFmtId="0" fontId="76" fillId="0" borderId="40" xfId="2" applyFont="1" applyFill="1" applyBorder="1" applyAlignment="1" applyProtection="1">
      <alignment horizontal="justify" vertical="top" wrapText="1"/>
      <protection hidden="1"/>
    </xf>
    <xf numFmtId="165" fontId="13" fillId="0" borderId="65" xfId="1" quotePrefix="1" applyFont="1" applyFill="1" applyBorder="1" applyAlignment="1">
      <alignment horizontal="justify" vertical="top" wrapText="1"/>
    </xf>
    <xf numFmtId="165" fontId="13" fillId="0" borderId="2" xfId="1" applyFont="1" applyFill="1" applyBorder="1" applyAlignment="1">
      <alignment horizontal="justify" vertical="top" wrapText="1"/>
    </xf>
    <xf numFmtId="0" fontId="13" fillId="0" borderId="40" xfId="0" quotePrefix="1" applyFont="1" applyFill="1" applyBorder="1" applyAlignment="1">
      <alignment horizontal="justify" vertical="center" wrapText="1"/>
    </xf>
    <xf numFmtId="0" fontId="78" fillId="0" borderId="0" xfId="0" applyFont="1" applyAlignment="1">
      <alignment vertical="center" wrapText="1"/>
    </xf>
    <xf numFmtId="4" fontId="18" fillId="4" borderId="4" xfId="0" applyNumberFormat="1" applyFont="1" applyFill="1" applyBorder="1" applyAlignment="1">
      <alignment horizontal="right" vertical="center" indent="1"/>
    </xf>
    <xf numFmtId="4" fontId="18" fillId="4" borderId="3" xfId="0" applyNumberFormat="1" applyFont="1" applyFill="1" applyBorder="1" applyAlignment="1">
      <alignment horizontal="right" vertical="center" indent="1"/>
    </xf>
    <xf numFmtId="4" fontId="18" fillId="4" borderId="5" xfId="0" applyNumberFormat="1" applyFont="1" applyFill="1" applyBorder="1" applyAlignment="1">
      <alignment horizontal="right" vertical="center" indent="1"/>
    </xf>
    <xf numFmtId="0" fontId="18" fillId="4" borderId="4" xfId="0" applyFont="1" applyFill="1" applyBorder="1" applyAlignment="1">
      <alignment horizontal="left" vertical="center" indent="1"/>
    </xf>
    <xf numFmtId="0" fontId="18" fillId="4" borderId="5" xfId="0" applyFont="1" applyFill="1" applyBorder="1" applyAlignment="1">
      <alignment horizontal="left" vertical="center" indent="1"/>
    </xf>
    <xf numFmtId="0" fontId="18" fillId="5" borderId="6" xfId="0" applyFont="1" applyFill="1" applyBorder="1" applyAlignment="1">
      <alignment horizontal="left" vertical="center" wrapText="1" indent="1"/>
    </xf>
    <xf numFmtId="0" fontId="18" fillId="5" borderId="7" xfId="0" applyFont="1" applyFill="1" applyBorder="1" applyAlignment="1">
      <alignment horizontal="left" vertical="center" wrapText="1" indent="1"/>
    </xf>
    <xf numFmtId="0" fontId="18" fillId="5" borderId="8" xfId="0" applyFont="1" applyFill="1" applyBorder="1" applyAlignment="1">
      <alignment horizontal="left" vertical="center" wrapText="1" indent="1"/>
    </xf>
    <xf numFmtId="0" fontId="18" fillId="5" borderId="9" xfId="0" applyFont="1" applyFill="1" applyBorder="1" applyAlignment="1">
      <alignment horizontal="left" vertical="center" wrapText="1" indent="1"/>
    </xf>
    <xf numFmtId="0" fontId="18" fillId="4" borderId="3" xfId="0" applyFont="1" applyFill="1" applyBorder="1" applyAlignment="1">
      <alignment horizontal="left" vertical="center" indent="1"/>
    </xf>
    <xf numFmtId="165" fontId="9" fillId="2" borderId="58" xfId="1" applyFont="1" applyFill="1" applyBorder="1" applyAlignment="1">
      <alignment horizontal="right" vertical="center" indent="1"/>
    </xf>
    <xf numFmtId="165" fontId="9" fillId="2" borderId="27" xfId="1" applyFont="1" applyFill="1" applyBorder="1" applyAlignment="1">
      <alignment horizontal="right" vertical="center" indent="1"/>
    </xf>
    <xf numFmtId="166" fontId="9" fillId="2" borderId="41" xfId="1" applyNumberFormat="1" applyFont="1" applyFill="1" applyBorder="1" applyAlignment="1">
      <alignment horizontal="right" vertical="center" indent="1"/>
    </xf>
    <xf numFmtId="166" fontId="9" fillId="2" borderId="42" xfId="1" applyNumberFormat="1" applyFont="1" applyFill="1" applyBorder="1" applyAlignment="1">
      <alignment horizontal="right" vertical="center" indent="1"/>
    </xf>
    <xf numFmtId="166" fontId="9" fillId="2" borderId="59" xfId="1" applyNumberFormat="1" applyFont="1" applyFill="1" applyBorder="1" applyAlignment="1">
      <alignment horizontal="right" vertical="center" indent="1"/>
    </xf>
    <xf numFmtId="165" fontId="19" fillId="6" borderId="13" xfId="1" applyFont="1" applyFill="1" applyBorder="1" applyAlignment="1">
      <alignment horizontal="left" vertical="center" indent="1"/>
    </xf>
    <xf numFmtId="165" fontId="19" fillId="6" borderId="12" xfId="1" applyFont="1" applyFill="1" applyBorder="1" applyAlignment="1">
      <alignment horizontal="left" vertical="center" indent="1"/>
    </xf>
    <xf numFmtId="165" fontId="19" fillId="6" borderId="14" xfId="1" applyFont="1" applyFill="1" applyBorder="1" applyAlignment="1">
      <alignment horizontal="left" vertical="center" indent="1"/>
    </xf>
    <xf numFmtId="165" fontId="9" fillId="0" borderId="58" xfId="1" applyFont="1" applyFill="1" applyBorder="1" applyAlignment="1">
      <alignment horizontal="left" vertical="center" wrapText="1" indent="1"/>
    </xf>
    <xf numFmtId="165" fontId="9" fillId="0" borderId="65" xfId="1" applyFont="1" applyFill="1" applyBorder="1" applyAlignment="1">
      <alignment horizontal="left" vertical="center" wrapText="1" indent="1"/>
    </xf>
    <xf numFmtId="166" fontId="17" fillId="0" borderId="41" xfId="1" applyNumberFormat="1" applyFont="1" applyFill="1" applyBorder="1" applyAlignment="1">
      <alignment horizontal="right" vertical="center" indent="1"/>
    </xf>
    <xf numFmtId="166" fontId="17" fillId="0" borderId="42" xfId="1" applyNumberFormat="1" applyFont="1" applyFill="1" applyBorder="1" applyAlignment="1">
      <alignment horizontal="right" vertical="center" indent="1"/>
    </xf>
    <xf numFmtId="166" fontId="17" fillId="0" borderId="59" xfId="1" applyNumberFormat="1" applyFont="1" applyFill="1" applyBorder="1" applyAlignment="1">
      <alignment horizontal="right" vertical="center" indent="1"/>
    </xf>
    <xf numFmtId="165" fontId="9" fillId="0" borderId="15" xfId="1" applyFont="1" applyFill="1" applyBorder="1" applyAlignment="1">
      <alignment horizontal="center" vertical="center"/>
    </xf>
    <xf numFmtId="165" fontId="14" fillId="0" borderId="15" xfId="1" applyFont="1" applyFill="1" applyBorder="1" applyAlignment="1">
      <alignment horizontal="center" vertical="center"/>
    </xf>
    <xf numFmtId="165" fontId="20" fillId="5" borderId="53" xfId="1" applyFont="1" applyFill="1" applyBorder="1" applyAlignment="1">
      <alignment horizontal="right" vertical="center" indent="1"/>
    </xf>
    <xf numFmtId="165" fontId="20" fillId="5" borderId="57" xfId="1" applyFont="1" applyFill="1" applyBorder="1" applyAlignment="1">
      <alignment horizontal="right" vertical="center" indent="1"/>
    </xf>
    <xf numFmtId="166" fontId="19" fillId="5" borderId="56" xfId="1" applyNumberFormat="1" applyFont="1" applyFill="1" applyBorder="1" applyAlignment="1">
      <alignment horizontal="right" vertical="center" indent="1"/>
    </xf>
    <xf numFmtId="166" fontId="19" fillId="5" borderId="54" xfId="1" applyNumberFormat="1" applyFont="1" applyFill="1" applyBorder="1" applyAlignment="1">
      <alignment horizontal="right" vertical="center" indent="1"/>
    </xf>
    <xf numFmtId="166" fontId="19" fillId="5" borderId="55" xfId="1" applyNumberFormat="1" applyFont="1" applyFill="1" applyBorder="1" applyAlignment="1">
      <alignment horizontal="right" vertical="center" indent="1"/>
    </xf>
    <xf numFmtId="165" fontId="9" fillId="2" borderId="13" xfId="1" applyFont="1" applyFill="1" applyBorder="1" applyAlignment="1">
      <alignment horizontal="right" vertical="center" indent="1"/>
    </xf>
    <xf numFmtId="165" fontId="9" fillId="2" borderId="11" xfId="1" applyFont="1" applyFill="1" applyBorder="1" applyAlignment="1">
      <alignment horizontal="right" vertical="center" indent="1"/>
    </xf>
    <xf numFmtId="166" fontId="9" fillId="2" borderId="10" xfId="1" applyNumberFormat="1" applyFont="1" applyFill="1" applyBorder="1" applyAlignment="1">
      <alignment horizontal="right" vertical="center" indent="1"/>
    </xf>
    <xf numFmtId="166" fontId="9" fillId="2" borderId="12" xfId="1" applyNumberFormat="1" applyFont="1" applyFill="1" applyBorder="1" applyAlignment="1">
      <alignment horizontal="right" vertical="center" indent="1"/>
    </xf>
    <xf numFmtId="166" fontId="9" fillId="2" borderId="14" xfId="1" applyNumberFormat="1" applyFont="1" applyFill="1" applyBorder="1" applyAlignment="1">
      <alignment horizontal="right" vertical="center" indent="1"/>
    </xf>
  </cellXfs>
  <cellStyles count="339">
    <cellStyle name="20% - Accent1 2" xfId="18" xr:uid="{00000000-0005-0000-0000-000000000000}"/>
    <cellStyle name="20% - Accent1 3" xfId="298" xr:uid="{00000000-0005-0000-0000-000001000000}"/>
    <cellStyle name="20% - Accent2 2" xfId="19" xr:uid="{00000000-0005-0000-0000-000002000000}"/>
    <cellStyle name="20% - Accent2 3" xfId="299" xr:uid="{00000000-0005-0000-0000-000003000000}"/>
    <cellStyle name="20% - Accent3 2" xfId="20" xr:uid="{00000000-0005-0000-0000-000004000000}"/>
    <cellStyle name="20% - Accent3 3" xfId="300" xr:uid="{00000000-0005-0000-0000-000005000000}"/>
    <cellStyle name="20% - Accent4 2" xfId="21" xr:uid="{00000000-0005-0000-0000-000006000000}"/>
    <cellStyle name="20% - Accent4 3" xfId="301" xr:uid="{00000000-0005-0000-0000-000007000000}"/>
    <cellStyle name="20% - Accent5 2" xfId="22" xr:uid="{00000000-0005-0000-0000-000008000000}"/>
    <cellStyle name="20% - Accent5 3" xfId="302" xr:uid="{00000000-0005-0000-0000-000009000000}"/>
    <cellStyle name="20% - Accent6 2" xfId="23" xr:uid="{00000000-0005-0000-0000-00000A000000}"/>
    <cellStyle name="20% - Accent6 3" xfId="303" xr:uid="{00000000-0005-0000-0000-00000B000000}"/>
    <cellStyle name="20% - Isticanje1" xfId="154" xr:uid="{00000000-0005-0000-0000-00000C000000}"/>
    <cellStyle name="20% - Isticanje2" xfId="155" xr:uid="{00000000-0005-0000-0000-00000D000000}"/>
    <cellStyle name="20% - Isticanje3" xfId="156" xr:uid="{00000000-0005-0000-0000-00000E000000}"/>
    <cellStyle name="20% - Isticanje4" xfId="157" xr:uid="{00000000-0005-0000-0000-00000F000000}"/>
    <cellStyle name="20% - Isticanje5" xfId="158" xr:uid="{00000000-0005-0000-0000-000010000000}"/>
    <cellStyle name="20% - Isticanje6" xfId="159" xr:uid="{00000000-0005-0000-0000-000011000000}"/>
    <cellStyle name="40% - Accent1 2" xfId="24" xr:uid="{00000000-0005-0000-0000-000012000000}"/>
    <cellStyle name="40% - Accent1 3" xfId="304" xr:uid="{00000000-0005-0000-0000-000013000000}"/>
    <cellStyle name="40% - Accent2 2" xfId="25" xr:uid="{00000000-0005-0000-0000-000014000000}"/>
    <cellStyle name="40% - Accent2 3" xfId="305" xr:uid="{00000000-0005-0000-0000-000015000000}"/>
    <cellStyle name="40% - Accent3 2" xfId="26" xr:uid="{00000000-0005-0000-0000-000016000000}"/>
    <cellStyle name="40% - Accent3 3" xfId="306" xr:uid="{00000000-0005-0000-0000-000017000000}"/>
    <cellStyle name="40% - Accent4 2" xfId="27" xr:uid="{00000000-0005-0000-0000-000018000000}"/>
    <cellStyle name="40% - Accent4 3" xfId="307" xr:uid="{00000000-0005-0000-0000-000019000000}"/>
    <cellStyle name="40% - Accent5 2" xfId="28" xr:uid="{00000000-0005-0000-0000-00001A000000}"/>
    <cellStyle name="40% - Accent5 3" xfId="308" xr:uid="{00000000-0005-0000-0000-00001B000000}"/>
    <cellStyle name="40% - Accent6 2" xfId="29" xr:uid="{00000000-0005-0000-0000-00001C000000}"/>
    <cellStyle name="40% - Accent6 3" xfId="309" xr:uid="{00000000-0005-0000-0000-00001D000000}"/>
    <cellStyle name="40% - Isticanje2" xfId="160" xr:uid="{00000000-0005-0000-0000-00001E000000}"/>
    <cellStyle name="40% - Isticanje3" xfId="161" xr:uid="{00000000-0005-0000-0000-00001F000000}"/>
    <cellStyle name="40% - Isticanje4" xfId="162" xr:uid="{00000000-0005-0000-0000-000020000000}"/>
    <cellStyle name="40% - Isticanje5" xfId="163" xr:uid="{00000000-0005-0000-0000-000021000000}"/>
    <cellStyle name="40% - Isticanje6" xfId="164" xr:uid="{00000000-0005-0000-0000-000022000000}"/>
    <cellStyle name="40% - Naglasak1" xfId="30" xr:uid="{00000000-0005-0000-0000-000023000000}"/>
    <cellStyle name="60% - Accent1 2" xfId="31" xr:uid="{00000000-0005-0000-0000-000024000000}"/>
    <cellStyle name="60% - Accent1 3" xfId="310" xr:uid="{00000000-0005-0000-0000-000025000000}"/>
    <cellStyle name="60% - Accent2 2" xfId="32" xr:uid="{00000000-0005-0000-0000-000026000000}"/>
    <cellStyle name="60% - Accent2 3" xfId="311" xr:uid="{00000000-0005-0000-0000-000027000000}"/>
    <cellStyle name="60% - Accent3 2" xfId="33" xr:uid="{00000000-0005-0000-0000-000028000000}"/>
    <cellStyle name="60% - Accent3 3" xfId="312" xr:uid="{00000000-0005-0000-0000-000029000000}"/>
    <cellStyle name="60% - Accent4 2" xfId="34" xr:uid="{00000000-0005-0000-0000-00002A000000}"/>
    <cellStyle name="60% - Accent4 3" xfId="313" xr:uid="{00000000-0005-0000-0000-00002B000000}"/>
    <cellStyle name="60% - Accent5 2" xfId="35" xr:uid="{00000000-0005-0000-0000-00002C000000}"/>
    <cellStyle name="60% - Accent5 3" xfId="314" xr:uid="{00000000-0005-0000-0000-00002D000000}"/>
    <cellStyle name="60% - Accent6 2" xfId="36" xr:uid="{00000000-0005-0000-0000-00002E000000}"/>
    <cellStyle name="60% - Accent6 3" xfId="315" xr:uid="{00000000-0005-0000-0000-00002F000000}"/>
    <cellStyle name="60% - Isticanje1" xfId="165" xr:uid="{00000000-0005-0000-0000-000030000000}"/>
    <cellStyle name="60% - Isticanje2" xfId="166" xr:uid="{00000000-0005-0000-0000-000031000000}"/>
    <cellStyle name="60% - Isticanje3" xfId="167" xr:uid="{00000000-0005-0000-0000-000032000000}"/>
    <cellStyle name="60% - Isticanje4" xfId="168" xr:uid="{00000000-0005-0000-0000-000033000000}"/>
    <cellStyle name="60% - Isticanje5" xfId="169" xr:uid="{00000000-0005-0000-0000-000034000000}"/>
    <cellStyle name="60% - Isticanje6" xfId="170" xr:uid="{00000000-0005-0000-0000-000035000000}"/>
    <cellStyle name="A4 Small 210 x 297 mm 13 2" xfId="117" xr:uid="{00000000-0005-0000-0000-000036000000}"/>
    <cellStyle name="Accent1 2" xfId="37" xr:uid="{00000000-0005-0000-0000-000037000000}"/>
    <cellStyle name="Accent1 3" xfId="316" xr:uid="{00000000-0005-0000-0000-000038000000}"/>
    <cellStyle name="Accent2 2" xfId="38" xr:uid="{00000000-0005-0000-0000-000039000000}"/>
    <cellStyle name="Accent2 3" xfId="317" xr:uid="{00000000-0005-0000-0000-00003A000000}"/>
    <cellStyle name="Accent3 2" xfId="39" xr:uid="{00000000-0005-0000-0000-00003B000000}"/>
    <cellStyle name="Accent3 3" xfId="318" xr:uid="{00000000-0005-0000-0000-00003C000000}"/>
    <cellStyle name="Accent4 2" xfId="40" xr:uid="{00000000-0005-0000-0000-00003D000000}"/>
    <cellStyle name="Accent4 3" xfId="319" xr:uid="{00000000-0005-0000-0000-00003E000000}"/>
    <cellStyle name="Accent5 2" xfId="41" xr:uid="{00000000-0005-0000-0000-00003F000000}"/>
    <cellStyle name="Accent5 3" xfId="320" xr:uid="{00000000-0005-0000-0000-000040000000}"/>
    <cellStyle name="Accent6 2" xfId="42" xr:uid="{00000000-0005-0000-0000-000041000000}"/>
    <cellStyle name="Accent6 3" xfId="321" xr:uid="{00000000-0005-0000-0000-000042000000}"/>
    <cellStyle name="Bad 2" xfId="43" xr:uid="{00000000-0005-0000-0000-000043000000}"/>
    <cellStyle name="Bad 3" xfId="322" xr:uid="{00000000-0005-0000-0000-000044000000}"/>
    <cellStyle name="Bilješka" xfId="44" xr:uid="{00000000-0005-0000-0000-000045000000}"/>
    <cellStyle name="Bilješka 2" xfId="90" xr:uid="{00000000-0005-0000-0000-000046000000}"/>
    <cellStyle name="Bilješka 2 2" xfId="268" xr:uid="{00000000-0005-0000-0000-000047000000}"/>
    <cellStyle name="Bilješka 2 2 2" xfId="288" xr:uid="{00000000-0005-0000-0000-000048000000}"/>
    <cellStyle name="Bilješka 2 3" xfId="248" xr:uid="{00000000-0005-0000-0000-000049000000}"/>
    <cellStyle name="Bilješka 2 4" xfId="224" xr:uid="{00000000-0005-0000-0000-00004A000000}"/>
    <cellStyle name="Bilješka 3" xfId="84" xr:uid="{00000000-0005-0000-0000-00004B000000}"/>
    <cellStyle name="Bilješka 3 2" xfId="278" xr:uid="{00000000-0005-0000-0000-00004C000000}"/>
    <cellStyle name="Bilješka 3 3" xfId="258" xr:uid="{00000000-0005-0000-0000-00004D000000}"/>
    <cellStyle name="Bilješka 4" xfId="88" xr:uid="{00000000-0005-0000-0000-00004E000000}"/>
    <cellStyle name="Bilješka 4 2" xfId="237" xr:uid="{00000000-0005-0000-0000-00004F000000}"/>
    <cellStyle name="Bilješka 5" xfId="171" xr:uid="{00000000-0005-0000-0000-000050000000}"/>
    <cellStyle name="Bilješka 6" xfId="202" xr:uid="{00000000-0005-0000-0000-000051000000}"/>
    <cellStyle name="Bilješka 7" xfId="212" xr:uid="{00000000-0005-0000-0000-000052000000}"/>
    <cellStyle name="Calculation 2" xfId="45" xr:uid="{00000000-0005-0000-0000-000053000000}"/>
    <cellStyle name="Calculation 2 2" xfId="91" xr:uid="{00000000-0005-0000-0000-000054000000}"/>
    <cellStyle name="Calculation 2 2 2" xfId="269" xr:uid="{00000000-0005-0000-0000-000055000000}"/>
    <cellStyle name="Calculation 2 2 2 2" xfId="289" xr:uid="{00000000-0005-0000-0000-000056000000}"/>
    <cellStyle name="Calculation 2 2 3" xfId="249" xr:uid="{00000000-0005-0000-0000-000057000000}"/>
    <cellStyle name="Calculation 2 2 4" xfId="225" xr:uid="{00000000-0005-0000-0000-000058000000}"/>
    <cellStyle name="Calculation 2 3" xfId="92" xr:uid="{00000000-0005-0000-0000-000059000000}"/>
    <cellStyle name="Calculation 2 3 2" xfId="279" xr:uid="{00000000-0005-0000-0000-00005A000000}"/>
    <cellStyle name="Calculation 2 3 3" xfId="259" xr:uid="{00000000-0005-0000-0000-00005B000000}"/>
    <cellStyle name="Calculation 2 4" xfId="89" xr:uid="{00000000-0005-0000-0000-00005C000000}"/>
    <cellStyle name="Calculation 2 4 2" xfId="238" xr:uid="{00000000-0005-0000-0000-00005D000000}"/>
    <cellStyle name="Calculation 2 5" xfId="172" xr:uid="{00000000-0005-0000-0000-00005E000000}"/>
    <cellStyle name="Calculation 2 6" xfId="203" xr:uid="{00000000-0005-0000-0000-00005F000000}"/>
    <cellStyle name="Calculation 2 7" xfId="213" xr:uid="{00000000-0005-0000-0000-000060000000}"/>
    <cellStyle name="Calculation 3" xfId="323" xr:uid="{00000000-0005-0000-0000-000061000000}"/>
    <cellStyle name="Check Cell 2" xfId="46" xr:uid="{00000000-0005-0000-0000-000062000000}"/>
    <cellStyle name="Check Cell 3" xfId="324" xr:uid="{00000000-0005-0000-0000-000063000000}"/>
    <cellStyle name="Comma" xfId="108" builtinId="3"/>
    <cellStyle name="Comma 2" xfId="5" xr:uid="{00000000-0005-0000-0000-000065000000}"/>
    <cellStyle name="Comma 2 2" xfId="47" xr:uid="{00000000-0005-0000-0000-000066000000}"/>
    <cellStyle name="Comma 3" xfId="6" xr:uid="{00000000-0005-0000-0000-000067000000}"/>
    <cellStyle name="Comma 3 2" xfId="48" xr:uid="{00000000-0005-0000-0000-000068000000}"/>
    <cellStyle name="Comma 4" xfId="236" xr:uid="{00000000-0005-0000-0000-000069000000}"/>
    <cellStyle name="Currency 2" xfId="136" xr:uid="{00000000-0005-0000-0000-00006A000000}"/>
    <cellStyle name="Currency 2 2" xfId="325" xr:uid="{00000000-0005-0000-0000-00006B000000}"/>
    <cellStyle name="Dobro" xfId="49" xr:uid="{00000000-0005-0000-0000-00006C000000}"/>
    <cellStyle name="Dobro 2" xfId="247" xr:uid="{00000000-0005-0000-0000-00006D000000}"/>
    <cellStyle name="Excel Built-in Normal" xfId="1" xr:uid="{00000000-0005-0000-0000-00006E000000}"/>
    <cellStyle name="Excel Built-in Normal 1" xfId="7" xr:uid="{00000000-0005-0000-0000-00006F000000}"/>
    <cellStyle name="Excel Built-in Normal 2" xfId="8" xr:uid="{00000000-0005-0000-0000-000070000000}"/>
    <cellStyle name="Excel Built-in Normal 2 2" xfId="118" xr:uid="{00000000-0005-0000-0000-000071000000}"/>
    <cellStyle name="Excel Built-in Normal 3" xfId="173" xr:uid="{00000000-0005-0000-0000-000072000000}"/>
    <cellStyle name="Explanatory Text 2" xfId="50" xr:uid="{00000000-0005-0000-0000-000073000000}"/>
    <cellStyle name="Good 2" xfId="51" xr:uid="{00000000-0005-0000-0000-000074000000}"/>
    <cellStyle name="Good 3" xfId="326" xr:uid="{00000000-0005-0000-0000-000075000000}"/>
    <cellStyle name="Heading" xfId="9" xr:uid="{00000000-0005-0000-0000-000076000000}"/>
    <cellStyle name="Heading 1 2" xfId="52" xr:uid="{00000000-0005-0000-0000-000077000000}"/>
    <cellStyle name="Heading 1 3" xfId="327" xr:uid="{00000000-0005-0000-0000-000078000000}"/>
    <cellStyle name="Heading 2 2" xfId="53" xr:uid="{00000000-0005-0000-0000-000079000000}"/>
    <cellStyle name="Heading 2 3" xfId="328" xr:uid="{00000000-0005-0000-0000-00007A000000}"/>
    <cellStyle name="Heading 3 2" xfId="54" xr:uid="{00000000-0005-0000-0000-00007B000000}"/>
    <cellStyle name="Heading 3 3" xfId="329" xr:uid="{00000000-0005-0000-0000-00007C000000}"/>
    <cellStyle name="Heading 4 2" xfId="55" xr:uid="{00000000-0005-0000-0000-00007D000000}"/>
    <cellStyle name="Heading 4 3" xfId="330" xr:uid="{00000000-0005-0000-0000-00007E000000}"/>
    <cellStyle name="Heading1" xfId="10" xr:uid="{00000000-0005-0000-0000-00007F000000}"/>
    <cellStyle name="Hiperveza 2" xfId="119" xr:uid="{00000000-0005-0000-0000-000080000000}"/>
    <cellStyle name="Input 2" xfId="56" xr:uid="{00000000-0005-0000-0000-000081000000}"/>
    <cellStyle name="Input 2 2" xfId="94" xr:uid="{00000000-0005-0000-0000-000082000000}"/>
    <cellStyle name="Input 2 2 2" xfId="270" xr:uid="{00000000-0005-0000-0000-000083000000}"/>
    <cellStyle name="Input 2 2 2 2" xfId="290" xr:uid="{00000000-0005-0000-0000-000084000000}"/>
    <cellStyle name="Input 2 2 3" xfId="250" xr:uid="{00000000-0005-0000-0000-000085000000}"/>
    <cellStyle name="Input 2 2 4" xfId="226" xr:uid="{00000000-0005-0000-0000-000086000000}"/>
    <cellStyle name="Input 2 3" xfId="87" xr:uid="{00000000-0005-0000-0000-000087000000}"/>
    <cellStyle name="Input 2 3 2" xfId="280" xr:uid="{00000000-0005-0000-0000-000088000000}"/>
    <cellStyle name="Input 2 3 3" xfId="260" xr:uid="{00000000-0005-0000-0000-000089000000}"/>
    <cellStyle name="Input 2 4" xfId="85" xr:uid="{00000000-0005-0000-0000-00008A000000}"/>
    <cellStyle name="Input 2 4 2" xfId="239" xr:uid="{00000000-0005-0000-0000-00008B000000}"/>
    <cellStyle name="Input 2 5" xfId="174" xr:uid="{00000000-0005-0000-0000-00008C000000}"/>
    <cellStyle name="Input 2 6" xfId="204" xr:uid="{00000000-0005-0000-0000-00008D000000}"/>
    <cellStyle name="Input 2 7" xfId="214" xr:uid="{00000000-0005-0000-0000-00008E000000}"/>
    <cellStyle name="Input 3" xfId="331" xr:uid="{00000000-0005-0000-0000-00008F000000}"/>
    <cellStyle name="Isticanje1" xfId="175" xr:uid="{00000000-0005-0000-0000-000090000000}"/>
    <cellStyle name="Isticanje2" xfId="176" xr:uid="{00000000-0005-0000-0000-000091000000}"/>
    <cellStyle name="Isticanje3" xfId="177" xr:uid="{00000000-0005-0000-0000-000092000000}"/>
    <cellStyle name="Isticanje4" xfId="178" xr:uid="{00000000-0005-0000-0000-000093000000}"/>
    <cellStyle name="Isticanje5" xfId="179" xr:uid="{00000000-0005-0000-0000-000094000000}"/>
    <cellStyle name="Isticanje6" xfId="180" xr:uid="{00000000-0005-0000-0000-000095000000}"/>
    <cellStyle name="Izlaz" xfId="57" xr:uid="{00000000-0005-0000-0000-000096000000}"/>
    <cellStyle name="Izlaz 2" xfId="95" xr:uid="{00000000-0005-0000-0000-000097000000}"/>
    <cellStyle name="Izlaz 2 2" xfId="271" xr:uid="{00000000-0005-0000-0000-000098000000}"/>
    <cellStyle name="Izlaz 2 2 2" xfId="291" xr:uid="{00000000-0005-0000-0000-000099000000}"/>
    <cellStyle name="Izlaz 2 3" xfId="251" xr:uid="{00000000-0005-0000-0000-00009A000000}"/>
    <cellStyle name="Izlaz 2 4" xfId="227" xr:uid="{00000000-0005-0000-0000-00009B000000}"/>
    <cellStyle name="Izlaz 3" xfId="86" xr:uid="{00000000-0005-0000-0000-00009C000000}"/>
    <cellStyle name="Izlaz 3 2" xfId="281" xr:uid="{00000000-0005-0000-0000-00009D000000}"/>
    <cellStyle name="Izlaz 3 3" xfId="261" xr:uid="{00000000-0005-0000-0000-00009E000000}"/>
    <cellStyle name="Izlaz 4" xfId="93" xr:uid="{00000000-0005-0000-0000-00009F000000}"/>
    <cellStyle name="Izlaz 4 2" xfId="240" xr:uid="{00000000-0005-0000-0000-0000A0000000}"/>
    <cellStyle name="Izlaz 5" xfId="181" xr:uid="{00000000-0005-0000-0000-0000A1000000}"/>
    <cellStyle name="Izlaz 6" xfId="205" xr:uid="{00000000-0005-0000-0000-0000A2000000}"/>
    <cellStyle name="Izlaz 7" xfId="215" xr:uid="{00000000-0005-0000-0000-0000A3000000}"/>
    <cellStyle name="Izračun" xfId="182" xr:uid="{00000000-0005-0000-0000-0000A4000000}"/>
    <cellStyle name="Izračun 2" xfId="228" xr:uid="{00000000-0005-0000-0000-0000A5000000}"/>
    <cellStyle name="Izračun 2 2" xfId="272" xr:uid="{00000000-0005-0000-0000-0000A6000000}"/>
    <cellStyle name="Izračun 2 2 2" xfId="292" xr:uid="{00000000-0005-0000-0000-0000A7000000}"/>
    <cellStyle name="Izračun 2 3" xfId="252" xr:uid="{00000000-0005-0000-0000-0000A8000000}"/>
    <cellStyle name="Izračun 3" xfId="262" xr:uid="{00000000-0005-0000-0000-0000A9000000}"/>
    <cellStyle name="Izračun 3 2" xfId="282" xr:uid="{00000000-0005-0000-0000-0000AA000000}"/>
    <cellStyle name="Izračun 4" xfId="241" xr:uid="{00000000-0005-0000-0000-0000AB000000}"/>
    <cellStyle name="Izračun 5" xfId="216" xr:uid="{00000000-0005-0000-0000-0000AC000000}"/>
    <cellStyle name="kolona H" xfId="11" xr:uid="{00000000-0005-0000-0000-0000AD000000}"/>
    <cellStyle name="Linked Cell 2" xfId="58" xr:uid="{00000000-0005-0000-0000-0000AE000000}"/>
    <cellStyle name="Linked Cell 3" xfId="332" xr:uid="{00000000-0005-0000-0000-0000AF000000}"/>
    <cellStyle name="Loše" xfId="183" xr:uid="{00000000-0005-0000-0000-0000B0000000}"/>
    <cellStyle name="Naslov" xfId="59" xr:uid="{00000000-0005-0000-0000-0000B1000000}"/>
    <cellStyle name="Naslov 1" xfId="184" xr:uid="{00000000-0005-0000-0000-0000B2000000}"/>
    <cellStyle name="Naslov 2" xfId="185" xr:uid="{00000000-0005-0000-0000-0000B3000000}"/>
    <cellStyle name="Naslov 3" xfId="186" xr:uid="{00000000-0005-0000-0000-0000B4000000}"/>
    <cellStyle name="Naslov 4" xfId="187" xr:uid="{00000000-0005-0000-0000-0000B5000000}"/>
    <cellStyle name="Neutral 2" xfId="60" xr:uid="{00000000-0005-0000-0000-0000B6000000}"/>
    <cellStyle name="Neutral 3" xfId="333" xr:uid="{00000000-0005-0000-0000-0000B7000000}"/>
    <cellStyle name="Neutralno" xfId="188" xr:uid="{00000000-0005-0000-0000-0000B8000000}"/>
    <cellStyle name="Normal" xfId="0" builtinId="0"/>
    <cellStyle name="Normal 10" xfId="113" xr:uid="{00000000-0005-0000-0000-0000BA000000}"/>
    <cellStyle name="Normal 10 2" xfId="151" xr:uid="{00000000-0005-0000-0000-0000BB000000}"/>
    <cellStyle name="Normal 10 2 3" xfId="120" xr:uid="{00000000-0005-0000-0000-0000BC000000}"/>
    <cellStyle name="Normal 10 3" xfId="121" xr:uid="{00000000-0005-0000-0000-0000BD000000}"/>
    <cellStyle name="Normal 11" xfId="146" xr:uid="{00000000-0005-0000-0000-0000BE000000}"/>
    <cellStyle name="Normal 15 2" xfId="122" xr:uid="{00000000-0005-0000-0000-0000BF000000}"/>
    <cellStyle name="Normal 2" xfId="2" xr:uid="{00000000-0005-0000-0000-0000C0000000}"/>
    <cellStyle name="Normal 2 10 2" xfId="123" xr:uid="{00000000-0005-0000-0000-0000C1000000}"/>
    <cellStyle name="Normal 2 2" xfId="12" xr:uid="{00000000-0005-0000-0000-0000C2000000}"/>
    <cellStyle name="Normal 2 2 2" xfId="62" xr:uid="{00000000-0005-0000-0000-0000C3000000}"/>
    <cellStyle name="Normal 2 2 2 2" xfId="190" xr:uid="{00000000-0005-0000-0000-0000C4000000}"/>
    <cellStyle name="Normal 2 2 3" xfId="61" xr:uid="{00000000-0005-0000-0000-0000C5000000}"/>
    <cellStyle name="Normal 2 2 3 2" xfId="115" xr:uid="{00000000-0005-0000-0000-0000C6000000}"/>
    <cellStyle name="Normal 2 2 4" xfId="189" xr:uid="{00000000-0005-0000-0000-0000C7000000}"/>
    <cellStyle name="Normal 2 3" xfId="152" xr:uid="{00000000-0005-0000-0000-0000C8000000}"/>
    <cellStyle name="Normal 2 3 2" xfId="191" xr:uid="{00000000-0005-0000-0000-0000C9000000}"/>
    <cellStyle name="Normal 21" xfId="150" xr:uid="{00000000-0005-0000-0000-0000CA000000}"/>
    <cellStyle name="Normal 3" xfId="13" xr:uid="{00000000-0005-0000-0000-0000CB000000}"/>
    <cellStyle name="Normal 3 2" xfId="64" xr:uid="{00000000-0005-0000-0000-0000CC000000}"/>
    <cellStyle name="Normal 3 2 2" xfId="148" xr:uid="{00000000-0005-0000-0000-0000CD000000}"/>
    <cellStyle name="Normal 3 3" xfId="65" xr:uid="{00000000-0005-0000-0000-0000CE000000}"/>
    <cellStyle name="Normal 3 3 2" xfId="144" xr:uid="{00000000-0005-0000-0000-0000CF000000}"/>
    <cellStyle name="Normal 3 4" xfId="63" xr:uid="{00000000-0005-0000-0000-0000D0000000}"/>
    <cellStyle name="Normal 3 4 2" xfId="96" xr:uid="{00000000-0005-0000-0000-0000D1000000}"/>
    <cellStyle name="Normal 3 4 3" xfId="206" xr:uid="{00000000-0005-0000-0000-0000D2000000}"/>
    <cellStyle name="Normal 3 5" xfId="153" xr:uid="{00000000-0005-0000-0000-0000D3000000}"/>
    <cellStyle name="Normal 3 6" xfId="192" xr:uid="{00000000-0005-0000-0000-0000D4000000}"/>
    <cellStyle name="Normal 31" xfId="147" xr:uid="{00000000-0005-0000-0000-0000D5000000}"/>
    <cellStyle name="Normal 4" xfId="14" xr:uid="{00000000-0005-0000-0000-0000D6000000}"/>
    <cellStyle name="Normal 4 2" xfId="67" xr:uid="{00000000-0005-0000-0000-0000D7000000}"/>
    <cellStyle name="Normal 4 2 2" xfId="234" xr:uid="{00000000-0005-0000-0000-0000D8000000}"/>
    <cellStyle name="Normal 4 3" xfId="68" xr:uid="{00000000-0005-0000-0000-0000D9000000}"/>
    <cellStyle name="Normal 4 4" xfId="66" xr:uid="{00000000-0005-0000-0000-0000DA000000}"/>
    <cellStyle name="Normal 4 5" xfId="111" xr:uid="{00000000-0005-0000-0000-0000DB000000}"/>
    <cellStyle name="Normal 4 6" xfId="149" xr:uid="{00000000-0005-0000-0000-0000DC000000}"/>
    <cellStyle name="Normal 4 7" xfId="193" xr:uid="{00000000-0005-0000-0000-0000DD000000}"/>
    <cellStyle name="Normal 4 8" xfId="222" xr:uid="{00000000-0005-0000-0000-0000DE000000}"/>
    <cellStyle name="Normal 40" xfId="110" xr:uid="{00000000-0005-0000-0000-0000DF000000}"/>
    <cellStyle name="Normal 5" xfId="4" xr:uid="{00000000-0005-0000-0000-0000E0000000}"/>
    <cellStyle name="Normal 5 2" xfId="69" xr:uid="{00000000-0005-0000-0000-0000E1000000}"/>
    <cellStyle name="Normal 5 2 2" xfId="97" xr:uid="{00000000-0005-0000-0000-0000E2000000}"/>
    <cellStyle name="Normal 5 2 3" xfId="207" xr:uid="{00000000-0005-0000-0000-0000E3000000}"/>
    <cellStyle name="Normal 5 3" xfId="112" xr:uid="{00000000-0005-0000-0000-0000E4000000}"/>
    <cellStyle name="Normal 6" xfId="70" xr:uid="{00000000-0005-0000-0000-0000E5000000}"/>
    <cellStyle name="Normal 6 2" xfId="98" xr:uid="{00000000-0005-0000-0000-0000E6000000}"/>
    <cellStyle name="Normal 6 3" xfId="116" xr:uid="{00000000-0005-0000-0000-0000E7000000}"/>
    <cellStyle name="Normal 6 4" xfId="208" xr:uid="{00000000-0005-0000-0000-0000E8000000}"/>
    <cellStyle name="Normal 7" xfId="139" xr:uid="{00000000-0005-0000-0000-0000E9000000}"/>
    <cellStyle name="Normal 8" xfId="140" xr:uid="{00000000-0005-0000-0000-0000EA000000}"/>
    <cellStyle name="Normal 9" xfId="109" xr:uid="{00000000-0005-0000-0000-0000EB000000}"/>
    <cellStyle name="Normal1" xfId="124" xr:uid="{00000000-0005-0000-0000-0000EC000000}"/>
    <cellStyle name="Normalno 10" xfId="125" xr:uid="{00000000-0005-0000-0000-0000ED000000}"/>
    <cellStyle name="Normalno 10 2" xfId="126" xr:uid="{00000000-0005-0000-0000-0000EE000000}"/>
    <cellStyle name="Normalno 11" xfId="334" xr:uid="{00000000-0005-0000-0000-0000EF000000}"/>
    <cellStyle name="Normalno 2" xfId="3" xr:uid="{00000000-0005-0000-0000-0000F0000000}"/>
    <cellStyle name="Normalno 2 2" xfId="15" xr:uid="{00000000-0005-0000-0000-0000F1000000}"/>
    <cellStyle name="Normalno 2 2 2" xfId="72" xr:uid="{00000000-0005-0000-0000-0000F2000000}"/>
    <cellStyle name="Normalno 2 2 3" xfId="127" xr:uid="{00000000-0005-0000-0000-0000F3000000}"/>
    <cellStyle name="Normalno 2 3" xfId="73" xr:uid="{00000000-0005-0000-0000-0000F4000000}"/>
    <cellStyle name="Normalno 2 4" xfId="74" xr:uid="{00000000-0005-0000-0000-0000F5000000}"/>
    <cellStyle name="Normalno 2 4 2" xfId="128" xr:uid="{00000000-0005-0000-0000-0000F6000000}"/>
    <cellStyle name="Normalno 2 5" xfId="75" xr:uid="{00000000-0005-0000-0000-0000F7000000}"/>
    <cellStyle name="Normalno 2 6" xfId="71" xr:uid="{00000000-0005-0000-0000-0000F8000000}"/>
    <cellStyle name="Normalno 2 7" xfId="145" xr:uid="{00000000-0005-0000-0000-0000F9000000}"/>
    <cellStyle name="Normalno 7" xfId="129" xr:uid="{00000000-0005-0000-0000-0000FA000000}"/>
    <cellStyle name="Note 2" xfId="76" xr:uid="{00000000-0005-0000-0000-0000FB000000}"/>
    <cellStyle name="Note 2 2" xfId="99" xr:uid="{00000000-0005-0000-0000-0000FC000000}"/>
    <cellStyle name="Note 2 2 2" xfId="273" xr:uid="{00000000-0005-0000-0000-0000FD000000}"/>
    <cellStyle name="Note 2 2 2 2" xfId="293" xr:uid="{00000000-0005-0000-0000-0000FE000000}"/>
    <cellStyle name="Note 2 2 3" xfId="253" xr:uid="{00000000-0005-0000-0000-0000FF000000}"/>
    <cellStyle name="Note 2 2 4" xfId="229" xr:uid="{00000000-0005-0000-0000-000000010000}"/>
    <cellStyle name="Note 2 3" xfId="102" xr:uid="{00000000-0005-0000-0000-000001010000}"/>
    <cellStyle name="Note 2 3 2" xfId="283" xr:uid="{00000000-0005-0000-0000-000002010000}"/>
    <cellStyle name="Note 2 3 3" xfId="263" xr:uid="{00000000-0005-0000-0000-000003010000}"/>
    <cellStyle name="Note 2 4" xfId="105" xr:uid="{00000000-0005-0000-0000-000004010000}"/>
    <cellStyle name="Note 2 4 2" xfId="242" xr:uid="{00000000-0005-0000-0000-000005010000}"/>
    <cellStyle name="Note 2 5" xfId="194" xr:uid="{00000000-0005-0000-0000-000006010000}"/>
    <cellStyle name="Note 2 6" xfId="209" xr:uid="{00000000-0005-0000-0000-000007010000}"/>
    <cellStyle name="Note 2 7" xfId="217" xr:uid="{00000000-0005-0000-0000-000008010000}"/>
    <cellStyle name="Note 3" xfId="77" xr:uid="{00000000-0005-0000-0000-000009010000}"/>
    <cellStyle name="Note 3 2" xfId="235" xr:uid="{00000000-0005-0000-0000-00000A010000}"/>
    <cellStyle name="Note 3 3" xfId="223" xr:uid="{00000000-0005-0000-0000-00000B010000}"/>
    <cellStyle name="Note 4" xfId="335" xr:uid="{00000000-0005-0000-0000-00000C010000}"/>
    <cellStyle name="Obično 13" xfId="130" xr:uid="{00000000-0005-0000-0000-00000D010000}"/>
    <cellStyle name="Obično 2" xfId="131" xr:uid="{00000000-0005-0000-0000-00000E010000}"/>
    <cellStyle name="Obično 3" xfId="132" xr:uid="{00000000-0005-0000-0000-00000F010000}"/>
    <cellStyle name="Obično 4" xfId="141" xr:uid="{00000000-0005-0000-0000-000010010000}"/>
    <cellStyle name="Obično 5" xfId="142" xr:uid="{00000000-0005-0000-0000-000011010000}"/>
    <cellStyle name="Obično 6" xfId="143" xr:uid="{00000000-0005-0000-0000-000012010000}"/>
    <cellStyle name="Obično_HALA SEREC" xfId="133" xr:uid="{00000000-0005-0000-0000-000013010000}"/>
    <cellStyle name="Output 2" xfId="78" xr:uid="{00000000-0005-0000-0000-000014010000}"/>
    <cellStyle name="Output 2 2" xfId="100" xr:uid="{00000000-0005-0000-0000-000015010000}"/>
    <cellStyle name="Output 2 2 2" xfId="274" xr:uid="{00000000-0005-0000-0000-000016010000}"/>
    <cellStyle name="Output 2 2 2 2" xfId="294" xr:uid="{00000000-0005-0000-0000-000017010000}"/>
    <cellStyle name="Output 2 2 3" xfId="254" xr:uid="{00000000-0005-0000-0000-000018010000}"/>
    <cellStyle name="Output 2 2 4" xfId="230" xr:uid="{00000000-0005-0000-0000-000019010000}"/>
    <cellStyle name="Output 2 3" xfId="103" xr:uid="{00000000-0005-0000-0000-00001A010000}"/>
    <cellStyle name="Output 2 3 2" xfId="284" xr:uid="{00000000-0005-0000-0000-00001B010000}"/>
    <cellStyle name="Output 2 3 3" xfId="264" xr:uid="{00000000-0005-0000-0000-00001C010000}"/>
    <cellStyle name="Output 2 4" xfId="106" xr:uid="{00000000-0005-0000-0000-00001D010000}"/>
    <cellStyle name="Output 2 4 2" xfId="243" xr:uid="{00000000-0005-0000-0000-00001E010000}"/>
    <cellStyle name="Output 2 5" xfId="195" xr:uid="{00000000-0005-0000-0000-00001F010000}"/>
    <cellStyle name="Output 2 6" xfId="210" xr:uid="{00000000-0005-0000-0000-000020010000}"/>
    <cellStyle name="Output 2 7" xfId="218" xr:uid="{00000000-0005-0000-0000-000021010000}"/>
    <cellStyle name="Output 3" xfId="336" xr:uid="{00000000-0005-0000-0000-000022010000}"/>
    <cellStyle name="Povezana ćelija" xfId="196" xr:uid="{00000000-0005-0000-0000-000023010000}"/>
    <cellStyle name="Provjera ćelije" xfId="197" xr:uid="{00000000-0005-0000-0000-000024010000}"/>
    <cellStyle name="Result" xfId="16" xr:uid="{00000000-0005-0000-0000-000025010000}"/>
    <cellStyle name="Result2" xfId="17" xr:uid="{00000000-0005-0000-0000-000026010000}"/>
    <cellStyle name="Standard_LVZ" xfId="79" xr:uid="{00000000-0005-0000-0000-000027010000}"/>
    <cellStyle name="Stil 1" xfId="134" xr:uid="{00000000-0005-0000-0000-000028010000}"/>
    <cellStyle name="Style 1" xfId="114" xr:uid="{00000000-0005-0000-0000-000029010000}"/>
    <cellStyle name="Style 1 2" xfId="135" xr:uid="{00000000-0005-0000-0000-00002A010000}"/>
    <cellStyle name="Tekst objašnjenja" xfId="198" xr:uid="{00000000-0005-0000-0000-00002B010000}"/>
    <cellStyle name="Tekst upozorenja" xfId="80" xr:uid="{00000000-0005-0000-0000-00002C010000}"/>
    <cellStyle name="Title 2" xfId="81" xr:uid="{00000000-0005-0000-0000-00002D010000}"/>
    <cellStyle name="Title 3" xfId="337" xr:uid="{00000000-0005-0000-0000-00002E010000}"/>
    <cellStyle name="Total 2" xfId="82" xr:uid="{00000000-0005-0000-0000-00002F010000}"/>
    <cellStyle name="Total 2 2" xfId="101" xr:uid="{00000000-0005-0000-0000-000030010000}"/>
    <cellStyle name="Total 2 2 2" xfId="275" xr:uid="{00000000-0005-0000-0000-000031010000}"/>
    <cellStyle name="Total 2 2 2 2" xfId="295" xr:uid="{00000000-0005-0000-0000-000032010000}"/>
    <cellStyle name="Total 2 2 3" xfId="255" xr:uid="{00000000-0005-0000-0000-000033010000}"/>
    <cellStyle name="Total 2 2 4" xfId="231" xr:uid="{00000000-0005-0000-0000-000034010000}"/>
    <cellStyle name="Total 2 3" xfId="104" xr:uid="{00000000-0005-0000-0000-000035010000}"/>
    <cellStyle name="Total 2 3 2" xfId="285" xr:uid="{00000000-0005-0000-0000-000036010000}"/>
    <cellStyle name="Total 2 3 3" xfId="265" xr:uid="{00000000-0005-0000-0000-000037010000}"/>
    <cellStyle name="Total 2 4" xfId="107" xr:uid="{00000000-0005-0000-0000-000038010000}"/>
    <cellStyle name="Total 2 4 2" xfId="244" xr:uid="{00000000-0005-0000-0000-000039010000}"/>
    <cellStyle name="Total 2 5" xfId="199" xr:uid="{00000000-0005-0000-0000-00003A010000}"/>
    <cellStyle name="Total 2 6" xfId="211" xr:uid="{00000000-0005-0000-0000-00003B010000}"/>
    <cellStyle name="Total 2 7" xfId="219" xr:uid="{00000000-0005-0000-0000-00003C010000}"/>
    <cellStyle name="Total 3" xfId="338" xr:uid="{00000000-0005-0000-0000-00003D010000}"/>
    <cellStyle name="Ukupni zbroj" xfId="200" xr:uid="{00000000-0005-0000-0000-00003E010000}"/>
    <cellStyle name="Ukupni zbroj 2" xfId="232" xr:uid="{00000000-0005-0000-0000-00003F010000}"/>
    <cellStyle name="Ukupni zbroj 2 2" xfId="276" xr:uid="{00000000-0005-0000-0000-000040010000}"/>
    <cellStyle name="Ukupni zbroj 2 2 2" xfId="296" xr:uid="{00000000-0005-0000-0000-000041010000}"/>
    <cellStyle name="Ukupni zbroj 2 3" xfId="256" xr:uid="{00000000-0005-0000-0000-000042010000}"/>
    <cellStyle name="Ukupni zbroj 3" xfId="266" xr:uid="{00000000-0005-0000-0000-000043010000}"/>
    <cellStyle name="Ukupni zbroj 3 2" xfId="286" xr:uid="{00000000-0005-0000-0000-000044010000}"/>
    <cellStyle name="Ukupni zbroj 4" xfId="245" xr:uid="{00000000-0005-0000-0000-000045010000}"/>
    <cellStyle name="Ukupni zbroj 5" xfId="220" xr:uid="{00000000-0005-0000-0000-000046010000}"/>
    <cellStyle name="Unos" xfId="201" xr:uid="{00000000-0005-0000-0000-000047010000}"/>
    <cellStyle name="Unos 2" xfId="233" xr:uid="{00000000-0005-0000-0000-000048010000}"/>
    <cellStyle name="Unos 2 2" xfId="277" xr:uid="{00000000-0005-0000-0000-000049010000}"/>
    <cellStyle name="Unos 2 2 2" xfId="297" xr:uid="{00000000-0005-0000-0000-00004A010000}"/>
    <cellStyle name="Unos 2 3" xfId="257" xr:uid="{00000000-0005-0000-0000-00004B010000}"/>
    <cellStyle name="Unos 3" xfId="267" xr:uid="{00000000-0005-0000-0000-00004C010000}"/>
    <cellStyle name="Unos 3 2" xfId="287" xr:uid="{00000000-0005-0000-0000-00004D010000}"/>
    <cellStyle name="Unos 4" xfId="246" xr:uid="{00000000-0005-0000-0000-00004E010000}"/>
    <cellStyle name="Unos 5" xfId="221" xr:uid="{00000000-0005-0000-0000-00004F010000}"/>
    <cellStyle name="Warning Text 2" xfId="83" xr:uid="{00000000-0005-0000-0000-000050010000}"/>
    <cellStyle name="Zarez 2" xfId="137" xr:uid="{00000000-0005-0000-0000-000051010000}"/>
    <cellStyle name="Zarez 3" xfId="138" xr:uid="{00000000-0005-0000-0000-00005201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3"/>
  <sheetViews>
    <sheetView tabSelected="1" topLeftCell="A73" workbookViewId="0">
      <selection activeCell="B103" sqref="B103"/>
    </sheetView>
  </sheetViews>
  <sheetFormatPr defaultRowHeight="15.6"/>
  <cols>
    <col min="1" max="1" width="3.44140625" bestFit="1" customWidth="1"/>
    <col min="2" max="2" width="85.5546875" customWidth="1"/>
    <col min="3" max="3" width="8.88671875" bestFit="1" customWidth="1"/>
    <col min="4" max="4" width="3.5546875" bestFit="1" customWidth="1"/>
    <col min="5" max="6" width="11.33203125" bestFit="1" customWidth="1"/>
    <col min="8" max="8" width="16" bestFit="1" customWidth="1"/>
  </cols>
  <sheetData>
    <row r="1" spans="1:10" s="1" customFormat="1"/>
    <row r="2" spans="1:10" s="1" customFormat="1" ht="96.6">
      <c r="B2" s="54" t="s">
        <v>76</v>
      </c>
    </row>
    <row r="3" spans="1:10" s="1" customFormat="1" ht="16.2" thickBot="1">
      <c r="A3" s="3"/>
    </row>
    <row r="4" spans="1:10">
      <c r="A4" s="60" t="s">
        <v>30</v>
      </c>
      <c r="B4" s="61"/>
      <c r="C4" s="8" t="s">
        <v>12</v>
      </c>
      <c r="D4" s="6" t="s">
        <v>11</v>
      </c>
      <c r="E4" s="6" t="s">
        <v>13</v>
      </c>
      <c r="F4" s="6" t="s">
        <v>0</v>
      </c>
      <c r="G4" s="1"/>
      <c r="H4" s="1"/>
      <c r="I4" s="1"/>
      <c r="J4" s="1"/>
    </row>
    <row r="5" spans="1:10" ht="16.2" thickBot="1">
      <c r="A5" s="62"/>
      <c r="B5" s="63"/>
      <c r="C5" s="12"/>
      <c r="D5" s="10"/>
      <c r="E5" s="15"/>
      <c r="F5" s="20"/>
      <c r="G5" s="1"/>
      <c r="H5" s="1"/>
      <c r="I5" s="1"/>
      <c r="J5" s="1"/>
    </row>
    <row r="6" spans="1:10" ht="16.2" thickBot="1">
      <c r="A6" s="58"/>
      <c r="B6" s="64"/>
      <c r="C6" s="64"/>
      <c r="D6" s="64"/>
      <c r="E6" s="64"/>
      <c r="F6" s="59"/>
      <c r="G6" s="1"/>
      <c r="H6" s="1"/>
      <c r="I6" s="1"/>
      <c r="J6" s="4"/>
    </row>
    <row r="7" spans="1:10">
      <c r="A7" s="31"/>
      <c r="B7" s="24"/>
      <c r="C7" s="14"/>
      <c r="D7" s="30"/>
      <c r="E7" s="14"/>
      <c r="F7" s="14"/>
      <c r="G7" s="3"/>
      <c r="H7" s="21"/>
      <c r="I7" s="3"/>
      <c r="J7" s="3"/>
    </row>
    <row r="8" spans="1:10">
      <c r="A8" s="31" t="s">
        <v>1</v>
      </c>
      <c r="B8" s="32" t="s">
        <v>31</v>
      </c>
      <c r="C8" s="14">
        <v>550</v>
      </c>
      <c r="D8" s="30" t="s">
        <v>6</v>
      </c>
      <c r="E8" s="14"/>
      <c r="F8" s="14">
        <f>C8*E8</f>
        <v>0</v>
      </c>
      <c r="G8" s="3"/>
      <c r="H8" s="21"/>
      <c r="I8" s="3"/>
      <c r="J8" s="3"/>
    </row>
    <row r="9" spans="1:10">
      <c r="A9" s="31"/>
      <c r="B9" s="34"/>
      <c r="C9" s="14"/>
      <c r="D9" s="30"/>
      <c r="E9" s="14"/>
      <c r="F9" s="14"/>
      <c r="G9" s="3"/>
      <c r="H9" s="21"/>
      <c r="I9" s="3"/>
      <c r="J9" s="3"/>
    </row>
    <row r="10" spans="1:10">
      <c r="A10" s="31" t="s">
        <v>2</v>
      </c>
      <c r="B10" s="24" t="s">
        <v>32</v>
      </c>
      <c r="C10" s="14">
        <v>120</v>
      </c>
      <c r="D10" s="30" t="s">
        <v>15</v>
      </c>
      <c r="E10" s="14"/>
      <c r="F10" s="14">
        <f t="shared" ref="F10:F71" si="0">C10*E10</f>
        <v>0</v>
      </c>
      <c r="G10" s="2"/>
      <c r="H10" s="21"/>
      <c r="I10" s="2"/>
      <c r="J10" s="2"/>
    </row>
    <row r="11" spans="1:10">
      <c r="A11" s="7"/>
      <c r="B11" s="17"/>
      <c r="C11" s="22"/>
      <c r="D11" s="19"/>
      <c r="E11" s="18"/>
      <c r="F11" s="14"/>
      <c r="G11" s="1"/>
      <c r="H11" s="1"/>
      <c r="I11" s="1"/>
      <c r="J11" s="1"/>
    </row>
    <row r="12" spans="1:10">
      <c r="A12" s="31" t="s">
        <v>3</v>
      </c>
      <c r="B12" s="24" t="s">
        <v>33</v>
      </c>
      <c r="C12" s="14">
        <v>162</v>
      </c>
      <c r="D12" s="30" t="s">
        <v>15</v>
      </c>
      <c r="E12" s="14"/>
      <c r="F12" s="14">
        <f t="shared" si="0"/>
        <v>0</v>
      </c>
      <c r="G12" s="2"/>
      <c r="H12" s="21"/>
      <c r="I12" s="2"/>
      <c r="J12" s="2"/>
    </row>
    <row r="13" spans="1:10">
      <c r="A13" s="28"/>
      <c r="B13" s="24"/>
      <c r="C13" s="14"/>
      <c r="D13" s="30"/>
      <c r="E13" s="14"/>
      <c r="F13" s="14"/>
      <c r="G13" s="2"/>
      <c r="H13" s="21"/>
      <c r="I13" s="2"/>
      <c r="J13" s="2"/>
    </row>
    <row r="14" spans="1:10">
      <c r="A14" s="28" t="s">
        <v>4</v>
      </c>
      <c r="B14" s="24" t="s">
        <v>17</v>
      </c>
      <c r="C14" s="33">
        <v>15</v>
      </c>
      <c r="D14" s="30" t="s">
        <v>15</v>
      </c>
      <c r="E14" s="14"/>
      <c r="F14" s="14">
        <f t="shared" si="0"/>
        <v>0</v>
      </c>
      <c r="G14" s="2"/>
      <c r="H14" s="21"/>
      <c r="I14" s="2"/>
      <c r="J14" s="2"/>
    </row>
    <row r="15" spans="1:10">
      <c r="A15" s="28"/>
      <c r="B15" s="24"/>
      <c r="C15" s="33"/>
      <c r="D15" s="30"/>
      <c r="E15" s="14"/>
      <c r="F15" s="14"/>
      <c r="G15" s="2"/>
      <c r="H15" s="21"/>
      <c r="I15" s="2"/>
      <c r="J15" s="2"/>
    </row>
    <row r="16" spans="1:10" ht="27.6">
      <c r="A16" s="28" t="s">
        <v>5</v>
      </c>
      <c r="B16" s="24" t="s">
        <v>34</v>
      </c>
      <c r="C16" s="14">
        <v>240</v>
      </c>
      <c r="D16" s="30" t="s">
        <v>15</v>
      </c>
      <c r="E16" s="14"/>
      <c r="F16" s="14">
        <f t="shared" si="0"/>
        <v>0</v>
      </c>
      <c r="G16" s="2"/>
      <c r="H16" s="38"/>
      <c r="I16" s="2"/>
      <c r="J16" s="2"/>
    </row>
    <row r="17" spans="1:10">
      <c r="A17" s="28"/>
      <c r="B17" s="24"/>
      <c r="C17" s="14"/>
      <c r="D17" s="30"/>
      <c r="E17" s="14"/>
      <c r="F17" s="14"/>
      <c r="G17" s="2"/>
      <c r="H17" s="38"/>
      <c r="I17" s="2"/>
      <c r="J17" s="2"/>
    </row>
    <row r="18" spans="1:10">
      <c r="A18" s="28" t="s">
        <v>18</v>
      </c>
      <c r="B18" s="24" t="s">
        <v>35</v>
      </c>
      <c r="C18" s="14">
        <v>400</v>
      </c>
      <c r="D18" s="30" t="s">
        <v>7</v>
      </c>
      <c r="E18" s="14"/>
      <c r="F18" s="14">
        <f t="shared" si="0"/>
        <v>0</v>
      </c>
      <c r="G18" s="2"/>
      <c r="H18" s="21"/>
      <c r="I18" s="2"/>
      <c r="J18" s="2"/>
    </row>
    <row r="19" spans="1:10">
      <c r="A19" s="28"/>
      <c r="B19" s="24"/>
      <c r="C19" s="14"/>
      <c r="D19" s="30"/>
      <c r="E19" s="14"/>
      <c r="F19" s="14"/>
      <c r="G19" s="2"/>
      <c r="H19" s="21"/>
      <c r="I19" s="2"/>
      <c r="J19" s="2"/>
    </row>
    <row r="20" spans="1:10" ht="27.6">
      <c r="A20" s="28" t="s">
        <v>20</v>
      </c>
      <c r="B20" s="24" t="s">
        <v>36</v>
      </c>
      <c r="C20" s="14">
        <v>21500</v>
      </c>
      <c r="D20" s="30" t="s">
        <v>16</v>
      </c>
      <c r="E20" s="14"/>
      <c r="F20" s="14">
        <f t="shared" si="0"/>
        <v>0</v>
      </c>
      <c r="G20" s="2"/>
      <c r="H20" s="38"/>
    </row>
    <row r="21" spans="1:10">
      <c r="A21" s="7"/>
      <c r="B21" s="17"/>
      <c r="C21" s="22"/>
      <c r="D21" s="19"/>
      <c r="E21" s="18"/>
      <c r="F21" s="14"/>
      <c r="G21" s="3"/>
      <c r="H21" s="21"/>
    </row>
    <row r="22" spans="1:10" ht="27.6">
      <c r="A22" s="45" t="s">
        <v>21</v>
      </c>
      <c r="B22" s="43" t="s">
        <v>37</v>
      </c>
      <c r="C22" s="14"/>
      <c r="D22" s="30"/>
      <c r="E22" s="14"/>
      <c r="F22" s="14"/>
      <c r="G22" s="3"/>
      <c r="H22" s="3"/>
    </row>
    <row r="23" spans="1:10" ht="289.8">
      <c r="A23" s="45"/>
      <c r="B23" s="49" t="s">
        <v>38</v>
      </c>
      <c r="C23" s="14"/>
      <c r="D23" s="30"/>
      <c r="E23" s="14"/>
      <c r="F23" s="14"/>
      <c r="G23" s="3"/>
      <c r="H23" s="47"/>
    </row>
    <row r="24" spans="1:10" ht="55.2">
      <c r="A24" s="45"/>
      <c r="B24" s="50" t="s">
        <v>39</v>
      </c>
      <c r="C24" s="14"/>
      <c r="D24" s="30"/>
      <c r="E24" s="14"/>
      <c r="F24" s="14"/>
      <c r="G24" s="3"/>
      <c r="H24" s="47"/>
    </row>
    <row r="25" spans="1:10" ht="41.4">
      <c r="A25" s="45"/>
      <c r="B25" s="50" t="s">
        <v>40</v>
      </c>
      <c r="C25" s="14"/>
      <c r="D25" s="30"/>
      <c r="E25" s="14"/>
      <c r="F25" s="14"/>
      <c r="G25" s="3"/>
      <c r="H25" s="47"/>
    </row>
    <row r="26" spans="1:10" ht="179.4">
      <c r="A26" s="45"/>
      <c r="B26" s="50" t="s">
        <v>41</v>
      </c>
      <c r="C26" s="14"/>
      <c r="D26" s="30"/>
      <c r="E26" s="14"/>
      <c r="F26" s="14"/>
      <c r="G26" s="3"/>
      <c r="H26" s="47"/>
    </row>
    <row r="27" spans="1:10" ht="82.8">
      <c r="A27" s="45"/>
      <c r="B27" s="50" t="s">
        <v>42</v>
      </c>
      <c r="C27" s="14"/>
      <c r="D27" s="30"/>
      <c r="E27" s="14"/>
      <c r="F27" s="14"/>
      <c r="G27" s="3"/>
      <c r="H27" s="47"/>
    </row>
    <row r="28" spans="1:10" ht="124.2">
      <c r="A28" s="45"/>
      <c r="B28" s="50" t="s">
        <v>43</v>
      </c>
      <c r="C28" s="14"/>
      <c r="D28" s="30"/>
      <c r="E28" s="14"/>
      <c r="F28" s="14"/>
      <c r="G28" s="3"/>
      <c r="H28" s="47"/>
    </row>
    <row r="29" spans="1:10" ht="303.60000000000002">
      <c r="A29" s="45"/>
      <c r="B29" s="50" t="s">
        <v>79</v>
      </c>
      <c r="C29" s="14"/>
      <c r="D29" s="30"/>
      <c r="E29" s="14"/>
      <c r="F29" s="14"/>
      <c r="G29" s="3"/>
      <c r="H29" s="47"/>
    </row>
    <row r="30" spans="1:10">
      <c r="A30" s="45"/>
      <c r="B30" s="48" t="s">
        <v>44</v>
      </c>
      <c r="C30" s="14"/>
      <c r="D30" s="30"/>
      <c r="E30" s="14"/>
      <c r="F30" s="14"/>
      <c r="G30" s="3"/>
      <c r="H30" s="21"/>
    </row>
    <row r="31" spans="1:10">
      <c r="A31" s="45"/>
      <c r="B31" s="48" t="s">
        <v>45</v>
      </c>
      <c r="C31" s="14"/>
      <c r="D31" s="30"/>
      <c r="E31" s="14"/>
      <c r="F31" s="14"/>
      <c r="G31" s="3"/>
      <c r="H31" s="21"/>
    </row>
    <row r="32" spans="1:10">
      <c r="A32" s="45"/>
      <c r="B32" s="48" t="s">
        <v>46</v>
      </c>
      <c r="C32" s="14"/>
      <c r="D32" s="30"/>
      <c r="E32" s="14"/>
      <c r="F32" s="14"/>
      <c r="G32" s="3"/>
      <c r="H32" s="21"/>
    </row>
    <row r="33" spans="1:8">
      <c r="A33" s="45"/>
      <c r="B33" s="48" t="s">
        <v>77</v>
      </c>
      <c r="C33" s="14"/>
      <c r="D33" s="30"/>
      <c r="E33" s="14"/>
      <c r="F33" s="14"/>
      <c r="G33" s="3"/>
      <c r="H33" s="21"/>
    </row>
    <row r="34" spans="1:8">
      <c r="A34" s="45"/>
      <c r="B34" s="48" t="s">
        <v>47</v>
      </c>
      <c r="C34" s="14"/>
      <c r="D34" s="30"/>
      <c r="E34" s="14"/>
      <c r="F34" s="14"/>
      <c r="G34" s="3"/>
      <c r="H34" s="21"/>
    </row>
    <row r="35" spans="1:8">
      <c r="A35" s="45"/>
      <c r="B35" s="48" t="s">
        <v>48</v>
      </c>
      <c r="C35" s="14"/>
      <c r="D35" s="30"/>
      <c r="E35" s="14"/>
      <c r="F35" s="14"/>
      <c r="G35" s="3"/>
      <c r="H35" s="21"/>
    </row>
    <row r="36" spans="1:8">
      <c r="A36" s="45"/>
      <c r="B36" s="48" t="s">
        <v>49</v>
      </c>
      <c r="C36" s="14"/>
      <c r="D36" s="30"/>
      <c r="E36" s="14"/>
      <c r="F36" s="14"/>
      <c r="G36" s="3"/>
      <c r="H36" s="21"/>
    </row>
    <row r="37" spans="1:8">
      <c r="A37" s="45"/>
      <c r="B37" s="48" t="s">
        <v>50</v>
      </c>
      <c r="C37" s="14"/>
      <c r="D37" s="30"/>
      <c r="E37" s="14"/>
      <c r="F37" s="14"/>
      <c r="G37" s="3"/>
      <c r="H37" s="21"/>
    </row>
    <row r="38" spans="1:8">
      <c r="A38" s="45"/>
      <c r="B38" s="43"/>
      <c r="C38" s="14">
        <v>1</v>
      </c>
      <c r="D38" s="30" t="s">
        <v>19</v>
      </c>
      <c r="E38" s="14"/>
      <c r="F38" s="14">
        <f t="shared" si="0"/>
        <v>0</v>
      </c>
      <c r="G38" s="3"/>
      <c r="H38" s="47"/>
    </row>
    <row r="39" spans="1:8">
      <c r="A39" s="45"/>
      <c r="B39" s="43"/>
      <c r="C39" s="14"/>
      <c r="D39" s="30"/>
      <c r="E39" s="14"/>
      <c r="F39" s="14"/>
      <c r="G39" s="3"/>
      <c r="H39" s="21"/>
    </row>
    <row r="40" spans="1:8" ht="27.6">
      <c r="A40" s="45" t="s">
        <v>22</v>
      </c>
      <c r="B40" s="24" t="s">
        <v>51</v>
      </c>
      <c r="C40" s="14"/>
      <c r="D40" s="30"/>
      <c r="E40" s="14"/>
      <c r="F40" s="14"/>
      <c r="G40" s="3"/>
      <c r="H40" s="3"/>
    </row>
    <row r="41" spans="1:8" ht="41.4">
      <c r="A41" s="46"/>
      <c r="B41" s="51" t="s">
        <v>52</v>
      </c>
      <c r="C41" s="14">
        <v>1</v>
      </c>
      <c r="D41" s="30" t="s">
        <v>19</v>
      </c>
      <c r="E41" s="14"/>
      <c r="F41" s="14">
        <f t="shared" si="0"/>
        <v>0</v>
      </c>
      <c r="G41" s="3"/>
      <c r="H41" s="47"/>
    </row>
    <row r="42" spans="1:8">
      <c r="A42" s="46"/>
      <c r="B42" s="51"/>
      <c r="C42" s="14"/>
      <c r="D42" s="30"/>
      <c r="E42" s="14"/>
      <c r="F42" s="14"/>
      <c r="G42" s="3"/>
      <c r="H42" s="21"/>
    </row>
    <row r="43" spans="1:8">
      <c r="A43" s="45" t="s">
        <v>23</v>
      </c>
      <c r="B43" s="24" t="s">
        <v>53</v>
      </c>
      <c r="C43" s="14"/>
      <c r="D43" s="30"/>
      <c r="E43" s="14"/>
      <c r="F43" s="14"/>
      <c r="G43" s="3"/>
      <c r="H43" s="3"/>
    </row>
    <row r="44" spans="1:8" ht="179.4">
      <c r="A44" s="45"/>
      <c r="B44" s="44" t="s">
        <v>54</v>
      </c>
      <c r="C44" s="14">
        <v>1</v>
      </c>
      <c r="D44" s="30" t="s">
        <v>19</v>
      </c>
      <c r="E44" s="14"/>
      <c r="F44" s="14">
        <f t="shared" si="0"/>
        <v>0</v>
      </c>
      <c r="G44" s="3"/>
      <c r="H44" s="47"/>
    </row>
    <row r="45" spans="1:8">
      <c r="A45" s="45"/>
      <c r="B45" s="52"/>
      <c r="C45" s="14"/>
      <c r="D45" s="30"/>
      <c r="E45" s="14"/>
      <c r="F45" s="14"/>
      <c r="G45" s="3"/>
      <c r="H45" s="47"/>
    </row>
    <row r="46" spans="1:8" ht="27.6">
      <c r="A46" s="45" t="s">
        <v>24</v>
      </c>
      <c r="B46" s="24" t="s">
        <v>55</v>
      </c>
      <c r="C46" s="14"/>
      <c r="D46" s="30"/>
      <c r="E46" s="14"/>
      <c r="F46" s="14"/>
      <c r="G46" s="3"/>
      <c r="H46" s="3"/>
    </row>
    <row r="47" spans="1:8" ht="151.80000000000001">
      <c r="A47" s="45"/>
      <c r="B47" s="52" t="s">
        <v>56</v>
      </c>
      <c r="C47" s="14"/>
      <c r="D47" s="30"/>
      <c r="E47" s="14"/>
      <c r="F47" s="14"/>
      <c r="G47" s="3"/>
      <c r="H47" s="47"/>
    </row>
    <row r="48" spans="1:8" ht="179.4">
      <c r="A48" s="45"/>
      <c r="B48" s="44" t="s">
        <v>57</v>
      </c>
      <c r="C48" s="14"/>
      <c r="D48" s="30"/>
      <c r="E48" s="14"/>
      <c r="F48" s="14"/>
      <c r="G48" s="3"/>
      <c r="H48" s="21"/>
    </row>
    <row r="49" spans="1:8" ht="55.2">
      <c r="A49" s="45"/>
      <c r="B49" s="44" t="s">
        <v>58</v>
      </c>
      <c r="C49" s="14">
        <v>1</v>
      </c>
      <c r="D49" s="30" t="s">
        <v>19</v>
      </c>
      <c r="E49" s="14"/>
      <c r="F49" s="14">
        <f t="shared" si="0"/>
        <v>0</v>
      </c>
      <c r="G49" s="3"/>
      <c r="H49" s="47"/>
    </row>
    <row r="50" spans="1:8">
      <c r="A50" s="45"/>
      <c r="B50" s="44"/>
      <c r="C50" s="14"/>
      <c r="D50" s="30"/>
      <c r="E50" s="14"/>
      <c r="F50" s="14"/>
      <c r="G50" s="3"/>
      <c r="H50" s="21"/>
    </row>
    <row r="51" spans="1:8" ht="27.6">
      <c r="A51" s="45" t="s">
        <v>25</v>
      </c>
      <c r="B51" s="24" t="s">
        <v>59</v>
      </c>
      <c r="C51" s="14"/>
      <c r="D51" s="30"/>
      <c r="E51" s="14"/>
      <c r="F51" s="14"/>
      <c r="G51" s="3"/>
      <c r="H51" s="47"/>
    </row>
    <row r="52" spans="1:8" ht="69">
      <c r="A52" s="28"/>
      <c r="B52" s="53" t="s">
        <v>60</v>
      </c>
      <c r="C52" s="14"/>
      <c r="D52" s="23"/>
      <c r="E52" s="26"/>
      <c r="F52" s="14"/>
      <c r="G52" s="3"/>
      <c r="H52" s="21"/>
    </row>
    <row r="53" spans="1:8" ht="110.4">
      <c r="A53" s="28"/>
      <c r="B53" s="53" t="s">
        <v>61</v>
      </c>
      <c r="C53" s="14"/>
      <c r="D53" s="23"/>
      <c r="E53" s="26"/>
      <c r="F53" s="14"/>
      <c r="G53" s="3"/>
      <c r="H53" s="21"/>
    </row>
    <row r="54" spans="1:8">
      <c r="A54" s="28"/>
      <c r="B54" s="25" t="s">
        <v>62</v>
      </c>
      <c r="C54" s="14"/>
      <c r="D54" s="23"/>
      <c r="E54" s="26"/>
      <c r="F54" s="14"/>
      <c r="G54" s="3"/>
      <c r="H54" s="21"/>
    </row>
    <row r="55" spans="1:8" ht="110.4">
      <c r="A55" s="28"/>
      <c r="B55" s="53" t="s">
        <v>78</v>
      </c>
      <c r="C55" s="14"/>
      <c r="D55" s="23"/>
      <c r="E55" s="26"/>
      <c r="F55" s="14"/>
      <c r="G55" s="3"/>
      <c r="H55" s="21"/>
    </row>
    <row r="56" spans="1:8" ht="27.6">
      <c r="A56" s="28"/>
      <c r="B56" s="53" t="s">
        <v>63</v>
      </c>
      <c r="C56" s="14"/>
      <c r="D56" s="23"/>
      <c r="E56" s="26"/>
      <c r="F56" s="14"/>
      <c r="G56" s="3"/>
      <c r="H56" s="21"/>
    </row>
    <row r="57" spans="1:8">
      <c r="A57" s="28"/>
      <c r="B57" s="25" t="s">
        <v>64</v>
      </c>
      <c r="C57" s="14"/>
      <c r="D57" s="23"/>
      <c r="E57" s="26"/>
      <c r="F57" s="14"/>
      <c r="G57" s="3"/>
      <c r="H57" s="21"/>
    </row>
    <row r="58" spans="1:8">
      <c r="A58" s="28"/>
      <c r="B58" s="25" t="s">
        <v>65</v>
      </c>
      <c r="C58" s="14"/>
      <c r="D58" s="23"/>
      <c r="E58" s="26"/>
      <c r="F58" s="14"/>
      <c r="G58" s="3"/>
      <c r="H58" s="21"/>
    </row>
    <row r="59" spans="1:8">
      <c r="A59" s="28"/>
      <c r="B59" s="25" t="s">
        <v>66</v>
      </c>
      <c r="C59" s="14"/>
      <c r="D59" s="23"/>
      <c r="E59" s="26"/>
      <c r="F59" s="14"/>
      <c r="G59" s="3"/>
      <c r="H59" s="21"/>
    </row>
    <row r="60" spans="1:8">
      <c r="A60" s="28"/>
      <c r="B60" s="25" t="s">
        <v>67</v>
      </c>
      <c r="C60" s="14"/>
      <c r="D60" s="23"/>
      <c r="E60" s="26"/>
      <c r="F60" s="14"/>
      <c r="G60" s="3"/>
      <c r="H60" s="21"/>
    </row>
    <row r="61" spans="1:8">
      <c r="A61" s="28"/>
      <c r="B61" s="25" t="s">
        <v>68</v>
      </c>
      <c r="C61" s="14"/>
      <c r="D61" s="23"/>
      <c r="E61" s="26"/>
      <c r="F61" s="14"/>
      <c r="G61" s="3"/>
      <c r="H61" s="21"/>
    </row>
    <row r="62" spans="1:8" ht="27.6">
      <c r="A62" s="28"/>
      <c r="B62" s="53" t="s">
        <v>69</v>
      </c>
      <c r="C62" s="14"/>
      <c r="D62" s="23"/>
      <c r="E62" s="26"/>
      <c r="F62" s="14"/>
      <c r="G62" s="3"/>
      <c r="H62" s="21"/>
    </row>
    <row r="63" spans="1:8">
      <c r="A63" s="28"/>
      <c r="B63" s="25" t="s">
        <v>70</v>
      </c>
      <c r="C63" s="14"/>
      <c r="D63" s="23"/>
      <c r="E63" s="26"/>
      <c r="F63" s="14"/>
      <c r="G63" s="3"/>
      <c r="H63" s="21"/>
    </row>
    <row r="64" spans="1:8">
      <c r="A64" s="28"/>
      <c r="B64" s="25"/>
      <c r="C64" s="14">
        <v>1</v>
      </c>
      <c r="D64" s="30" t="s">
        <v>19</v>
      </c>
      <c r="E64" s="14"/>
      <c r="F64" s="14">
        <f t="shared" si="0"/>
        <v>0</v>
      </c>
      <c r="G64" s="3"/>
      <c r="H64" s="47"/>
    </row>
    <row r="65" spans="1:8">
      <c r="A65" s="28"/>
      <c r="B65" s="25"/>
      <c r="C65" s="14"/>
      <c r="D65" s="30"/>
      <c r="E65" s="14"/>
      <c r="F65" s="14"/>
      <c r="G65" s="3"/>
      <c r="H65" s="47"/>
    </row>
    <row r="66" spans="1:8" ht="27.6">
      <c r="A66" s="28" t="s">
        <v>26</v>
      </c>
      <c r="B66" s="42" t="s">
        <v>71</v>
      </c>
      <c r="C66" s="14"/>
      <c r="D66" s="30"/>
      <c r="E66" s="14"/>
      <c r="F66" s="14"/>
      <c r="G66" s="41"/>
      <c r="H66" s="38"/>
    </row>
    <row r="67" spans="1:8">
      <c r="A67" s="28"/>
      <c r="B67" s="42"/>
      <c r="C67" s="14">
        <v>1</v>
      </c>
      <c r="D67" s="30" t="s">
        <v>19</v>
      </c>
      <c r="E67" s="14"/>
      <c r="F67" s="14">
        <f t="shared" si="0"/>
        <v>0</v>
      </c>
      <c r="G67" s="41"/>
      <c r="H67" s="38"/>
    </row>
    <row r="68" spans="1:8">
      <c r="A68" s="28"/>
      <c r="B68" s="25"/>
      <c r="C68" s="14"/>
      <c r="D68" s="30"/>
      <c r="E68" s="14"/>
      <c r="F68" s="14"/>
      <c r="G68" s="3"/>
      <c r="H68" s="47"/>
    </row>
    <row r="69" spans="1:8" ht="27.6">
      <c r="A69" s="28" t="s">
        <v>27</v>
      </c>
      <c r="B69" s="42" t="s">
        <v>72</v>
      </c>
      <c r="C69" s="14"/>
      <c r="D69" s="30"/>
      <c r="E69" s="14"/>
      <c r="F69" s="14"/>
      <c r="G69" s="41"/>
      <c r="H69" s="38"/>
    </row>
    <row r="70" spans="1:8">
      <c r="A70" s="28"/>
      <c r="B70" s="42"/>
      <c r="C70" s="14">
        <v>1</v>
      </c>
      <c r="D70" s="30" t="s">
        <v>19</v>
      </c>
      <c r="E70" s="14"/>
      <c r="F70" s="14">
        <f t="shared" si="0"/>
        <v>0</v>
      </c>
      <c r="G70" s="41"/>
      <c r="H70" s="38"/>
    </row>
    <row r="71" spans="1:8">
      <c r="A71" s="28"/>
      <c r="B71" s="25"/>
      <c r="C71" s="14"/>
      <c r="D71" s="30"/>
      <c r="E71" s="14"/>
      <c r="F71" s="14">
        <f t="shared" si="0"/>
        <v>0</v>
      </c>
      <c r="G71" s="3"/>
      <c r="H71" s="47"/>
    </row>
    <row r="72" spans="1:8">
      <c r="A72" s="28" t="s">
        <v>28</v>
      </c>
      <c r="B72" s="42" t="s">
        <v>73</v>
      </c>
      <c r="C72" s="14"/>
      <c r="D72" s="30"/>
      <c r="E72" s="14"/>
      <c r="F72" s="14"/>
      <c r="G72" s="41"/>
      <c r="H72" s="38"/>
    </row>
    <row r="73" spans="1:8">
      <c r="A73" s="28"/>
      <c r="B73" s="42"/>
      <c r="C73" s="14">
        <v>1</v>
      </c>
      <c r="D73" s="30" t="s">
        <v>19</v>
      </c>
      <c r="E73" s="14"/>
      <c r="F73" s="14">
        <f t="shared" ref="F73:F76" si="1">C73*E73</f>
        <v>0</v>
      </c>
      <c r="G73" s="41"/>
      <c r="H73" s="38"/>
    </row>
    <row r="74" spans="1:8">
      <c r="A74" s="28"/>
      <c r="B74" s="25"/>
      <c r="C74" s="14"/>
      <c r="D74" s="30"/>
      <c r="E74" s="14"/>
      <c r="F74" s="14"/>
      <c r="G74" s="3"/>
      <c r="H74" s="47"/>
    </row>
    <row r="75" spans="1:8">
      <c r="A75" s="28" t="s">
        <v>29</v>
      </c>
      <c r="B75" s="42" t="s">
        <v>74</v>
      </c>
      <c r="C75" s="14"/>
      <c r="D75" s="30"/>
      <c r="E75" s="14"/>
      <c r="F75" s="14"/>
      <c r="G75" s="41"/>
      <c r="H75" s="38"/>
    </row>
    <row r="76" spans="1:8">
      <c r="A76" s="28"/>
      <c r="B76" s="42"/>
      <c r="C76" s="14">
        <v>1</v>
      </c>
      <c r="D76" s="30" t="s">
        <v>19</v>
      </c>
      <c r="E76" s="14"/>
      <c r="F76" s="14">
        <f t="shared" si="1"/>
        <v>0</v>
      </c>
      <c r="G76" s="41"/>
      <c r="H76" s="38"/>
    </row>
    <row r="77" spans="1:8">
      <c r="A77" s="28"/>
      <c r="B77" s="25"/>
      <c r="C77" s="14"/>
      <c r="D77" s="30"/>
      <c r="E77" s="14"/>
      <c r="F77" s="14"/>
      <c r="G77" s="3"/>
      <c r="H77" s="47"/>
    </row>
    <row r="78" spans="1:8">
      <c r="A78" s="28"/>
      <c r="B78" s="42"/>
      <c r="C78" s="14"/>
      <c r="D78" s="30"/>
      <c r="E78" s="14"/>
      <c r="F78" s="14"/>
      <c r="G78" s="41"/>
      <c r="H78" s="38"/>
    </row>
    <row r="79" spans="1:8" ht="16.2" thickBot="1">
      <c r="A79" s="28"/>
      <c r="B79" s="25"/>
      <c r="C79" s="14"/>
      <c r="D79" s="23"/>
      <c r="E79" s="26"/>
      <c r="F79" s="14"/>
      <c r="G79" s="2"/>
      <c r="H79" s="38"/>
    </row>
    <row r="80" spans="1:8" ht="16.2" thickBot="1">
      <c r="A80" s="58"/>
      <c r="B80" s="59"/>
      <c r="C80" s="55">
        <f>SUM(F8:F79)</f>
        <v>0</v>
      </c>
      <c r="D80" s="56"/>
      <c r="E80" s="56"/>
      <c r="F80" s="57"/>
      <c r="G80" s="1"/>
      <c r="H80" s="36"/>
    </row>
    <row r="81" spans="1:8">
      <c r="A81" s="39"/>
      <c r="B81" s="39"/>
      <c r="C81" s="40"/>
      <c r="D81" s="40"/>
      <c r="E81" s="40"/>
      <c r="F81" s="40"/>
      <c r="G81" s="27"/>
      <c r="H81" s="37"/>
    </row>
    <row r="82" spans="1:8" ht="16.2" thickBot="1">
      <c r="A82" s="5"/>
      <c r="B82" s="29"/>
      <c r="C82" s="13"/>
      <c r="D82" s="11"/>
      <c r="E82" s="13"/>
      <c r="F82" s="16"/>
      <c r="G82" s="1"/>
      <c r="H82" s="1"/>
    </row>
    <row r="83" spans="1:8" ht="18">
      <c r="A83" s="70" t="s">
        <v>10</v>
      </c>
      <c r="B83" s="71"/>
      <c r="C83" s="71"/>
      <c r="D83" s="71"/>
      <c r="E83" s="71"/>
      <c r="F83" s="72"/>
      <c r="G83" s="1"/>
      <c r="H83" s="1"/>
    </row>
    <row r="84" spans="1:8">
      <c r="A84" s="73" t="s">
        <v>75</v>
      </c>
      <c r="B84" s="74"/>
      <c r="C84" s="75">
        <f>C80</f>
        <v>0</v>
      </c>
      <c r="D84" s="76"/>
      <c r="E84" s="76"/>
      <c r="F84" s="77"/>
      <c r="G84" s="1"/>
      <c r="H84" s="1"/>
    </row>
    <row r="85" spans="1:8">
      <c r="A85" s="65" t="s">
        <v>8</v>
      </c>
      <c r="B85" s="66"/>
      <c r="C85" s="67">
        <f>C84</f>
        <v>0</v>
      </c>
      <c r="D85" s="68"/>
      <c r="E85" s="68"/>
      <c r="F85" s="69"/>
      <c r="G85" s="1"/>
      <c r="H85" s="1"/>
    </row>
    <row r="86" spans="1:8" ht="18.600000000000001" thickBot="1">
      <c r="A86" s="80" t="s">
        <v>8</v>
      </c>
      <c r="B86" s="81"/>
      <c r="C86" s="82">
        <f>C85</f>
        <v>0</v>
      </c>
      <c r="D86" s="83"/>
      <c r="E86" s="83"/>
      <c r="F86" s="84"/>
      <c r="G86" s="1"/>
      <c r="H86" s="1"/>
    </row>
    <row r="87" spans="1:8">
      <c r="A87" s="85" t="s">
        <v>9</v>
      </c>
      <c r="B87" s="86"/>
      <c r="C87" s="87">
        <f>C86*0.25</f>
        <v>0</v>
      </c>
      <c r="D87" s="88"/>
      <c r="E87" s="88"/>
      <c r="F87" s="89"/>
      <c r="G87" s="1"/>
      <c r="H87" s="1"/>
    </row>
    <row r="88" spans="1:8" ht="18.600000000000001" thickBot="1">
      <c r="A88" s="80" t="s">
        <v>14</v>
      </c>
      <c r="B88" s="81"/>
      <c r="C88" s="82">
        <f>C86+C87</f>
        <v>0</v>
      </c>
      <c r="D88" s="83"/>
      <c r="E88" s="83"/>
      <c r="F88" s="84"/>
      <c r="G88" s="1"/>
      <c r="H88" s="1"/>
    </row>
    <row r="89" spans="1:8">
      <c r="A89" s="78"/>
      <c r="B89" s="78"/>
      <c r="C89" s="79"/>
      <c r="D89" s="79"/>
      <c r="E89" s="79"/>
      <c r="F89" s="79"/>
      <c r="G89" s="1"/>
      <c r="H89" s="1"/>
    </row>
    <row r="90" spans="1:8">
      <c r="A90" s="5"/>
      <c r="B90" s="9"/>
      <c r="C90" s="13"/>
      <c r="D90" s="11"/>
      <c r="E90" s="13"/>
      <c r="F90" s="16"/>
      <c r="G90" s="1"/>
      <c r="H90" s="1"/>
    </row>
    <row r="91" spans="1:8">
      <c r="A91" s="5"/>
      <c r="B91" s="9" t="s">
        <v>80</v>
      </c>
      <c r="C91" s="13"/>
      <c r="D91" s="11"/>
      <c r="E91" s="13"/>
      <c r="F91" s="16"/>
      <c r="G91" s="1"/>
      <c r="H91" s="1"/>
    </row>
    <row r="92" spans="1:8">
      <c r="A92" s="2"/>
      <c r="B92" s="9"/>
      <c r="C92" s="13"/>
      <c r="D92" s="11"/>
      <c r="E92" s="13"/>
      <c r="F92" s="13"/>
      <c r="G92" s="1"/>
      <c r="H92" s="1"/>
    </row>
    <row r="93" spans="1:8">
      <c r="A93" s="2"/>
      <c r="B93" s="9"/>
      <c r="C93" s="13"/>
      <c r="D93" s="11"/>
      <c r="E93" s="13"/>
      <c r="F93" s="13"/>
      <c r="G93" s="1"/>
      <c r="H93" s="1"/>
    </row>
    <row r="94" spans="1:8">
      <c r="A94" s="2"/>
      <c r="B94" s="9" t="s">
        <v>81</v>
      </c>
      <c r="C94" s="13"/>
      <c r="D94" s="11"/>
      <c r="E94" s="13"/>
      <c r="F94" s="13"/>
      <c r="G94" s="1"/>
      <c r="H94" s="1"/>
    </row>
    <row r="95" spans="1:8">
      <c r="A95" s="2"/>
      <c r="B95" s="9"/>
      <c r="C95" s="13"/>
      <c r="D95" s="11"/>
      <c r="E95" s="13"/>
      <c r="F95" s="13"/>
      <c r="G95" s="1"/>
      <c r="H95" s="1"/>
    </row>
    <row r="96" spans="1:8">
      <c r="A96" s="2"/>
      <c r="B96" s="9"/>
      <c r="C96" s="13"/>
      <c r="D96" s="11"/>
      <c r="E96" s="13"/>
      <c r="F96" s="13"/>
      <c r="G96" s="1"/>
      <c r="H96" s="1"/>
    </row>
    <row r="97" spans="1:8">
      <c r="A97" s="2"/>
      <c r="B97" s="9"/>
      <c r="C97" s="13"/>
      <c r="D97" s="11"/>
      <c r="E97" s="13"/>
      <c r="F97" s="13"/>
      <c r="G97" s="1"/>
      <c r="H97" s="35"/>
    </row>
    <row r="98" spans="1:8">
      <c r="A98" s="2"/>
      <c r="B98" s="9"/>
      <c r="C98" s="13"/>
      <c r="D98" s="11"/>
      <c r="E98" s="13"/>
      <c r="F98" s="13"/>
      <c r="G98" s="1"/>
      <c r="H98" s="35"/>
    </row>
    <row r="99" spans="1:8">
      <c r="A99" s="2"/>
      <c r="B99" s="9"/>
      <c r="C99" s="13"/>
      <c r="D99" s="11"/>
      <c r="E99" s="13"/>
      <c r="F99" s="13"/>
      <c r="G99" s="1"/>
      <c r="H99" s="35"/>
    </row>
    <row r="100" spans="1:8">
      <c r="A100" s="2"/>
      <c r="B100" s="9"/>
      <c r="C100" s="13"/>
      <c r="D100" s="11"/>
      <c r="E100" s="13"/>
      <c r="F100" s="13"/>
      <c r="G100" s="1"/>
      <c r="H100" s="35"/>
    </row>
    <row r="101" spans="1:8">
      <c r="A101" s="2"/>
      <c r="B101" s="9"/>
      <c r="C101" s="13"/>
      <c r="D101" s="11"/>
      <c r="E101" s="13"/>
      <c r="F101" s="13"/>
      <c r="G101" s="1"/>
      <c r="H101" s="35"/>
    </row>
    <row r="102" spans="1:8">
      <c r="A102" s="2"/>
      <c r="B102" s="9"/>
      <c r="C102" s="13"/>
      <c r="D102" s="11"/>
      <c r="E102" s="13"/>
      <c r="F102" s="13"/>
      <c r="G102" s="1"/>
      <c r="H102" s="35"/>
    </row>
    <row r="103" spans="1:8">
      <c r="A103" s="2"/>
      <c r="B103" s="9"/>
      <c r="C103" s="13"/>
      <c r="D103" s="11"/>
      <c r="E103" s="13"/>
      <c r="F103" s="13"/>
      <c r="G103" s="1"/>
      <c r="H103" s="35"/>
    </row>
    <row r="104" spans="1:8">
      <c r="A104" s="2"/>
      <c r="B104" s="9"/>
      <c r="C104" s="13"/>
      <c r="D104" s="11"/>
      <c r="E104" s="13"/>
      <c r="F104" s="13"/>
      <c r="G104" s="1"/>
      <c r="H104" s="35"/>
    </row>
    <row r="105" spans="1:8">
      <c r="A105" s="1"/>
      <c r="B105" s="9"/>
      <c r="C105" s="13"/>
      <c r="D105" s="11"/>
      <c r="E105" s="13"/>
      <c r="F105" s="13"/>
      <c r="G105" s="1"/>
      <c r="H105" s="35"/>
    </row>
    <row r="106" spans="1:8">
      <c r="A106" s="1"/>
      <c r="B106" s="9"/>
      <c r="C106" s="13"/>
      <c r="D106" s="11"/>
      <c r="E106" s="13"/>
      <c r="F106" s="13"/>
      <c r="G106" s="1"/>
      <c r="H106" s="35"/>
    </row>
    <row r="107" spans="1:8">
      <c r="A107" s="1"/>
      <c r="B107" s="9"/>
      <c r="C107" s="13"/>
      <c r="D107" s="11"/>
      <c r="E107" s="13"/>
      <c r="F107" s="13"/>
      <c r="G107" s="1"/>
      <c r="H107" s="35"/>
    </row>
    <row r="108" spans="1:8">
      <c r="A108" s="1"/>
      <c r="B108" s="9"/>
      <c r="C108" s="13"/>
      <c r="D108" s="11"/>
      <c r="E108" s="13"/>
      <c r="F108" s="13"/>
      <c r="G108" s="1"/>
      <c r="H108" s="35"/>
    </row>
    <row r="109" spans="1:8">
      <c r="A109" s="1"/>
      <c r="B109" s="9"/>
      <c r="C109" s="13"/>
      <c r="D109" s="11"/>
      <c r="E109" s="13"/>
      <c r="F109" s="13"/>
      <c r="G109" s="1"/>
      <c r="H109" s="35"/>
    </row>
    <row r="110" spans="1:8">
      <c r="A110" s="1"/>
      <c r="B110" s="9"/>
      <c r="C110" s="13"/>
      <c r="D110" s="11"/>
      <c r="E110" s="13"/>
      <c r="F110" s="13"/>
      <c r="G110" s="1"/>
      <c r="H110" s="35"/>
    </row>
    <row r="111" spans="1:8">
      <c r="A111" s="1"/>
      <c r="B111" s="9"/>
      <c r="C111" s="13"/>
      <c r="D111" s="11"/>
      <c r="E111" s="13"/>
      <c r="F111" s="13"/>
      <c r="G111" s="1"/>
      <c r="H111" s="35"/>
    </row>
    <row r="112" spans="1:8">
      <c r="A112" s="1"/>
      <c r="B112" s="9"/>
      <c r="C112" s="1"/>
      <c r="D112" s="1"/>
      <c r="E112" s="1"/>
      <c r="F112" s="1"/>
      <c r="G112" s="1"/>
      <c r="H112" s="35"/>
    </row>
    <row r="113" spans="1:8">
      <c r="A113" s="1"/>
      <c r="B113" s="9"/>
      <c r="C113" s="3"/>
      <c r="D113" s="3"/>
      <c r="E113" s="3"/>
      <c r="F113" s="3"/>
      <c r="G113" s="1"/>
      <c r="H113" s="35"/>
    </row>
  </sheetData>
  <mergeCells count="17">
    <mergeCell ref="A89:B89"/>
    <mergeCell ref="C89:F89"/>
    <mergeCell ref="A86:B86"/>
    <mergeCell ref="C86:F86"/>
    <mergeCell ref="A87:B87"/>
    <mergeCell ref="C87:F87"/>
    <mergeCell ref="A88:B88"/>
    <mergeCell ref="C88:F88"/>
    <mergeCell ref="C80:F80"/>
    <mergeCell ref="A80:B80"/>
    <mergeCell ref="A4:B5"/>
    <mergeCell ref="A6:F6"/>
    <mergeCell ref="A85:B85"/>
    <mergeCell ref="C85:F85"/>
    <mergeCell ref="A83:F83"/>
    <mergeCell ref="A84:B84"/>
    <mergeCell ref="C84:F8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Worksheets</vt:lpstr>
      </vt:variant>
      <vt:variant>
        <vt:i4>1</vt:i4>
      </vt:variant>
    </vt:vector>
  </HeadingPairs>
  <TitlesOfParts>
    <vt:vector size="1" baseType="lpstr">
      <vt:lpstr>GP-20-166-7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2017-12-25T17:43:01Z</cp:lastPrinted>
  <dcterms:created xsi:type="dcterms:W3CDTF">2014-04-21T12:50:47Z</dcterms:created>
  <dcterms:modified xsi:type="dcterms:W3CDTF">2022-03-21T12:28:46Z</dcterms:modified>
</cp:coreProperties>
</file>