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IKS PAVIĆ - 23082016\NATJEČAJI\2020_OIE\REALIZACIJA\NAB-5 - Poziv na dostavu ponuda - strojevi\PREVEDENO\"/>
    </mc:Choice>
  </mc:AlternateContent>
  <xr:revisionPtr revIDLastSave="0" documentId="13_ncr:1_{1D4172D8-342A-431F-A7F9-103953CEC3A3}" xr6:coauthVersionLast="47" xr6:coauthVersionMax="47" xr10:uidLastSave="{00000000-0000-0000-0000-000000000000}"/>
  <bookViews>
    <workbookView xWindow="23880" yWindow="-120" windowWidth="29040" windowHeight="15840" activeTab="1" xr2:uid="{00000000-000D-0000-FFFF-FFFF00000000}"/>
  </bookViews>
  <sheets>
    <sheet name="Rezni centar-cutting centre " sheetId="1" r:id="rId1"/>
    <sheet name="Obradni cent-machining centre" sheetId="6" r:id="rId2"/>
  </sheets>
  <definedNames>
    <definedName name="_xlnm.Print_Area" localSheetId="1">'Obradni cent-machining centre'!$A$1:$K$42</definedName>
    <definedName name="_xlnm.Print_Area" localSheetId="0">'Rezni centar-cutting centre 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6" l="1"/>
  <c r="I39" i="1"/>
  <c r="I7" i="6"/>
  <c r="J35" i="6" s="1"/>
  <c r="J37" i="6" s="1"/>
  <c r="I7" i="1"/>
  <c r="J42" i="1" l="1"/>
  <c r="J44" i="1" s="1"/>
</calcChain>
</file>

<file path=xl/sharedStrings.xml><?xml version="1.0" encoding="utf-8"?>
<sst xmlns="http://schemas.openxmlformats.org/spreadsheetml/2006/main" count="180" uniqueCount="130">
  <si>
    <t>Evidencijski broj nabave:</t>
  </si>
  <si>
    <t>Rb</t>
  </si>
  <si>
    <t>Naziv predmeta nabave
Zahtijevana tehnička specifikacija</t>
  </si>
  <si>
    <t>Procurement name
Required tecnical specification</t>
  </si>
  <si>
    <t>Integriran mehanizam za automatsko centriranje profila i klinasto rezanje</t>
  </si>
  <si>
    <t>Integriran pneumatski sustav za horizontalno i vertikalno stezanje profila</t>
  </si>
  <si>
    <t>Opremljen izlaznim stolom sa sigurnosnim fotočelijama</t>
  </si>
  <si>
    <t>Upravljanje putem industrijskog računala s funkcijom mrežne povezanosti</t>
  </si>
  <si>
    <t>Opremljen ulazom za USB</t>
  </si>
  <si>
    <t>Ugrađen software za upravljanje razrezivanjem profila i podešavanje parametara razrezivanja</t>
  </si>
  <si>
    <t>Razrezivanje simetričnih profila</t>
  </si>
  <si>
    <t>Opremljen CNC kontroliranom osovinom za pozicioniranje profila</t>
  </si>
  <si>
    <t>Prikaz dijagnostike kvarova na zaslonu industrijskog računala</t>
  </si>
  <si>
    <t>Udaljena podrška i otklanjanje kvarova putem internet veze</t>
  </si>
  <si>
    <t>Pohrana podataka o profilima i upravljanje reznim listama</t>
  </si>
  <si>
    <t>Integrirana optimizacija profila i reznim listama s optimalnim mjerenjem ostataka profila</t>
  </si>
  <si>
    <t>Povezanost s CAM programom</t>
  </si>
  <si>
    <t>Equipped with CNC controlled axle for profile positioning</t>
  </si>
  <si>
    <t>Integrated mechanism for automatic centering of profiles and wedge cutting</t>
  </si>
  <si>
    <t>Integrated pneumatic system for horizontal and vertical profile clamping</t>
  </si>
  <si>
    <t>Equipped with an unloading unit with security photocells</t>
  </si>
  <si>
    <t>Control via industrial computer with network connectivity function</t>
  </si>
  <si>
    <t>Equipped with USB port</t>
  </si>
  <si>
    <t>Connection with CAM program</t>
  </si>
  <si>
    <t>Built-in software for managing profile cutting and setting cutting parameters</t>
  </si>
  <si>
    <t>Storage of profile data and cutting list management</t>
  </si>
  <si>
    <t>Integrated optimization of profiles and cutting lists with optimal measurement of profile waste parts</t>
  </si>
  <si>
    <t>Cutting symmetrical profiles</t>
  </si>
  <si>
    <t>Display of diagnostics of faults on the screen of the industrial computer</t>
  </si>
  <si>
    <t>Remote support and troubleshooting via internet connection</t>
  </si>
  <si>
    <t>Ulaz profila u stroj s lijeva na desno</t>
  </si>
  <si>
    <t>Including graphics-capable label printer</t>
  </si>
  <si>
    <t>Automatic measurement of remnants for optimized cutting</t>
  </si>
  <si>
    <t>Automatsko mjerenje ostataka za optimizirano rezanje</t>
  </si>
  <si>
    <t>Connecting softwae Klaes with the CNC Cuting Center - 50 pices PVC profiles</t>
  </si>
  <si>
    <t>Profile loading from left to right</t>
  </si>
  <si>
    <t>Printer za ispis etiketa na razrezane profile</t>
  </si>
  <si>
    <t>CNC rezni centar za PVC profile</t>
  </si>
  <si>
    <t>CNC obradni centar za PVC profile</t>
  </si>
  <si>
    <t>Integriran sustav za automatski ulazni i izlazni transport profila</t>
  </si>
  <si>
    <t>Ulaz profila s lijeva na desno</t>
  </si>
  <si>
    <t xml:space="preserve">Opremljen s zračnim uvrtačem za armiranje profila </t>
  </si>
  <si>
    <t>Opremljen s čitačem barkod zapisa ispisanom na razreznom centru</t>
  </si>
  <si>
    <t>Opremljen alatima za glodanje kanala za odvodnju, šlica za getribu i bravu</t>
  </si>
  <si>
    <t>Opremljen alatima za bušenje rupa za ugradnju i spajanje, za spajanje s prečkama, za poluolivu, za cilindar bravu, za kutni ležaj i ležaj škara, za markere za zatvarače, za okove za ulazna vrata</t>
  </si>
  <si>
    <t>Upravljanje putem industrijskog računala s funkcijom mrežnog povezivanja</t>
  </si>
  <si>
    <t>Unos podataka putem internet veze</t>
  </si>
  <si>
    <t>Opremljen s utorom za USB</t>
  </si>
  <si>
    <t>Opremljen sa senzorima za provjeru alata</t>
  </si>
  <si>
    <t>Integrated system for automatic input and output transport profile</t>
  </si>
  <si>
    <t>Profile input from left to right</t>
  </si>
  <si>
    <t>Pneumatic screwdriver</t>
  </si>
  <si>
    <t>Equipped with a barcode reader of the label printed on the cutting center</t>
  </si>
  <si>
    <t>Equipped with tools for milling drainage grooves, locking cylinder hole and the lock case</t>
  </si>
  <si>
    <t>Equipped with tools for drilling holes for installation and joining, for joining with bars, for semi-olive, for cylinder lock, for angle bearing and scissor bearing, for markers for fasteners, for sashes for entrance doors</t>
  </si>
  <si>
    <t>Data entry via internet connection</t>
  </si>
  <si>
    <t>Equipped with tool check sensors</t>
  </si>
  <si>
    <t>Connecting softwae Klaes with the CNC Machining Center - 50 pices PVC profiles</t>
  </si>
  <si>
    <t>NAB-5</t>
  </si>
  <si>
    <t>Povezivanje (programiranje) sa softwaerom Klaes 50 vrsta profila</t>
  </si>
  <si>
    <t>kom</t>
  </si>
  <si>
    <r>
      <t xml:space="preserve">Naručitelj: </t>
    </r>
    <r>
      <rPr>
        <b/>
        <sz val="12"/>
        <color theme="1"/>
        <rFont val="Calibri"/>
        <family val="2"/>
        <charset val="238"/>
        <scheme val="minor"/>
      </rPr>
      <t>IKS Fenster d.o.o.</t>
    </r>
  </si>
  <si>
    <r>
      <t xml:space="preserve">Upisati naziv proizvođača, naziv i/ili oznaku proizvoda i/ili modela / 
</t>
    </r>
    <r>
      <rPr>
        <sz val="11"/>
        <color rgb="FF0070C0"/>
        <rFont val="Calibri"/>
        <family val="2"/>
        <charset val="238"/>
        <scheme val="minor"/>
      </rPr>
      <t xml:space="preserve">Write name of producer, name and/or label of product and/or model </t>
    </r>
  </si>
  <si>
    <r>
      <t xml:space="preserve">Količina / </t>
    </r>
    <r>
      <rPr>
        <sz val="12"/>
        <color rgb="FF0070C0"/>
        <rFont val="Calibri"/>
        <family val="2"/>
        <charset val="238"/>
        <scheme val="minor"/>
      </rPr>
      <t>Quontity</t>
    </r>
  </si>
  <si>
    <r>
      <t xml:space="preserve">Jedinična cijena / </t>
    </r>
    <r>
      <rPr>
        <sz val="12"/>
        <color rgb="FF0070C0"/>
        <rFont val="Calibri"/>
        <family val="2"/>
        <charset val="238"/>
        <scheme val="minor"/>
      </rPr>
      <t>Price per unit</t>
    </r>
  </si>
  <si>
    <r>
      <t xml:space="preserve">Ukupna cijena bez PDV-a / </t>
    </r>
    <r>
      <rPr>
        <sz val="12"/>
        <color rgb="FF0070C0"/>
        <rFont val="Calibri"/>
        <family val="2"/>
        <charset val="238"/>
        <scheme val="minor"/>
      </rPr>
      <t xml:space="preserve">Total price without VAT </t>
    </r>
  </si>
  <si>
    <r>
      <t xml:space="preserve">Bilješke i napomene / </t>
    </r>
    <r>
      <rPr>
        <sz val="12"/>
        <color rgb="FF0070C0"/>
        <rFont val="Calibri"/>
        <family val="2"/>
        <charset val="238"/>
        <scheme val="minor"/>
      </rPr>
      <t>Notes and references</t>
    </r>
  </si>
  <si>
    <r>
      <rPr>
        <b/>
        <sz val="12"/>
        <color theme="1"/>
        <rFont val="Calibri"/>
        <family val="2"/>
        <charset val="238"/>
        <scheme val="minor"/>
      </rPr>
      <t>Cijena bez PDV-a /</t>
    </r>
    <r>
      <rPr>
        <b/>
        <sz val="12"/>
        <color rgb="FF0070C0"/>
        <rFont val="Calibri"/>
        <family val="2"/>
        <charset val="238"/>
        <scheme val="minor"/>
      </rPr>
      <t xml:space="preserve"> </t>
    </r>
    <r>
      <rPr>
        <b/>
        <i/>
        <sz val="12"/>
        <color rgb="FF0070C0"/>
        <rFont val="Calibri"/>
        <family val="2"/>
        <charset val="238"/>
        <scheme val="minor"/>
      </rPr>
      <t>Price without VAT</t>
    </r>
  </si>
  <si>
    <r>
      <rPr>
        <b/>
        <sz val="12"/>
        <color theme="1"/>
        <rFont val="Calibri"/>
        <family val="2"/>
        <charset val="238"/>
        <scheme val="minor"/>
      </rPr>
      <t>Iznos PDV-a /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i/>
        <sz val="12"/>
        <color rgb="FF0070C0"/>
        <rFont val="Calibri"/>
        <family val="2"/>
        <charset val="238"/>
        <scheme val="minor"/>
      </rPr>
      <t>VAT</t>
    </r>
  </si>
  <si>
    <r>
      <rPr>
        <b/>
        <sz val="12"/>
        <color theme="1"/>
        <rFont val="Calibri"/>
        <family val="2"/>
        <charset val="238"/>
        <scheme val="minor"/>
      </rPr>
      <t>Cijena s PDV-om /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i/>
        <sz val="12"/>
        <color rgb="FF0070C0"/>
        <rFont val="Calibri"/>
        <family val="2"/>
        <charset val="238"/>
        <scheme val="minor"/>
      </rPr>
      <t xml:space="preserve">Price with VAT </t>
    </r>
  </si>
  <si>
    <t>1st group of charasteristics:</t>
  </si>
  <si>
    <t>1. grupa karakteristika:</t>
  </si>
  <si>
    <t>2. grupa karakteristika:</t>
  </si>
  <si>
    <t>2nd group of charasteristics:</t>
  </si>
  <si>
    <r>
      <t xml:space="preserve">Mjerna jedinica / </t>
    </r>
    <r>
      <rPr>
        <sz val="11"/>
        <color rgb="FF0070C0"/>
        <rFont val="Calibri"/>
        <family val="2"/>
        <scheme val="minor"/>
      </rPr>
      <t>Measuring unit</t>
    </r>
  </si>
  <si>
    <t>CNC cutting centre for PVC profiles</t>
  </si>
  <si>
    <t>CNC machining centre for PVC profile</t>
  </si>
  <si>
    <t xml:space="preserve">Odspajanje postojećeg stroja, demontaža te odvoz na privremeno skladište u krugu Naručitelja </t>
  </si>
  <si>
    <t>Montaža, spajanje i puštanje u rad</t>
  </si>
  <si>
    <t>Disconnection of the existing machine, dismantling and transport to the temporary warehouse within the Client location</t>
  </si>
  <si>
    <r>
      <t>n/p /</t>
    </r>
    <r>
      <rPr>
        <sz val="12"/>
        <color rgb="FF0070C0"/>
        <rFont val="Calibri"/>
        <family val="2"/>
        <charset val="238"/>
        <scheme val="minor"/>
      </rPr>
      <t xml:space="preserve"> n/a</t>
    </r>
  </si>
  <si>
    <r>
      <t>Upisati DA ili NE /</t>
    </r>
    <r>
      <rPr>
        <i/>
        <u/>
        <sz val="12"/>
        <color rgb="FF0070C0"/>
        <rFont val="Calibri"/>
        <family val="2"/>
        <charset val="238"/>
        <scheme val="minor"/>
      </rPr>
      <t xml:space="preserve"> Write YES or NO</t>
    </r>
    <r>
      <rPr>
        <i/>
        <u/>
        <sz val="12"/>
        <color theme="1"/>
        <rFont val="Calibri"/>
        <family val="2"/>
        <charset val="238"/>
        <scheme val="minor"/>
      </rPr>
      <t>:</t>
    </r>
  </si>
  <si>
    <r>
      <t xml:space="preserve">Upisati kokretne karakteristike, podatke /
 </t>
    </r>
    <r>
      <rPr>
        <i/>
        <u/>
        <sz val="12"/>
        <color rgb="FF0070C0"/>
        <rFont val="Calibri"/>
        <family val="2"/>
        <charset val="238"/>
        <scheme val="minor"/>
      </rPr>
      <t>Write technical charasteristics, data</t>
    </r>
    <r>
      <rPr>
        <i/>
        <u/>
        <sz val="12"/>
        <color theme="1"/>
        <rFont val="Calibri"/>
        <family val="2"/>
        <charset val="238"/>
        <scheme val="minor"/>
      </rPr>
      <t xml:space="preserve">: </t>
    </r>
  </si>
  <si>
    <r>
      <t xml:space="preserve">Obrazac II - TROŠKOVNIK SA TEHNIČKIM SPECIFIKACIJAMA / </t>
    </r>
    <r>
      <rPr>
        <b/>
        <sz val="12"/>
        <color rgb="FF0070C0"/>
        <rFont val="Calibri"/>
        <family val="2"/>
        <charset val="238"/>
        <scheme val="minor"/>
      </rPr>
      <t>Form II - COST ESTIMATE WITH TECHNICAL SPECIFICATIONS</t>
    </r>
  </si>
  <si>
    <r>
      <t xml:space="preserve">Ocjena DA/NE
</t>
    </r>
    <r>
      <rPr>
        <sz val="12"/>
        <color rgb="FF0070C0"/>
        <rFont val="Calibri"/>
        <family val="2"/>
        <charset val="238"/>
        <scheme val="minor"/>
      </rPr>
      <t>Rating YES/NO</t>
    </r>
  </si>
  <si>
    <r>
      <t xml:space="preserve">Upisati ponuđene tehničke specifikacije (u prvoj grupi karakteristika upisati DA ili NE; u drugoj grupi upisati konkretne karakteristike /podatke) / 
</t>
    </r>
    <r>
      <rPr>
        <sz val="12"/>
        <color rgb="FF0070C0"/>
        <rFont val="Calibri"/>
        <family val="2"/>
        <charset val="238"/>
        <scheme val="minor"/>
      </rPr>
      <t>Write offered technical specifications (in the 1st group write YES or NO; in the 2nd group write technical charasteristic, information)</t>
    </r>
  </si>
  <si>
    <r>
      <t xml:space="preserve">Upravljanje obradom profila putem: </t>
    </r>
    <r>
      <rPr>
        <u/>
        <sz val="12"/>
        <color theme="1"/>
        <rFont val="Calibri"/>
        <family val="2"/>
        <charset val="238"/>
        <scheme val="minor"/>
      </rPr>
      <t>minimalno 8 CNC upravljivih osi</t>
    </r>
  </si>
  <si>
    <r>
      <t xml:space="preserve">Edukacija zaposlenika Naručitelja za rad na obradnom centru instaliranom u proizvodnom pogonu Naručitelja: </t>
    </r>
    <r>
      <rPr>
        <u/>
        <sz val="12"/>
        <color theme="1"/>
        <rFont val="Calibri"/>
        <family val="2"/>
        <charset val="238"/>
        <scheme val="minor"/>
      </rPr>
      <t>najmanje 5 dana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</si>
  <si>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Education of the Contracting Authority’s employees for operating the machining centre installed in the production facilities of the Contracting Authority lasting: </t>
    </r>
    <r>
      <rPr>
        <u/>
        <sz val="12"/>
        <color rgb="FF0070C0"/>
        <rFont val="Calibri"/>
        <family val="2"/>
        <charset val="238"/>
        <scheme val="minor"/>
      </rPr>
      <t>at least 5 days</t>
    </r>
    <r>
      <rPr>
        <sz val="12"/>
        <color rgb="FF0070C0"/>
        <rFont val="Calibri"/>
        <family val="2"/>
        <scheme val="minor"/>
      </rPr>
      <t xml:space="preserve"> </t>
    </r>
  </si>
  <si>
    <r>
      <t xml:space="preserve">Control of profile machining via: </t>
    </r>
    <r>
      <rPr>
        <u/>
        <sz val="12"/>
        <color rgb="FF0070C0"/>
        <rFont val="Calibri"/>
        <family val="2"/>
        <charset val="238"/>
        <scheme val="minor"/>
      </rPr>
      <t>minimal 8 CNC servo axis</t>
    </r>
  </si>
  <si>
    <r>
      <t xml:space="preserve">Edukacija zaposlenika Naručitelja za rad na reznom centru instaliranom u proizvodnom pogonu Naručitelja: </t>
    </r>
    <r>
      <rPr>
        <u/>
        <sz val="12"/>
        <color theme="1"/>
        <rFont val="Calibri"/>
        <family val="2"/>
        <charset val="238"/>
        <scheme val="minor"/>
      </rPr>
      <t>najmanje 5 dana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</si>
  <si>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Education of the Contracting Authority’s employees for operating the cutting centre installed in the production facilities of the Contracting Authority lasting: </t>
    </r>
    <r>
      <rPr>
        <u/>
        <sz val="12"/>
        <color rgb="FF0070C0"/>
        <rFont val="Calibri"/>
        <family val="2"/>
        <charset val="238"/>
        <scheme val="minor"/>
      </rPr>
      <t>at least 5 days</t>
    </r>
    <r>
      <rPr>
        <sz val="12"/>
        <color rgb="FF0070C0"/>
        <rFont val="Calibri"/>
        <family val="2"/>
        <scheme val="minor"/>
      </rPr>
      <t xml:space="preserve"> </t>
    </r>
  </si>
  <si>
    <r>
      <t xml:space="preserve">Integriran sustav za automatski ulaz profila s kapacitetom: </t>
    </r>
    <r>
      <rPr>
        <u/>
        <sz val="12"/>
        <color theme="1"/>
        <rFont val="Calibri"/>
        <family val="2"/>
        <charset val="238"/>
        <scheme val="minor"/>
      </rPr>
      <t>minimalno 8 profila</t>
    </r>
  </si>
  <si>
    <r>
      <t xml:space="preserve">Promjer lista pile: </t>
    </r>
    <r>
      <rPr>
        <u/>
        <sz val="12"/>
        <color theme="1"/>
        <rFont val="Calibri"/>
        <family val="2"/>
        <charset val="238"/>
        <scheme val="minor"/>
      </rPr>
      <t>minimalno 600 mm</t>
    </r>
  </si>
  <si>
    <r>
      <t xml:space="preserve">Stupnjeviti kut rezanja od: </t>
    </r>
    <r>
      <rPr>
        <u/>
        <sz val="12"/>
        <color theme="1"/>
        <rFont val="Calibri"/>
        <family val="2"/>
        <charset val="238"/>
        <scheme val="minor"/>
      </rPr>
      <t>minimalno 135° do 40°</t>
    </r>
  </si>
  <si>
    <r>
      <t xml:space="preserve">Integriran sustav za automatski izlaz profila s kapacitetom: </t>
    </r>
    <r>
      <rPr>
        <u/>
        <sz val="12"/>
        <color theme="1"/>
        <rFont val="Calibri"/>
        <family val="2"/>
        <charset val="238"/>
        <scheme val="minor"/>
      </rPr>
      <t>minimalno 12 profila</t>
    </r>
  </si>
  <si>
    <r>
      <t xml:space="preserve">Integrated automatic profile loadingy system with a capacity of: </t>
    </r>
    <r>
      <rPr>
        <u/>
        <sz val="12"/>
        <color rgb="FF0070C0"/>
        <rFont val="Calibri"/>
        <family val="2"/>
        <charset val="238"/>
        <scheme val="minor"/>
      </rPr>
      <t>minimal 8 profiles</t>
    </r>
  </si>
  <si>
    <r>
      <t xml:space="preserve">Saw blade diameter: </t>
    </r>
    <r>
      <rPr>
        <u/>
        <sz val="12"/>
        <color rgb="FF0070C0"/>
        <rFont val="Calibri"/>
        <family val="2"/>
        <charset val="238"/>
        <scheme val="minor"/>
      </rPr>
      <t>minimal 600 mm</t>
    </r>
  </si>
  <si>
    <r>
      <t xml:space="preserve">Controlled intermediate degrees: </t>
    </r>
    <r>
      <rPr>
        <u/>
        <sz val="12"/>
        <color rgb="FF0070C0"/>
        <rFont val="Calibri"/>
        <family val="2"/>
        <charset val="238"/>
        <scheme val="minor"/>
      </rPr>
      <t>minimal from 135° to 40°</t>
    </r>
  </si>
  <si>
    <r>
      <t xml:space="preserve">Integrated system for automatic profile unloading with a capacity: </t>
    </r>
    <r>
      <rPr>
        <u/>
        <sz val="12"/>
        <color rgb="FF0070C0"/>
        <rFont val="Calibri"/>
        <family val="2"/>
        <charset val="238"/>
        <scheme val="minor"/>
      </rPr>
      <t>minimal of 12 profiles</t>
    </r>
  </si>
  <si>
    <t>Installation, connection and commissioning</t>
  </si>
  <si>
    <t>HRK</t>
  </si>
  <si>
    <r>
      <rPr>
        <b/>
        <sz val="12"/>
        <color theme="1"/>
        <rFont val="Calibri"/>
        <family val="2"/>
        <charset val="238"/>
        <scheme val="minor"/>
      </rPr>
      <t>Valuta /</t>
    </r>
    <r>
      <rPr>
        <b/>
        <sz val="12"/>
        <color rgb="FF0070C0"/>
        <rFont val="Calibri"/>
        <family val="2"/>
        <charset val="238"/>
        <scheme val="minor"/>
      </rPr>
      <t xml:space="preserve"> </t>
    </r>
    <r>
      <rPr>
        <b/>
        <i/>
        <sz val="12"/>
        <color rgb="FF0070C0"/>
        <rFont val="Calibri"/>
        <family val="2"/>
        <charset val="238"/>
        <scheme val="minor"/>
      </rPr>
      <t xml:space="preserve">Currency </t>
    </r>
  </si>
  <si>
    <r>
      <t xml:space="preserve">Mjesto i datum / </t>
    </r>
    <r>
      <rPr>
        <sz val="12"/>
        <color rgb="FF0070C0"/>
        <rFont val="Calibri"/>
        <family val="2"/>
        <charset val="238"/>
        <scheme val="minor"/>
      </rPr>
      <t>Place and date</t>
    </r>
  </si>
  <si>
    <r>
      <t xml:space="preserve">M.P. / </t>
    </r>
    <r>
      <rPr>
        <sz val="12"/>
        <color rgb="FF0070C0"/>
        <rFont val="Calibri"/>
        <family val="2"/>
        <charset val="238"/>
        <scheme val="minor"/>
      </rPr>
      <t>Place of seal</t>
    </r>
  </si>
  <si>
    <r>
      <t xml:space="preserve">Ime i prezime, potpis osobe ovlaštene za zastupanje prijavitelja / </t>
    </r>
    <r>
      <rPr>
        <sz val="12"/>
        <color rgb="FF0070C0"/>
        <rFont val="Calibri"/>
        <family val="2"/>
        <charset val="238"/>
        <scheme val="minor"/>
      </rPr>
      <t>Name and surname, signature of person authorized to represent the applicant</t>
    </r>
  </si>
  <si>
    <r>
      <rPr>
        <b/>
        <u/>
        <sz val="12"/>
        <color theme="1"/>
        <rFont val="Calibri"/>
        <family val="2"/>
        <charset val="238"/>
        <scheme val="minor"/>
      </rPr>
      <t>Uputa za popunjavanje obrasca: /</t>
    </r>
    <r>
      <rPr>
        <b/>
        <u/>
        <sz val="12"/>
        <color rgb="FF0070C0"/>
        <rFont val="Calibri"/>
        <family val="2"/>
        <charset val="238"/>
        <scheme val="minor"/>
      </rPr>
      <t xml:space="preserve"> Instructions for filling out the form: </t>
    </r>
    <r>
      <rPr>
        <sz val="12"/>
        <color theme="1"/>
        <rFont val="Calibri"/>
        <family val="2"/>
        <charset val="238"/>
        <scheme val="minor"/>
      </rPr>
      <t xml:space="preserve">
U kolonu 4 ponuditelj počinje upisivati podatke. U nju u prvu grupu karakteristika upisuje da li postoje zahtijevane tehničke specifikacije stroja koje su navedene u kolonama 2 i 3. U drugu grupu karakteristika upisuje konkretne karakteristike i tražene podatke. /
</t>
    </r>
    <r>
      <rPr>
        <sz val="12"/>
        <color rgb="FF0070C0"/>
        <rFont val="Calibri"/>
        <family val="2"/>
        <charset val="238"/>
        <scheme val="minor"/>
      </rPr>
      <t>In column 4 offerer start to write data; write whether his offered machine has the required technical specifications listed in columns 2 and 3. He write technical characteristics and required data in 2nd group of characteristics.</t>
    </r>
    <r>
      <rPr>
        <sz val="12"/>
        <color theme="1"/>
        <rFont val="Calibri"/>
        <family val="2"/>
        <charset val="238"/>
        <scheme val="minor"/>
      </rPr>
      <t xml:space="preserve">
U kolonu 5 upisuje naziv proizvođača, naziv i/ili oznaku proizvoda i/ili modela. / </t>
    </r>
    <r>
      <rPr>
        <sz val="12"/>
        <color rgb="FF0070C0"/>
        <rFont val="Calibri"/>
        <family val="2"/>
        <charset val="238"/>
        <scheme val="minor"/>
      </rPr>
      <t>In column 5 write name of producer, name and/or label of product and/or model.</t>
    </r>
    <r>
      <rPr>
        <sz val="12"/>
        <color theme="1"/>
        <rFont val="Calibri"/>
        <family val="2"/>
        <charset val="238"/>
        <scheme val="minor"/>
      </rPr>
      <t xml:space="preserve">
U kolonu 8 upisuje ponuđenu jediničnu cijenu stroja. / </t>
    </r>
    <r>
      <rPr>
        <sz val="12"/>
        <color rgb="FF0070C0"/>
        <rFont val="Calibri"/>
        <family val="2"/>
        <charset val="238"/>
        <scheme val="minor"/>
      </rPr>
      <t xml:space="preserve">In column 5 write offered price per unit. </t>
    </r>
    <r>
      <rPr>
        <sz val="12"/>
        <color theme="1"/>
        <rFont val="Calibri"/>
        <family val="2"/>
        <charset val="238"/>
        <scheme val="minor"/>
      </rPr>
      <t xml:space="preserve">
Kolona 10 omogućuje neobavezni unos dodatnog opisa tehničkih specifikacija ili povezivanje s priloženom dodatnom tehničkom dokumentacijom. / </t>
    </r>
    <r>
      <rPr>
        <sz val="12"/>
        <color rgb="FF0070C0"/>
        <rFont val="Calibri"/>
        <family val="2"/>
        <charset val="238"/>
        <scheme val="minor"/>
      </rPr>
      <t>Column 10 enable optional entry of an additional description of technical specifications or connection with the attached additional technical documentation.</t>
    </r>
    <r>
      <rPr>
        <sz val="12"/>
        <color theme="1"/>
        <rFont val="Calibri"/>
        <family val="2"/>
        <charset val="238"/>
        <scheme val="minor"/>
      </rPr>
      <t xml:space="preserve">
U ćeliju J43 upisati iznos PDV-a. / Write VAT amount in cell J43.</t>
    </r>
    <r>
      <rPr>
        <sz val="12"/>
        <color rgb="FF0070C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Kolonu 11 će popuniti Naručitelj. /</t>
    </r>
    <r>
      <rPr>
        <sz val="12"/>
        <color rgb="FF0070C0"/>
        <rFont val="Calibri"/>
        <family val="2"/>
        <charset val="238"/>
        <scheme val="minor"/>
      </rPr>
      <t xml:space="preserve"> Column 11 wil be filled in by the Client.
</t>
    </r>
    <r>
      <rPr>
        <sz val="12"/>
        <color theme="1"/>
        <rFont val="Calibri"/>
        <family val="2"/>
        <charset val="238"/>
        <scheme val="minor"/>
      </rPr>
      <t>Dno obrasca pupuniti u skladu sa napisanim na dnu. /</t>
    </r>
    <r>
      <rPr>
        <sz val="12"/>
        <color rgb="FF0070C0"/>
        <rFont val="Calibri"/>
        <family val="2"/>
        <charset val="238"/>
        <scheme val="minor"/>
      </rPr>
      <t xml:space="preserve"> Fill the bottom of the form in accordance with what is written on the bottom.
</t>
    </r>
    <r>
      <rPr>
        <sz val="12"/>
        <color theme="1"/>
        <rFont val="Calibri"/>
        <family val="2"/>
        <charset val="238"/>
        <scheme val="minor"/>
      </rPr>
      <t>Popunjeni obrazac je potrebno isprintati na A3 papiru. /</t>
    </r>
    <r>
      <rPr>
        <sz val="12"/>
        <color rgb="FF0070C0"/>
        <rFont val="Calibri"/>
        <family val="2"/>
        <charset val="238"/>
        <scheme val="minor"/>
      </rPr>
      <t xml:space="preserve"> The completed form should be printed on A3 paper. 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</si>
  <si>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rPr>
        <b/>
        <u/>
        <sz val="12"/>
        <color theme="1"/>
        <rFont val="Calibri"/>
        <family val="2"/>
        <charset val="238"/>
        <scheme val="minor"/>
      </rPr>
      <t>Uputa za popunjavanje obrasca: /</t>
    </r>
    <r>
      <rPr>
        <b/>
        <u/>
        <sz val="12"/>
        <color rgb="FF0070C0"/>
        <rFont val="Calibri"/>
        <family val="2"/>
        <charset val="238"/>
        <scheme val="minor"/>
      </rPr>
      <t xml:space="preserve"> Instructions for filling out the form: </t>
    </r>
    <r>
      <rPr>
        <sz val="12"/>
        <color theme="1"/>
        <rFont val="Calibri"/>
        <family val="2"/>
        <charset val="238"/>
        <scheme val="minor"/>
      </rPr>
      <t xml:space="preserve">
U kolonu 4 ponuditelj počinje upisivati podatke. U nju u prvu grupu karakteristika upisuje da li postoje zahtijevane tehničke specifikacije stroja koje su navedene u kolonama 2 i 3. U drugu grupu karakteristika upisuje konkretne karakteristike i tražene podatke. /
</t>
    </r>
    <r>
      <rPr>
        <sz val="12"/>
        <color rgb="FF0070C0"/>
        <rFont val="Calibri"/>
        <family val="2"/>
        <charset val="238"/>
        <scheme val="minor"/>
      </rPr>
      <t>In column 4 offerer start to write data; write whether his offered machine has the required technical specifications listed in columns 2 and 3. He write technical characteristics and required data in 2nd group of characteristics.</t>
    </r>
    <r>
      <rPr>
        <sz val="12"/>
        <color theme="1"/>
        <rFont val="Calibri"/>
        <family val="2"/>
        <charset val="238"/>
        <scheme val="minor"/>
      </rPr>
      <t xml:space="preserve">
U kolonu 5 upisuje naziv proizvođača, naziv i/ili oznaku proizvoda i/ili modela. / </t>
    </r>
    <r>
      <rPr>
        <sz val="12"/>
        <color rgb="FF0070C0"/>
        <rFont val="Calibri"/>
        <family val="2"/>
        <charset val="238"/>
        <scheme val="minor"/>
      </rPr>
      <t>In column 5 write name of producer, name and/or label of product and/or model.</t>
    </r>
    <r>
      <rPr>
        <sz val="12"/>
        <color theme="1"/>
        <rFont val="Calibri"/>
        <family val="2"/>
        <charset val="238"/>
        <scheme val="minor"/>
      </rPr>
      <t xml:space="preserve">
U kolonu 8 upisuje ponuđenu jediničnu cijenu stroja. / </t>
    </r>
    <r>
      <rPr>
        <sz val="12"/>
        <color rgb="FF0070C0"/>
        <rFont val="Calibri"/>
        <family val="2"/>
        <charset val="238"/>
        <scheme val="minor"/>
      </rPr>
      <t xml:space="preserve">In column 8 write offered price per unit. </t>
    </r>
    <r>
      <rPr>
        <sz val="12"/>
        <color theme="1"/>
        <rFont val="Calibri"/>
        <family val="2"/>
        <charset val="238"/>
        <scheme val="minor"/>
      </rPr>
      <t xml:space="preserve">
Kolona 10 omogućuje neobavezni unos dodatnog opisa tehničkih specifikacija ili povezivanje s priloženom dodatnom tehničkom dokumentacijom. / </t>
    </r>
    <r>
      <rPr>
        <sz val="12"/>
        <color rgb="FF0070C0"/>
        <rFont val="Calibri"/>
        <family val="2"/>
        <charset val="238"/>
        <scheme val="minor"/>
      </rPr>
      <t>Column 10 enable optional entry of an additional description of technical specifications or connection with the attached additional technical documentation.</t>
    </r>
    <r>
      <rPr>
        <sz val="12"/>
        <color theme="1"/>
        <rFont val="Calibri"/>
        <family val="2"/>
        <charset val="238"/>
        <scheme val="minor"/>
      </rPr>
      <t xml:space="preserve">
U ćeliju J36 upisati iznos PDV-a. / </t>
    </r>
    <r>
      <rPr>
        <sz val="12"/>
        <color rgb="FF0070C0"/>
        <rFont val="Calibri"/>
        <family val="2"/>
        <charset val="238"/>
        <scheme val="minor"/>
      </rPr>
      <t xml:space="preserve">Write VAT amount in cell J36.
</t>
    </r>
    <r>
      <rPr>
        <sz val="12"/>
        <color theme="1"/>
        <rFont val="Calibri"/>
        <family val="2"/>
        <charset val="238"/>
        <scheme val="minor"/>
      </rPr>
      <t>Kolonu 11 će popuniti Naručitelj. /</t>
    </r>
    <r>
      <rPr>
        <sz val="12"/>
        <color rgb="FF0070C0"/>
        <rFont val="Calibri"/>
        <family val="2"/>
        <charset val="238"/>
        <scheme val="minor"/>
      </rPr>
      <t xml:space="preserve"> Column 11 wil be filled in by the Client.
</t>
    </r>
    <r>
      <rPr>
        <sz val="12"/>
        <color theme="1"/>
        <rFont val="Calibri"/>
        <family val="2"/>
        <charset val="238"/>
        <scheme val="minor"/>
      </rPr>
      <t>Dno obrasca pupuniti u skladu sa napisanim na dnu. /</t>
    </r>
    <r>
      <rPr>
        <sz val="12"/>
        <color rgb="FF0070C0"/>
        <rFont val="Calibri"/>
        <family val="2"/>
        <charset val="238"/>
        <scheme val="minor"/>
      </rPr>
      <t xml:space="preserve"> Fill the bottom of the form in accordance with what is written on the bottom.
</t>
    </r>
    <r>
      <rPr>
        <sz val="12"/>
        <color theme="1"/>
        <rFont val="Calibri"/>
        <family val="2"/>
        <charset val="238"/>
        <scheme val="minor"/>
      </rPr>
      <t>Popunjeni obrazac je potrebno isprintati na A3 papiru. /</t>
    </r>
    <r>
      <rPr>
        <sz val="12"/>
        <color rgb="FF0070C0"/>
        <rFont val="Calibri"/>
        <family val="2"/>
        <charset val="238"/>
        <scheme val="minor"/>
      </rPr>
      <t xml:space="preserve"> The completed form should be printed on A3 paper. </t>
    </r>
  </si>
  <si>
    <r>
      <t xml:space="preserve">Equipment Commercial Quality Warranty: </t>
    </r>
    <r>
      <rPr>
        <u/>
        <sz val="12"/>
        <color rgb="FF0070C0"/>
        <rFont val="Calibri"/>
        <family val="2"/>
        <charset val="238"/>
        <scheme val="minor"/>
      </rPr>
      <t xml:space="preserve">minimum 12 months </t>
    </r>
  </si>
  <si>
    <r>
      <rPr>
        <sz val="12"/>
        <color rgb="FF0070C0"/>
        <rFont val="Calibri"/>
        <family val="2"/>
        <charset val="238"/>
        <scheme val="minor"/>
      </rPr>
      <t>Dimensions of the Cutting Center</t>
    </r>
    <r>
      <rPr>
        <u/>
        <sz val="12"/>
        <color rgb="FF0070C0"/>
        <rFont val="Calibri"/>
        <family val="2"/>
        <scheme val="minor"/>
      </rPr>
      <t xml:space="preserve"> maximum: L 12500</t>
    </r>
    <r>
      <rPr>
        <u/>
        <sz val="12"/>
        <color rgb="FF0070C0"/>
        <rFont val="Calibri"/>
        <family val="2"/>
        <charset val="238"/>
        <scheme val="minor"/>
      </rPr>
      <t xml:space="preserve"> mm, W 2500 mm, H 3100 mm</t>
    </r>
  </si>
  <si>
    <r>
      <t xml:space="preserve">Komercijalno jamstvo za kvalitetu stroja: </t>
    </r>
    <r>
      <rPr>
        <u/>
        <sz val="12"/>
        <color theme="1"/>
        <rFont val="Calibri"/>
        <family val="2"/>
        <charset val="238"/>
        <scheme val="minor"/>
      </rPr>
      <t>minimalno 12 mjeseci</t>
    </r>
  </si>
  <si>
    <r>
      <t xml:space="preserve">Automatski ulaz profila dimenzija: </t>
    </r>
    <r>
      <rPr>
        <u/>
        <sz val="12"/>
        <color theme="1"/>
        <rFont val="Calibri"/>
        <family val="2"/>
        <charset val="238"/>
        <scheme val="minor"/>
      </rPr>
      <t>minimalno do D 6500 mm, Š 150 mm, V 150 mm</t>
    </r>
  </si>
  <si>
    <r>
      <t xml:space="preserve">Automatic profile loading dimenciosns </t>
    </r>
    <r>
      <rPr>
        <u/>
        <sz val="12"/>
        <color rgb="FF0070C0"/>
        <rFont val="Calibri"/>
        <family val="2"/>
        <charset val="238"/>
        <scheme val="minor"/>
      </rPr>
      <t>minimal to: L 6500 mm, W 150 mm, H 150 mm</t>
    </r>
  </si>
  <si>
    <r>
      <t xml:space="preserve">Obrada profila: </t>
    </r>
    <r>
      <rPr>
        <u/>
        <sz val="12"/>
        <color theme="1"/>
        <rFont val="Calibri"/>
        <family val="2"/>
        <charset val="238"/>
        <scheme val="minor"/>
      </rPr>
      <t>MINIMALNA visina 155 mm</t>
    </r>
  </si>
  <si>
    <r>
      <t xml:space="preserve">Machining of profile dimensions: </t>
    </r>
    <r>
      <rPr>
        <u/>
        <sz val="12"/>
        <color rgb="FF0070C0"/>
        <rFont val="Calibri"/>
        <family val="2"/>
        <charset val="238"/>
        <scheme val="minor"/>
      </rPr>
      <t>MINIMUM hight 155 mm</t>
    </r>
  </si>
  <si>
    <r>
      <t xml:space="preserve">Dimenzije obradnog centra </t>
    </r>
    <r>
      <rPr>
        <u/>
        <sz val="12"/>
        <color theme="1"/>
        <rFont val="Calibri"/>
        <family val="2"/>
        <charset val="238"/>
        <scheme val="minor"/>
      </rPr>
      <t>maksimalno: D 8000 mm, Š 3800 mm, 
V 3100 mm</t>
    </r>
  </si>
  <si>
    <r>
      <t xml:space="preserve">Dimensions of machining centre </t>
    </r>
    <r>
      <rPr>
        <u/>
        <sz val="12"/>
        <color rgb="FF0070C0"/>
        <rFont val="Calibri"/>
        <family val="2"/>
        <charset val="238"/>
        <scheme val="minor"/>
      </rPr>
      <t>maximum: L 8000 mm, W 3800 mm, H 3100 mm</t>
    </r>
  </si>
  <si>
    <r>
      <rPr>
        <sz val="12"/>
        <color theme="1"/>
        <rFont val="Calibri"/>
        <family val="2"/>
        <charset val="238"/>
        <scheme val="minor"/>
      </rPr>
      <t>Dimenzije reznog centra</t>
    </r>
    <r>
      <rPr>
        <u/>
        <sz val="12"/>
        <color theme="1"/>
        <rFont val="Calibri"/>
        <family val="2"/>
        <charset val="238"/>
        <scheme val="minor"/>
      </rPr>
      <t xml:space="preserve"> maksimalno: D 12500 mm, Š 2500 mm, 
V 3100 mm</t>
    </r>
  </si>
  <si>
    <r>
      <t xml:space="preserve">Naziv nabave/ </t>
    </r>
    <r>
      <rPr>
        <sz val="12"/>
        <color rgb="FF0070C0"/>
        <rFont val="Calibri"/>
        <family val="2"/>
        <charset val="238"/>
        <scheme val="minor"/>
      </rPr>
      <t>Name of purchasing</t>
    </r>
    <r>
      <rPr>
        <sz val="12"/>
        <color theme="1"/>
        <rFont val="Calibri"/>
        <family val="2"/>
        <scheme val="minor"/>
      </rPr>
      <t>:</t>
    </r>
    <r>
      <rPr>
        <b/>
        <sz val="12"/>
        <color theme="1"/>
        <rFont val="Calibri"/>
        <family val="2"/>
        <scheme val="minor"/>
      </rPr>
      <t xml:space="preserve"> Nabava i montaža CNC obradnog centra za PVC profile</t>
    </r>
    <r>
      <rPr>
        <sz val="12"/>
        <color theme="1"/>
        <rFont val="Calibri"/>
        <family val="2"/>
        <scheme val="minor"/>
      </rPr>
      <t xml:space="preserve"> / </t>
    </r>
    <r>
      <rPr>
        <b/>
        <sz val="12"/>
        <color rgb="FF0070C0"/>
        <rFont val="Calibri"/>
        <family val="2"/>
        <charset val="238"/>
        <scheme val="minor"/>
      </rPr>
      <t>Purcasing and installation of CNC machining centre for PVC profile</t>
    </r>
  </si>
  <si>
    <r>
      <t>Naziv nabave /</t>
    </r>
    <r>
      <rPr>
        <sz val="12"/>
        <color rgb="FF0070C0"/>
        <rFont val="Calibri"/>
        <family val="2"/>
        <charset val="238"/>
        <scheme val="minor"/>
      </rPr>
      <t xml:space="preserve"> Name of purchasing</t>
    </r>
    <r>
      <rPr>
        <sz val="12"/>
        <color theme="1"/>
        <rFont val="Calibri"/>
        <family val="2"/>
        <scheme val="minor"/>
      </rPr>
      <t>:</t>
    </r>
    <r>
      <rPr>
        <b/>
        <sz val="12"/>
        <color theme="1"/>
        <rFont val="Calibri"/>
        <family val="2"/>
        <scheme val="minor"/>
      </rPr>
      <t xml:space="preserve"> Nabava i montaža CNC reznog centra za PVC profile</t>
    </r>
    <r>
      <rPr>
        <sz val="12"/>
        <color theme="1"/>
        <rFont val="Calibri"/>
        <family val="2"/>
        <scheme val="minor"/>
      </rPr>
      <t xml:space="preserve"> / </t>
    </r>
    <r>
      <rPr>
        <b/>
        <sz val="12"/>
        <color rgb="FF0070C0"/>
        <rFont val="Calibri"/>
        <family val="2"/>
        <charset val="238"/>
        <scheme val="minor"/>
      </rPr>
      <t>Purchasing and instalation of CNC cutting centre for PVC profiles</t>
    </r>
  </si>
  <si>
    <r>
      <t xml:space="preserve">Potrošnja električne energije definirana je </t>
    </r>
    <r>
      <rPr>
        <b/>
        <u/>
        <sz val="12"/>
        <color theme="1"/>
        <rFont val="Calibri"/>
        <family val="2"/>
        <charset val="238"/>
        <scheme val="minor"/>
      </rPr>
      <t>zajedno za rezni centar i obradni centar</t>
    </r>
    <r>
      <rPr>
        <u/>
        <sz val="12"/>
        <color theme="1"/>
        <rFont val="Calibri"/>
        <family val="2"/>
        <charset val="238"/>
        <scheme val="minor"/>
      </rPr>
      <t xml:space="preserve"> i ona u ukupnom za ta dva stroja iznosi: maksimalno 17 KW/8h.</t>
    </r>
    <r>
      <rPr>
        <sz val="12"/>
        <color theme="1"/>
        <rFont val="Calibri"/>
        <family val="2"/>
        <charset val="238"/>
        <scheme val="minor"/>
      </rPr>
      <t xml:space="preserve"> Na ovom obrascu za rezni centar upišite ukupnu potrošnju za oba stroja. </t>
    </r>
  </si>
  <si>
    <r>
      <t xml:space="preserve">Electricity consumption is defined </t>
    </r>
    <r>
      <rPr>
        <b/>
        <u/>
        <sz val="12"/>
        <color rgb="FF0070C0"/>
        <rFont val="Calibri"/>
        <family val="2"/>
        <charset val="238"/>
        <scheme val="minor"/>
      </rPr>
      <t>together for the cutting center and the machining center</t>
    </r>
    <r>
      <rPr>
        <u/>
        <sz val="12"/>
        <color rgb="FF0070C0"/>
        <rFont val="Calibri"/>
        <family val="2"/>
        <charset val="238"/>
        <scheme val="minor"/>
      </rPr>
      <t xml:space="preserve"> and the total for these two machines is: maximum 17 KW / 8h</t>
    </r>
    <r>
      <rPr>
        <sz val="12"/>
        <color rgb="FF0070C0"/>
        <rFont val="Calibri"/>
        <family val="2"/>
        <charset val="238"/>
        <scheme val="minor"/>
      </rPr>
      <t xml:space="preserve">. On this cutting center form, enter the total consumption for both machines. </t>
    </r>
  </si>
  <si>
    <r>
      <t xml:space="preserve">Potrošnja zraka definirana je </t>
    </r>
    <r>
      <rPr>
        <b/>
        <u/>
        <sz val="12"/>
        <color theme="1"/>
        <rFont val="Calibri"/>
        <family val="2"/>
        <charset val="238"/>
        <scheme val="minor"/>
      </rPr>
      <t>zajedno za rezni centar i obradni centar</t>
    </r>
    <r>
      <rPr>
        <u/>
        <sz val="12"/>
        <color theme="1"/>
        <rFont val="Calibri"/>
        <family val="2"/>
        <charset val="238"/>
        <scheme val="minor"/>
      </rPr>
      <t xml:space="preserve"> i ona u ukupnom za ta dva stroja iznosi: maksimalno 500 l/min.</t>
    </r>
    <r>
      <rPr>
        <sz val="12"/>
        <color theme="1"/>
        <rFont val="Calibri"/>
        <family val="2"/>
        <charset val="238"/>
        <scheme val="minor"/>
      </rPr>
      <t xml:space="preserve"> Na ovom obrascu za rezni centar upišite ukupnu potrošnju za oba stroja. </t>
    </r>
  </si>
  <si>
    <r>
      <t xml:space="preserve">Air usage is defined </t>
    </r>
    <r>
      <rPr>
        <b/>
        <u/>
        <sz val="12"/>
        <color rgb="FF0070C0"/>
        <rFont val="Calibri"/>
        <family val="2"/>
        <charset val="238"/>
        <scheme val="minor"/>
      </rPr>
      <t>together for the cutting center and the machining center</t>
    </r>
    <r>
      <rPr>
        <u/>
        <sz val="12"/>
        <color rgb="FF0070C0"/>
        <rFont val="Calibri"/>
        <family val="2"/>
        <charset val="238"/>
        <scheme val="minor"/>
      </rPr>
      <t xml:space="preserve"> and the total for these two machines is: maximum 500 l/min</t>
    </r>
    <r>
      <rPr>
        <sz val="12"/>
        <color rgb="FF0070C0"/>
        <rFont val="Calibri"/>
        <family val="2"/>
        <scheme val="minor"/>
      </rPr>
      <t xml:space="preserve">. On this cutting center form, enter the total consumption for both machines. </t>
    </r>
  </si>
  <si>
    <r>
      <t xml:space="preserve">Potrošnja električne energije definirana je </t>
    </r>
    <r>
      <rPr>
        <b/>
        <u/>
        <sz val="12"/>
        <color theme="1"/>
        <rFont val="Calibri"/>
        <family val="2"/>
        <charset val="238"/>
        <scheme val="minor"/>
      </rPr>
      <t>zajedno za rezni centar i obradni centar</t>
    </r>
    <r>
      <rPr>
        <u/>
        <sz val="12"/>
        <color theme="1"/>
        <rFont val="Calibri"/>
        <family val="2"/>
        <charset val="238"/>
        <scheme val="minor"/>
      </rPr>
      <t xml:space="preserve"> i ona u ukupnom za ta dva stroja iznosi: maksimalno 17 KW/8h.</t>
    </r>
    <r>
      <rPr>
        <sz val="12"/>
        <color theme="1"/>
        <rFont val="Calibri"/>
        <family val="2"/>
        <charset val="238"/>
        <scheme val="minor"/>
      </rPr>
      <t xml:space="preserve"> Na ovom obrascu za obradni centar upišite ukupnu potrošnju za oba stroja. </t>
    </r>
  </si>
  <si>
    <r>
      <t xml:space="preserve">Electricity consumption is defined </t>
    </r>
    <r>
      <rPr>
        <b/>
        <u/>
        <sz val="12"/>
        <color rgb="FF0070C0"/>
        <rFont val="Calibri"/>
        <family val="2"/>
        <charset val="238"/>
        <scheme val="minor"/>
      </rPr>
      <t>together for the cutting center and the machining center</t>
    </r>
    <r>
      <rPr>
        <u/>
        <sz val="12"/>
        <color rgb="FF0070C0"/>
        <rFont val="Calibri"/>
        <family val="2"/>
        <charset val="238"/>
        <scheme val="minor"/>
      </rPr>
      <t xml:space="preserve"> and the total for these two machines is: maximum 17 KW / 8h</t>
    </r>
    <r>
      <rPr>
        <sz val="12"/>
        <color rgb="FF0070C0"/>
        <rFont val="Calibri"/>
        <family val="2"/>
        <charset val="238"/>
        <scheme val="minor"/>
      </rPr>
      <t xml:space="preserve">. On this machining center form, enter the total consumption for both machines. </t>
    </r>
  </si>
  <si>
    <r>
      <t xml:space="preserve">Potrošnja zraka definirana je </t>
    </r>
    <r>
      <rPr>
        <b/>
        <u/>
        <sz val="12"/>
        <color theme="1"/>
        <rFont val="Calibri"/>
        <family val="2"/>
        <charset val="238"/>
        <scheme val="minor"/>
      </rPr>
      <t>zajedno za rezni centar i obradni centar</t>
    </r>
    <r>
      <rPr>
        <u/>
        <sz val="12"/>
        <color theme="1"/>
        <rFont val="Calibri"/>
        <family val="2"/>
        <charset val="238"/>
        <scheme val="minor"/>
      </rPr>
      <t xml:space="preserve"> i ona u ukupnom za ta dva stroja iznosi: maksimalno 500 l/min.</t>
    </r>
    <r>
      <rPr>
        <sz val="12"/>
        <color theme="1"/>
        <rFont val="Calibri"/>
        <family val="2"/>
        <charset val="238"/>
        <scheme val="minor"/>
      </rPr>
      <t xml:space="preserve"> Na ovom obrascu za obradni centar upišite ukupnu potrošnju za oba stroja. </t>
    </r>
  </si>
  <si>
    <r>
      <t xml:space="preserve">Air usage is defined </t>
    </r>
    <r>
      <rPr>
        <b/>
        <u/>
        <sz val="12"/>
        <color rgb="FF0070C0"/>
        <rFont val="Calibri"/>
        <family val="2"/>
        <charset val="238"/>
        <scheme val="minor"/>
      </rPr>
      <t>together for the cutting center and the machining center</t>
    </r>
    <r>
      <rPr>
        <u/>
        <sz val="12"/>
        <color rgb="FF0070C0"/>
        <rFont val="Calibri"/>
        <family val="2"/>
        <charset val="238"/>
        <scheme val="minor"/>
      </rPr>
      <t xml:space="preserve"> and the total for these two machines is: maximum 500 l/min</t>
    </r>
    <r>
      <rPr>
        <sz val="12"/>
        <color rgb="FF0070C0"/>
        <rFont val="Calibri"/>
        <family val="2"/>
        <scheme val="minor"/>
      </rPr>
      <t xml:space="preserve">. On this machining center form, enter the total consumption for both machines. </t>
    </r>
  </si>
  <si>
    <r>
      <rPr>
        <sz val="12"/>
        <color theme="1"/>
        <rFont val="Calibri"/>
        <family val="2"/>
        <charset val="238"/>
        <scheme val="minor"/>
      </rPr>
      <t xml:space="preserve">Rok isporuke: </t>
    </r>
    <r>
      <rPr>
        <u/>
        <sz val="12"/>
        <color theme="1"/>
        <rFont val="Calibri"/>
        <family val="2"/>
        <scheme val="minor"/>
      </rPr>
      <t>maksimalno 29.08.2022.</t>
    </r>
  </si>
  <si>
    <r>
      <t xml:space="preserve">Delivery days: </t>
    </r>
    <r>
      <rPr>
        <u/>
        <sz val="12"/>
        <color rgb="FF0070C0"/>
        <rFont val="Calibri"/>
        <family val="2"/>
        <charset val="238"/>
        <scheme val="minor"/>
      </rPr>
      <t>maximum 29.08.2022.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</si>
</sst>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7030A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color rgb="FF0070C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12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i/>
      <sz val="12"/>
      <color rgb="FF0070C0"/>
      <name val="Calibri"/>
      <family val="2"/>
      <charset val="238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i/>
      <u/>
      <sz val="12"/>
      <color rgb="FF0070C0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2"/>
      <color rgb="FF0070C0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3" fillId="0" borderId="6" xfId="0" applyFont="1" applyBorder="1" applyProtection="1"/>
    <xf numFmtId="0" fontId="3" fillId="0" borderId="7" xfId="0" applyFont="1" applyBorder="1" applyProtection="1"/>
    <xf numFmtId="0" fontId="0" fillId="0" borderId="0" xfId="0"/>
    <xf numFmtId="0" fontId="3" fillId="0" borderId="0" xfId="0" applyFont="1" applyBorder="1" applyAlignment="1" applyProtection="1">
      <alignment vertical="top"/>
    </xf>
    <xf numFmtId="0" fontId="7" fillId="0" borderId="0" xfId="0" applyFont="1"/>
    <xf numFmtId="0" fontId="3" fillId="2" borderId="9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2" fillId="0" borderId="1" xfId="0" applyFont="1" applyBorder="1" applyProtection="1"/>
    <xf numFmtId="0" fontId="0" fillId="0" borderId="2" xfId="0" applyBorder="1" applyProtection="1"/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/>
    <xf numFmtId="0" fontId="4" fillId="3" borderId="3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4" fillId="3" borderId="5" xfId="0" applyFont="1" applyFill="1" applyBorder="1" applyAlignment="1" applyProtection="1">
      <alignment vertical="center" wrapText="1"/>
      <protection locked="0"/>
    </xf>
    <xf numFmtId="0" fontId="12" fillId="3" borderId="5" xfId="0" applyFont="1" applyFill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left" vertical="center" wrapText="1"/>
    </xf>
    <xf numFmtId="0" fontId="22" fillId="0" borderId="1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vertical="center"/>
    </xf>
    <xf numFmtId="0" fontId="10" fillId="3" borderId="8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vertical="center"/>
    </xf>
    <xf numFmtId="0" fontId="26" fillId="0" borderId="0" xfId="0" applyFont="1" applyFill="1"/>
    <xf numFmtId="0" fontId="28" fillId="2" borderId="1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/>
    </xf>
    <xf numFmtId="0" fontId="22" fillId="0" borderId="4" xfId="0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center"/>
    </xf>
    <xf numFmtId="0" fontId="28" fillId="2" borderId="9" xfId="0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horizontal="center"/>
    </xf>
    <xf numFmtId="0" fontId="26" fillId="2" borderId="9" xfId="0" applyFont="1" applyFill="1" applyBorder="1" applyAlignment="1" applyProtection="1">
      <alignment horizontal="center" vertical="center" wrapText="1"/>
    </xf>
    <xf numFmtId="0" fontId="26" fillId="2" borderId="12" xfId="0" applyFont="1" applyFill="1" applyBorder="1" applyAlignment="1" applyProtection="1">
      <alignment horizontal="center" vertical="center" wrapText="1"/>
    </xf>
    <xf numFmtId="0" fontId="26" fillId="2" borderId="3" xfId="0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right"/>
    </xf>
    <xf numFmtId="0" fontId="0" fillId="0" borderId="8" xfId="0" applyBorder="1"/>
    <xf numFmtId="0" fontId="3" fillId="0" borderId="13" xfId="0" applyFont="1" applyBorder="1" applyProtection="1"/>
    <xf numFmtId="0" fontId="0" fillId="0" borderId="14" xfId="0" applyFont="1" applyBorder="1"/>
    <xf numFmtId="0" fontId="2" fillId="0" borderId="2" xfId="0" applyFont="1" applyBorder="1" applyAlignment="1" applyProtection="1">
      <alignment horizontal="center"/>
    </xf>
    <xf numFmtId="0" fontId="0" fillId="0" borderId="3" xfId="0" applyBorder="1"/>
    <xf numFmtId="0" fontId="3" fillId="3" borderId="9" xfId="0" applyFont="1" applyFill="1" applyBorder="1" applyAlignment="1" applyProtection="1">
      <alignment horizontal="left" vertical="center" wrapText="1"/>
    </xf>
    <xf numFmtId="0" fontId="14" fillId="3" borderId="12" xfId="0" applyFont="1" applyFill="1" applyBorder="1" applyAlignment="1" applyProtection="1">
      <alignment horizontal="left" vertical="center" wrapText="1"/>
    </xf>
    <xf numFmtId="0" fontId="28" fillId="2" borderId="3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4" fillId="0" borderId="9" xfId="0" applyFont="1" applyFill="1" applyBorder="1" applyAlignment="1" applyProtection="1">
      <alignment horizontal="left" vertical="center" wrapText="1"/>
    </xf>
    <xf numFmtId="0" fontId="24" fillId="3" borderId="3" xfId="0" applyFont="1" applyFill="1" applyBorder="1" applyAlignment="1" applyProtection="1">
      <alignment horizontal="left" vertical="center" wrapText="1"/>
    </xf>
    <xf numFmtId="0" fontId="25" fillId="3" borderId="9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</xf>
    <xf numFmtId="0" fontId="26" fillId="2" borderId="9" xfId="0" applyFont="1" applyFill="1" applyBorder="1" applyAlignment="1" applyProtection="1">
      <alignment horizontal="center" vertical="center"/>
    </xf>
    <xf numFmtId="0" fontId="27" fillId="2" borderId="9" xfId="0" applyFont="1" applyFill="1" applyBorder="1" applyAlignment="1" applyProtection="1">
      <alignment horizontal="center" vertical="center" wrapText="1"/>
    </xf>
    <xf numFmtId="0" fontId="28" fillId="2" borderId="2" xfId="0" applyFont="1" applyFill="1" applyBorder="1" applyAlignment="1" applyProtection="1">
      <alignment horizontal="center" vertical="center" wrapText="1"/>
    </xf>
    <xf numFmtId="0" fontId="29" fillId="2" borderId="12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16" fillId="3" borderId="9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vertical="center" wrapText="1"/>
    </xf>
    <xf numFmtId="0" fontId="14" fillId="3" borderId="9" xfId="0" applyFont="1" applyFill="1" applyBorder="1" applyAlignment="1" applyProtection="1">
      <alignment vertical="center" wrapText="1"/>
    </xf>
    <xf numFmtId="0" fontId="3" fillId="3" borderId="9" xfId="0" applyFont="1" applyFill="1" applyBorder="1" applyAlignment="1" applyProtection="1">
      <alignment horizontal="center" vertical="center"/>
    </xf>
    <xf numFmtId="4" fontId="3" fillId="3" borderId="9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3" fillId="3" borderId="4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vertical="center" wrapText="1"/>
    </xf>
    <xf numFmtId="4" fontId="4" fillId="0" borderId="9" xfId="0" applyNumberFormat="1" applyFont="1" applyBorder="1" applyAlignment="1" applyProtection="1">
      <alignment horizontal="center" vertical="top"/>
    </xf>
    <xf numFmtId="4" fontId="18" fillId="0" borderId="9" xfId="0" applyNumberFormat="1" applyFont="1" applyBorder="1" applyAlignment="1" applyProtection="1">
      <alignment vertical="top"/>
    </xf>
    <xf numFmtId="0" fontId="4" fillId="3" borderId="3" xfId="0" applyFont="1" applyFill="1" applyBorder="1" applyAlignment="1" applyProtection="1">
      <alignment vertical="center" wrapText="1"/>
    </xf>
    <xf numFmtId="0" fontId="4" fillId="3" borderId="8" xfId="0" applyFont="1" applyFill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vertical="center" wrapText="1"/>
    </xf>
    <xf numFmtId="4" fontId="4" fillId="0" borderId="9" xfId="0" applyNumberFormat="1" applyFont="1" applyBorder="1" applyAlignment="1" applyProtection="1">
      <alignment vertical="top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/>
    <xf numFmtId="0" fontId="0" fillId="0" borderId="0" xfId="0" applyProtection="1"/>
    <xf numFmtId="0" fontId="0" fillId="0" borderId="14" xfId="0" applyFont="1" applyBorder="1" applyProtection="1"/>
    <xf numFmtId="0" fontId="0" fillId="0" borderId="0" xfId="0" applyFont="1" applyProtection="1"/>
    <xf numFmtId="0" fontId="0" fillId="0" borderId="8" xfId="0" applyBorder="1" applyProtection="1"/>
    <xf numFmtId="0" fontId="26" fillId="2" borderId="12" xfId="0" applyFont="1" applyFill="1" applyBorder="1" applyAlignment="1" applyProtection="1">
      <alignment horizontal="center" vertical="center"/>
    </xf>
    <xf numFmtId="0" fontId="26" fillId="0" borderId="0" xfId="0" applyFont="1" applyFill="1" applyProtection="1"/>
    <xf numFmtId="0" fontId="11" fillId="0" borderId="0" xfId="0" applyFont="1" applyFill="1" applyAlignment="1" applyProtection="1">
      <alignment horizontal="center"/>
    </xf>
    <xf numFmtId="0" fontId="28" fillId="2" borderId="5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7" fillId="0" borderId="0" xfId="0" applyFont="1" applyProtection="1"/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3" fillId="0" borderId="0" xfId="0" applyFont="1" applyAlignment="1" applyProtection="1">
      <alignment vertical="top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34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7" fillId="0" borderId="9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2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right" wrapText="1"/>
    </xf>
    <xf numFmtId="0" fontId="9" fillId="0" borderId="2" xfId="0" applyFont="1" applyBorder="1" applyAlignment="1" applyProtection="1">
      <alignment horizontal="right" wrapText="1"/>
    </xf>
    <xf numFmtId="0" fontId="9" fillId="0" borderId="3" xfId="0" applyFont="1" applyBorder="1" applyAlignment="1" applyProtection="1">
      <alignment horizontal="right" wrapText="1"/>
    </xf>
    <xf numFmtId="0" fontId="3" fillId="0" borderId="0" xfId="0" applyFont="1" applyAlignment="1" applyProtection="1">
      <alignment horizontal="center" vertical="top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</xf>
    <xf numFmtId="2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9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zoomScale="85" zoomScaleNormal="85" workbookViewId="0">
      <selection activeCell="B42" sqref="B42:I42"/>
    </sheetView>
  </sheetViews>
  <sheetFormatPr defaultColWidth="9.140625" defaultRowHeight="15" x14ac:dyDescent="0.25"/>
  <cols>
    <col min="1" max="1" width="5.28515625" customWidth="1"/>
    <col min="2" max="2" width="65.7109375" customWidth="1"/>
    <col min="3" max="3" width="65.7109375" style="7" customWidth="1"/>
    <col min="4" max="4" width="53.5703125" customWidth="1"/>
    <col min="5" max="5" width="27.5703125" style="7" customWidth="1"/>
    <col min="6" max="6" width="9.140625" style="7" customWidth="1"/>
    <col min="7" max="7" width="9.7109375" style="7" customWidth="1"/>
    <col min="8" max="8" width="16" style="7" bestFit="1" customWidth="1"/>
    <col min="9" max="9" width="15.85546875" style="7" customWidth="1"/>
    <col min="10" max="10" width="49.7109375" bestFit="1" customWidth="1"/>
    <col min="11" max="11" width="8.5703125" bestFit="1" customWidth="1"/>
  </cols>
  <sheetData>
    <row r="1" spans="1:11" s="88" customFormat="1" ht="15.75" x14ac:dyDescent="0.25">
      <c r="A1" s="12" t="s">
        <v>83</v>
      </c>
      <c r="B1" s="13"/>
      <c r="C1" s="13"/>
      <c r="D1" s="13"/>
      <c r="E1" s="13"/>
      <c r="F1" s="13"/>
      <c r="G1" s="13"/>
      <c r="H1" s="13"/>
      <c r="I1" s="35" t="s">
        <v>0</v>
      </c>
      <c r="J1" s="49" t="s">
        <v>58</v>
      </c>
      <c r="K1" s="87"/>
    </row>
    <row r="2" spans="1:11" s="90" customFormat="1" ht="15.75" x14ac:dyDescent="0.25">
      <c r="A2" s="47" t="s">
        <v>61</v>
      </c>
      <c r="B2" s="44"/>
      <c r="C2" s="44"/>
      <c r="D2" s="44"/>
      <c r="E2" s="44"/>
      <c r="F2" s="44"/>
      <c r="G2" s="44"/>
      <c r="H2" s="44"/>
      <c r="I2" s="45"/>
      <c r="J2" s="15"/>
      <c r="K2" s="89"/>
    </row>
    <row r="3" spans="1:11" s="88" customFormat="1" ht="15.75" x14ac:dyDescent="0.25">
      <c r="A3" s="5" t="s">
        <v>119</v>
      </c>
      <c r="B3" s="6"/>
      <c r="C3" s="6"/>
      <c r="D3" s="6"/>
      <c r="E3" s="6"/>
      <c r="F3" s="6"/>
      <c r="G3" s="6"/>
      <c r="H3" s="6"/>
      <c r="I3" s="6"/>
      <c r="J3" s="6"/>
      <c r="K3" s="91"/>
    </row>
    <row r="4" spans="1:11" s="88" customFormat="1" ht="165.75" customHeight="1" x14ac:dyDescent="0.25">
      <c r="A4" s="120" t="s">
        <v>106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</row>
    <row r="5" spans="1:11" s="88" customFormat="1" ht="97.5" customHeight="1" x14ac:dyDescent="0.25">
      <c r="A5" s="61" t="s">
        <v>1</v>
      </c>
      <c r="B5" s="10" t="s">
        <v>2</v>
      </c>
      <c r="C5" s="62" t="s">
        <v>3</v>
      </c>
      <c r="D5" s="10" t="s">
        <v>85</v>
      </c>
      <c r="E5" s="25" t="s">
        <v>62</v>
      </c>
      <c r="F5" s="25" t="s">
        <v>74</v>
      </c>
      <c r="G5" s="10" t="s">
        <v>63</v>
      </c>
      <c r="H5" s="10" t="s">
        <v>64</v>
      </c>
      <c r="I5" s="10" t="s">
        <v>65</v>
      </c>
      <c r="J5" s="22" t="s">
        <v>66</v>
      </c>
      <c r="K5" s="10" t="s">
        <v>84</v>
      </c>
    </row>
    <row r="6" spans="1:11" s="93" customFormat="1" x14ac:dyDescent="0.25">
      <c r="A6" s="92">
        <v>1</v>
      </c>
      <c r="B6" s="41">
        <v>2</v>
      </c>
      <c r="C6" s="64">
        <v>3</v>
      </c>
      <c r="D6" s="41">
        <v>4</v>
      </c>
      <c r="E6" s="41">
        <v>5</v>
      </c>
      <c r="F6" s="42">
        <v>6</v>
      </c>
      <c r="G6" s="42">
        <v>7</v>
      </c>
      <c r="H6" s="42">
        <v>8</v>
      </c>
      <c r="I6" s="42">
        <v>9</v>
      </c>
      <c r="J6" s="43">
        <v>10</v>
      </c>
      <c r="K6" s="43">
        <v>11</v>
      </c>
    </row>
    <row r="7" spans="1:11" s="94" customFormat="1" ht="15.75" x14ac:dyDescent="0.25">
      <c r="A7" s="132">
        <v>1</v>
      </c>
      <c r="B7" s="65" t="s">
        <v>71</v>
      </c>
      <c r="C7" s="66" t="s">
        <v>70</v>
      </c>
      <c r="D7" s="34" t="s">
        <v>81</v>
      </c>
      <c r="E7" s="135"/>
      <c r="F7" s="123" t="s">
        <v>60</v>
      </c>
      <c r="G7" s="123">
        <v>1</v>
      </c>
      <c r="H7" s="126"/>
      <c r="I7" s="129">
        <f>+G7*H7</f>
        <v>0</v>
      </c>
      <c r="J7" s="111"/>
      <c r="K7" s="30"/>
    </row>
    <row r="8" spans="1:11" s="88" customFormat="1" ht="15.75" x14ac:dyDescent="0.25">
      <c r="A8" s="133"/>
      <c r="B8" s="56" t="s">
        <v>37</v>
      </c>
      <c r="C8" s="57" t="s">
        <v>75</v>
      </c>
      <c r="D8" s="18"/>
      <c r="E8" s="136"/>
      <c r="F8" s="124"/>
      <c r="G8" s="124"/>
      <c r="H8" s="127"/>
      <c r="I8" s="130"/>
      <c r="J8" s="112"/>
      <c r="K8" s="81"/>
    </row>
    <row r="9" spans="1:11" s="88" customFormat="1" ht="15.75" x14ac:dyDescent="0.25">
      <c r="A9" s="133"/>
      <c r="B9" s="24" t="s">
        <v>30</v>
      </c>
      <c r="C9" s="23" t="s">
        <v>35</v>
      </c>
      <c r="D9" s="19"/>
      <c r="E9" s="136"/>
      <c r="F9" s="124"/>
      <c r="G9" s="124"/>
      <c r="H9" s="127"/>
      <c r="I9" s="130"/>
      <c r="J9" s="112"/>
      <c r="K9" s="81"/>
    </row>
    <row r="10" spans="1:11" s="88" customFormat="1" ht="15.75" x14ac:dyDescent="0.25">
      <c r="A10" s="133"/>
      <c r="B10" s="24" t="s">
        <v>11</v>
      </c>
      <c r="C10" s="23" t="s">
        <v>17</v>
      </c>
      <c r="D10" s="19"/>
      <c r="E10" s="136"/>
      <c r="F10" s="124"/>
      <c r="G10" s="124"/>
      <c r="H10" s="127"/>
      <c r="I10" s="130"/>
      <c r="J10" s="112"/>
      <c r="K10" s="81"/>
    </row>
    <row r="11" spans="1:11" s="88" customFormat="1" ht="31.5" x14ac:dyDescent="0.25">
      <c r="A11" s="133"/>
      <c r="B11" s="24" t="s">
        <v>4</v>
      </c>
      <c r="C11" s="23" t="s">
        <v>18</v>
      </c>
      <c r="D11" s="19"/>
      <c r="E11" s="136"/>
      <c r="F11" s="124"/>
      <c r="G11" s="124"/>
      <c r="H11" s="127"/>
      <c r="I11" s="130"/>
      <c r="J11" s="112"/>
      <c r="K11" s="81"/>
    </row>
    <row r="12" spans="1:11" s="88" customFormat="1" ht="31.5" x14ac:dyDescent="0.25">
      <c r="A12" s="133"/>
      <c r="B12" s="24" t="s">
        <v>5</v>
      </c>
      <c r="C12" s="23" t="s">
        <v>19</v>
      </c>
      <c r="D12" s="103"/>
      <c r="E12" s="136"/>
      <c r="F12" s="124"/>
      <c r="G12" s="124"/>
      <c r="H12" s="127"/>
      <c r="I12" s="130"/>
      <c r="J12" s="112"/>
      <c r="K12" s="81"/>
    </row>
    <row r="13" spans="1:11" s="88" customFormat="1" ht="15.75" x14ac:dyDescent="0.25">
      <c r="A13" s="133"/>
      <c r="B13" s="24" t="s">
        <v>6</v>
      </c>
      <c r="C13" s="23" t="s">
        <v>20</v>
      </c>
      <c r="D13" s="103"/>
      <c r="E13" s="136"/>
      <c r="F13" s="124"/>
      <c r="G13" s="124"/>
      <c r="H13" s="127"/>
      <c r="I13" s="130"/>
      <c r="J13" s="112"/>
      <c r="K13" s="81"/>
    </row>
    <row r="14" spans="1:11" s="88" customFormat="1" ht="31.5" x14ac:dyDescent="0.25">
      <c r="A14" s="133"/>
      <c r="B14" s="24" t="s">
        <v>7</v>
      </c>
      <c r="C14" s="23" t="s">
        <v>21</v>
      </c>
      <c r="D14" s="19"/>
      <c r="E14" s="136"/>
      <c r="F14" s="124"/>
      <c r="G14" s="124"/>
      <c r="H14" s="127"/>
      <c r="I14" s="130"/>
      <c r="J14" s="112"/>
      <c r="K14" s="81"/>
    </row>
    <row r="15" spans="1:11" s="88" customFormat="1" ht="15.75" x14ac:dyDescent="0.25">
      <c r="A15" s="133"/>
      <c r="B15" s="24" t="s">
        <v>8</v>
      </c>
      <c r="C15" s="23" t="s">
        <v>22</v>
      </c>
      <c r="D15" s="19"/>
      <c r="E15" s="136"/>
      <c r="F15" s="124"/>
      <c r="G15" s="124"/>
      <c r="H15" s="127"/>
      <c r="I15" s="130"/>
      <c r="J15" s="112"/>
      <c r="K15" s="81"/>
    </row>
    <row r="16" spans="1:11" s="88" customFormat="1" ht="15.75" x14ac:dyDescent="0.25">
      <c r="A16" s="133"/>
      <c r="B16" s="24" t="s">
        <v>16</v>
      </c>
      <c r="C16" s="23" t="s">
        <v>23</v>
      </c>
      <c r="D16" s="19"/>
      <c r="E16" s="136"/>
      <c r="F16" s="124"/>
      <c r="G16" s="124"/>
      <c r="H16" s="127"/>
      <c r="I16" s="130"/>
      <c r="J16" s="112"/>
      <c r="K16" s="81"/>
    </row>
    <row r="17" spans="1:11" s="88" customFormat="1" ht="31.5" x14ac:dyDescent="0.25">
      <c r="A17" s="133"/>
      <c r="B17" s="24" t="s">
        <v>9</v>
      </c>
      <c r="C17" s="23" t="s">
        <v>24</v>
      </c>
      <c r="D17" s="19"/>
      <c r="E17" s="136"/>
      <c r="F17" s="124"/>
      <c r="G17" s="124"/>
      <c r="H17" s="127"/>
      <c r="I17" s="130"/>
      <c r="J17" s="112"/>
      <c r="K17" s="81"/>
    </row>
    <row r="18" spans="1:11" s="88" customFormat="1" ht="15.75" x14ac:dyDescent="0.25">
      <c r="A18" s="133"/>
      <c r="B18" s="24" t="s">
        <v>14</v>
      </c>
      <c r="C18" s="23" t="s">
        <v>25</v>
      </c>
      <c r="D18" s="19"/>
      <c r="E18" s="136"/>
      <c r="F18" s="124"/>
      <c r="G18" s="124"/>
      <c r="H18" s="127"/>
      <c r="I18" s="130"/>
      <c r="J18" s="112"/>
      <c r="K18" s="81"/>
    </row>
    <row r="19" spans="1:11" s="88" customFormat="1" ht="31.5" x14ac:dyDescent="0.25">
      <c r="A19" s="133"/>
      <c r="B19" s="24" t="s">
        <v>15</v>
      </c>
      <c r="C19" s="23" t="s">
        <v>26</v>
      </c>
      <c r="D19" s="19"/>
      <c r="E19" s="136"/>
      <c r="F19" s="124"/>
      <c r="G19" s="124"/>
      <c r="H19" s="127"/>
      <c r="I19" s="130"/>
      <c r="J19" s="112"/>
      <c r="K19" s="81"/>
    </row>
    <row r="20" spans="1:11" s="88" customFormat="1" ht="15.75" x14ac:dyDescent="0.25">
      <c r="A20" s="133"/>
      <c r="B20" s="24" t="s">
        <v>10</v>
      </c>
      <c r="C20" s="23" t="s">
        <v>27</v>
      </c>
      <c r="D20" s="19"/>
      <c r="E20" s="136"/>
      <c r="F20" s="124"/>
      <c r="G20" s="124"/>
      <c r="H20" s="127"/>
      <c r="I20" s="130"/>
      <c r="J20" s="112"/>
      <c r="K20" s="81"/>
    </row>
    <row r="21" spans="1:11" s="88" customFormat="1" ht="15.75" x14ac:dyDescent="0.25">
      <c r="A21" s="133"/>
      <c r="B21" s="24" t="s">
        <v>33</v>
      </c>
      <c r="C21" s="23" t="s">
        <v>32</v>
      </c>
      <c r="D21" s="19"/>
      <c r="E21" s="136"/>
      <c r="F21" s="124"/>
      <c r="G21" s="124"/>
      <c r="H21" s="127"/>
      <c r="I21" s="130"/>
      <c r="J21" s="112"/>
      <c r="K21" s="81"/>
    </row>
    <row r="22" spans="1:11" s="88" customFormat="1" ht="15.75" x14ac:dyDescent="0.25">
      <c r="A22" s="133"/>
      <c r="B22" s="24" t="s">
        <v>36</v>
      </c>
      <c r="C22" s="23" t="s">
        <v>31</v>
      </c>
      <c r="D22" s="19"/>
      <c r="E22" s="136"/>
      <c r="F22" s="124"/>
      <c r="G22" s="124"/>
      <c r="H22" s="127"/>
      <c r="I22" s="130"/>
      <c r="J22" s="112"/>
      <c r="K22" s="81"/>
    </row>
    <row r="23" spans="1:11" s="88" customFormat="1" ht="31.5" x14ac:dyDescent="0.25">
      <c r="A23" s="133"/>
      <c r="B23" s="24" t="s">
        <v>12</v>
      </c>
      <c r="C23" s="23" t="s">
        <v>28</v>
      </c>
      <c r="D23" s="19"/>
      <c r="E23" s="136"/>
      <c r="F23" s="124"/>
      <c r="G23" s="124"/>
      <c r="H23" s="127"/>
      <c r="I23" s="130"/>
      <c r="J23" s="112"/>
      <c r="K23" s="81"/>
    </row>
    <row r="24" spans="1:11" s="88" customFormat="1" ht="15.75" x14ac:dyDescent="0.25">
      <c r="A24" s="133"/>
      <c r="B24" s="24" t="s">
        <v>13</v>
      </c>
      <c r="C24" s="23" t="s">
        <v>29</v>
      </c>
      <c r="D24" s="19"/>
      <c r="E24" s="136"/>
      <c r="F24" s="124"/>
      <c r="G24" s="124"/>
      <c r="H24" s="127"/>
      <c r="I24" s="130"/>
      <c r="J24" s="112"/>
      <c r="K24" s="81"/>
    </row>
    <row r="25" spans="1:11" s="88" customFormat="1" ht="31.5" x14ac:dyDescent="0.25">
      <c r="A25" s="133"/>
      <c r="B25" s="24" t="s">
        <v>59</v>
      </c>
      <c r="C25" s="23" t="s">
        <v>34</v>
      </c>
      <c r="D25" s="20"/>
      <c r="E25" s="136"/>
      <c r="F25" s="124"/>
      <c r="G25" s="124"/>
      <c r="H25" s="127"/>
      <c r="I25" s="130"/>
      <c r="J25" s="112"/>
      <c r="K25" s="81"/>
    </row>
    <row r="26" spans="1:11" s="88" customFormat="1" ht="15.75" x14ac:dyDescent="0.25">
      <c r="A26" s="133"/>
      <c r="B26" s="24" t="s">
        <v>78</v>
      </c>
      <c r="C26" s="52" t="s">
        <v>100</v>
      </c>
      <c r="D26" s="20"/>
      <c r="E26" s="136"/>
      <c r="F26" s="124"/>
      <c r="G26" s="124"/>
      <c r="H26" s="127"/>
      <c r="I26" s="130"/>
      <c r="J26" s="113"/>
      <c r="K26" s="82"/>
    </row>
    <row r="27" spans="1:11" s="96" customFormat="1" ht="31.5" x14ac:dyDescent="0.25">
      <c r="A27" s="133"/>
      <c r="B27" s="53" t="s">
        <v>72</v>
      </c>
      <c r="C27" s="66" t="s">
        <v>73</v>
      </c>
      <c r="D27" s="95" t="s">
        <v>82</v>
      </c>
      <c r="E27" s="136"/>
      <c r="F27" s="124"/>
      <c r="G27" s="124"/>
      <c r="H27" s="127"/>
      <c r="I27" s="130"/>
      <c r="J27" s="31"/>
      <c r="K27" s="83"/>
    </row>
    <row r="28" spans="1:11" s="97" customFormat="1" ht="31.5" x14ac:dyDescent="0.25">
      <c r="A28" s="133"/>
      <c r="B28" s="24" t="s">
        <v>92</v>
      </c>
      <c r="C28" s="23" t="s">
        <v>96</v>
      </c>
      <c r="D28" s="19"/>
      <c r="E28" s="136"/>
      <c r="F28" s="124"/>
      <c r="G28" s="124"/>
      <c r="H28" s="127"/>
      <c r="I28" s="130"/>
      <c r="J28" s="113"/>
      <c r="K28" s="84"/>
    </row>
    <row r="29" spans="1:11" s="88" customFormat="1" ht="31.5" x14ac:dyDescent="0.25">
      <c r="A29" s="133"/>
      <c r="B29" s="60" t="s">
        <v>111</v>
      </c>
      <c r="C29" s="55" t="s">
        <v>112</v>
      </c>
      <c r="D29" s="19"/>
      <c r="E29" s="136"/>
      <c r="F29" s="124"/>
      <c r="G29" s="124"/>
      <c r="H29" s="127"/>
      <c r="I29" s="130"/>
      <c r="J29" s="112"/>
      <c r="K29" s="81"/>
    </row>
    <row r="30" spans="1:11" s="88" customFormat="1" ht="15.75" x14ac:dyDescent="0.25">
      <c r="A30" s="133"/>
      <c r="B30" s="24" t="s">
        <v>93</v>
      </c>
      <c r="C30" s="23" t="s">
        <v>97</v>
      </c>
      <c r="D30" s="19"/>
      <c r="E30" s="136"/>
      <c r="F30" s="124"/>
      <c r="G30" s="124"/>
      <c r="H30" s="127"/>
      <c r="I30" s="130"/>
      <c r="J30" s="112"/>
      <c r="K30" s="81"/>
    </row>
    <row r="31" spans="1:11" s="88" customFormat="1" ht="15.75" x14ac:dyDescent="0.25">
      <c r="A31" s="133"/>
      <c r="B31" s="24" t="s">
        <v>94</v>
      </c>
      <c r="C31" s="23" t="s">
        <v>98</v>
      </c>
      <c r="D31" s="19"/>
      <c r="E31" s="136"/>
      <c r="F31" s="124"/>
      <c r="G31" s="124"/>
      <c r="H31" s="127"/>
      <c r="I31" s="130"/>
      <c r="J31" s="112"/>
      <c r="K31" s="81"/>
    </row>
    <row r="32" spans="1:11" s="88" customFormat="1" ht="31.5" x14ac:dyDescent="0.25">
      <c r="A32" s="133"/>
      <c r="B32" s="24" t="s">
        <v>95</v>
      </c>
      <c r="C32" s="23" t="s">
        <v>99</v>
      </c>
      <c r="D32" s="103"/>
      <c r="E32" s="136"/>
      <c r="F32" s="124"/>
      <c r="G32" s="124"/>
      <c r="H32" s="127"/>
      <c r="I32" s="130"/>
      <c r="J32" s="112"/>
      <c r="K32" s="81"/>
    </row>
    <row r="33" spans="1:11" s="88" customFormat="1" ht="31.5" x14ac:dyDescent="0.25">
      <c r="A33" s="133"/>
      <c r="B33" s="115" t="s">
        <v>117</v>
      </c>
      <c r="C33" s="116" t="s">
        <v>109</v>
      </c>
      <c r="D33" s="19"/>
      <c r="E33" s="136"/>
      <c r="F33" s="124"/>
      <c r="G33" s="124"/>
      <c r="H33" s="127"/>
      <c r="I33" s="130"/>
      <c r="J33" s="112"/>
      <c r="K33" s="81"/>
    </row>
    <row r="34" spans="1:11" s="88" customFormat="1" ht="63" x14ac:dyDescent="0.25">
      <c r="A34" s="133"/>
      <c r="B34" s="117" t="s">
        <v>120</v>
      </c>
      <c r="C34" s="118" t="s">
        <v>121</v>
      </c>
      <c r="D34" s="19"/>
      <c r="E34" s="136"/>
      <c r="F34" s="124"/>
      <c r="G34" s="124"/>
      <c r="H34" s="127"/>
      <c r="I34" s="130"/>
      <c r="J34" s="112"/>
      <c r="K34" s="81"/>
    </row>
    <row r="35" spans="1:11" s="88" customFormat="1" ht="63" x14ac:dyDescent="0.25">
      <c r="A35" s="133"/>
      <c r="B35" s="117" t="s">
        <v>122</v>
      </c>
      <c r="C35" s="119" t="s">
        <v>123</v>
      </c>
      <c r="D35" s="19"/>
      <c r="E35" s="136"/>
      <c r="F35" s="124"/>
      <c r="G35" s="124"/>
      <c r="H35" s="127"/>
      <c r="I35" s="130"/>
      <c r="J35" s="112"/>
      <c r="K35" s="81"/>
    </row>
    <row r="36" spans="1:11" s="88" customFormat="1" ht="47.25" x14ac:dyDescent="0.25">
      <c r="A36" s="133"/>
      <c r="B36" s="69" t="s">
        <v>90</v>
      </c>
      <c r="C36" s="70" t="s">
        <v>91</v>
      </c>
      <c r="D36" s="21"/>
      <c r="E36" s="136"/>
      <c r="F36" s="124"/>
      <c r="G36" s="124"/>
      <c r="H36" s="127"/>
      <c r="I36" s="130"/>
      <c r="J36" s="112"/>
      <c r="K36" s="81"/>
    </row>
    <row r="37" spans="1:11" s="88" customFormat="1" ht="15.75" x14ac:dyDescent="0.25">
      <c r="A37" s="133"/>
      <c r="B37" s="51" t="s">
        <v>110</v>
      </c>
      <c r="C37" s="23" t="s">
        <v>108</v>
      </c>
      <c r="D37" s="19"/>
      <c r="E37" s="136"/>
      <c r="F37" s="124"/>
      <c r="G37" s="124"/>
      <c r="H37" s="127"/>
      <c r="I37" s="130"/>
      <c r="J37" s="112"/>
      <c r="K37" s="81"/>
    </row>
    <row r="38" spans="1:11" s="97" customFormat="1" ht="15.75" x14ac:dyDescent="0.25">
      <c r="A38" s="134"/>
      <c r="B38" s="54" t="s">
        <v>128</v>
      </c>
      <c r="C38" s="55" t="s">
        <v>129</v>
      </c>
      <c r="D38" s="17"/>
      <c r="E38" s="137"/>
      <c r="F38" s="125"/>
      <c r="G38" s="125"/>
      <c r="H38" s="128"/>
      <c r="I38" s="131"/>
      <c r="J38" s="113"/>
      <c r="K38" s="84"/>
    </row>
    <row r="39" spans="1:11" s="97" customFormat="1" ht="47.25" x14ac:dyDescent="0.25">
      <c r="A39" s="32">
        <v>2</v>
      </c>
      <c r="B39" s="28" t="s">
        <v>77</v>
      </c>
      <c r="C39" s="29" t="s">
        <v>79</v>
      </c>
      <c r="D39" s="71" t="s">
        <v>80</v>
      </c>
      <c r="E39" s="71" t="s">
        <v>80</v>
      </c>
      <c r="F39" s="71" t="s">
        <v>60</v>
      </c>
      <c r="G39" s="71">
        <v>1</v>
      </c>
      <c r="H39" s="105"/>
      <c r="I39" s="72">
        <f>+G39*H39</f>
        <v>0</v>
      </c>
      <c r="J39" s="114"/>
      <c r="K39" s="73"/>
    </row>
    <row r="40" spans="1:11" s="97" customFormat="1" ht="15.75" x14ac:dyDescent="0.25">
      <c r="A40" s="74"/>
      <c r="B40" s="37"/>
      <c r="C40" s="36"/>
      <c r="D40" s="75"/>
      <c r="E40" s="75"/>
      <c r="F40" s="75"/>
      <c r="G40" s="75"/>
      <c r="H40" s="76"/>
      <c r="I40" s="77"/>
      <c r="J40" s="78"/>
      <c r="K40" s="98"/>
    </row>
    <row r="41" spans="1:11" s="97" customFormat="1" ht="15.75" customHeight="1" x14ac:dyDescent="0.25">
      <c r="A41" s="74"/>
      <c r="B41" s="140" t="s">
        <v>102</v>
      </c>
      <c r="C41" s="141"/>
      <c r="D41" s="141"/>
      <c r="E41" s="141"/>
      <c r="F41" s="141"/>
      <c r="G41" s="141"/>
      <c r="H41" s="141"/>
      <c r="I41" s="142"/>
      <c r="J41" s="79" t="s">
        <v>101</v>
      </c>
      <c r="K41" s="99"/>
    </row>
    <row r="42" spans="1:11" s="97" customFormat="1" ht="15.75" customHeight="1" x14ac:dyDescent="0.25">
      <c r="A42" s="74"/>
      <c r="B42" s="140" t="s">
        <v>67</v>
      </c>
      <c r="C42" s="141"/>
      <c r="D42" s="141"/>
      <c r="E42" s="141"/>
      <c r="F42" s="141"/>
      <c r="G42" s="141"/>
      <c r="H42" s="141"/>
      <c r="I42" s="142"/>
      <c r="J42" s="80">
        <f>+I7+I39</f>
        <v>0</v>
      </c>
      <c r="K42" s="99"/>
    </row>
    <row r="43" spans="1:11" s="97" customFormat="1" ht="15.75" customHeight="1" x14ac:dyDescent="0.25">
      <c r="A43" s="74"/>
      <c r="B43" s="140" t="s">
        <v>68</v>
      </c>
      <c r="C43" s="141"/>
      <c r="D43" s="141"/>
      <c r="E43" s="141"/>
      <c r="F43" s="141"/>
      <c r="G43" s="141"/>
      <c r="H43" s="141"/>
      <c r="I43" s="142"/>
      <c r="J43" s="85"/>
      <c r="K43" s="99"/>
    </row>
    <row r="44" spans="1:11" s="97" customFormat="1" ht="15.75" customHeight="1" x14ac:dyDescent="0.25">
      <c r="A44" s="74"/>
      <c r="B44" s="140" t="s">
        <v>69</v>
      </c>
      <c r="C44" s="141"/>
      <c r="D44" s="141"/>
      <c r="E44" s="141"/>
      <c r="F44" s="141"/>
      <c r="G44" s="141"/>
      <c r="H44" s="141"/>
      <c r="I44" s="142"/>
      <c r="J44" s="80">
        <f>J42+J43</f>
        <v>0</v>
      </c>
      <c r="K44" s="99"/>
    </row>
    <row r="45" spans="1:11" s="88" customFormat="1" ht="15.75" x14ac:dyDescent="0.25">
      <c r="A45" s="74"/>
      <c r="B45" s="14"/>
      <c r="C45" s="14"/>
      <c r="D45" s="14"/>
      <c r="E45" s="14"/>
      <c r="F45" s="14"/>
      <c r="G45" s="14"/>
      <c r="H45" s="14"/>
      <c r="I45" s="14"/>
      <c r="J45" s="14"/>
    </row>
    <row r="46" spans="1:11" s="88" customFormat="1" ht="15.75" x14ac:dyDescent="0.25">
      <c r="A46" s="74"/>
      <c r="B46" s="14"/>
      <c r="C46" s="14"/>
      <c r="D46" s="14"/>
      <c r="E46" s="14"/>
      <c r="F46" s="14"/>
      <c r="G46" s="14"/>
      <c r="H46" s="14"/>
      <c r="I46" s="14"/>
      <c r="J46" s="14"/>
    </row>
    <row r="47" spans="1:11" s="88" customFormat="1" ht="15.75" x14ac:dyDescent="0.25">
      <c r="A47" s="74"/>
      <c r="B47" s="14"/>
      <c r="C47" s="14"/>
      <c r="D47" s="14"/>
      <c r="E47" s="14"/>
      <c r="F47" s="14"/>
      <c r="G47" s="14"/>
      <c r="H47" s="14"/>
      <c r="I47" s="14"/>
      <c r="J47" s="14"/>
    </row>
    <row r="48" spans="1:11" s="88" customFormat="1" ht="15.75" x14ac:dyDescent="0.25">
      <c r="A48" s="74"/>
      <c r="B48" s="2"/>
      <c r="C48" s="15"/>
      <c r="D48" s="139" t="s">
        <v>104</v>
      </c>
      <c r="E48" s="100"/>
      <c r="F48" s="100"/>
      <c r="G48" s="138"/>
      <c r="H48" s="138"/>
      <c r="I48" s="138"/>
      <c r="J48" s="138"/>
    </row>
    <row r="49" spans="1:10" s="88" customFormat="1" ht="31.5" customHeight="1" x14ac:dyDescent="0.25">
      <c r="A49" s="74"/>
      <c r="B49" s="101" t="s">
        <v>103</v>
      </c>
      <c r="C49" s="102"/>
      <c r="D49" s="139"/>
      <c r="E49" s="100"/>
      <c r="F49" s="100"/>
      <c r="G49" s="143" t="s">
        <v>105</v>
      </c>
      <c r="H49" s="143"/>
      <c r="I49" s="143"/>
      <c r="J49" s="143"/>
    </row>
    <row r="50" spans="1:10" ht="15.75" x14ac:dyDescent="0.25">
      <c r="A50" s="1"/>
      <c r="B50" s="3"/>
      <c r="C50" s="58"/>
      <c r="D50" s="3"/>
      <c r="E50" s="3"/>
      <c r="F50" s="3"/>
      <c r="G50" s="3"/>
      <c r="H50" s="3"/>
      <c r="I50" s="3"/>
      <c r="J50" s="3"/>
    </row>
    <row r="51" spans="1:10" ht="15.75" x14ac:dyDescent="0.25">
      <c r="A51" s="14"/>
      <c r="B51" s="15"/>
      <c r="C51" s="15"/>
      <c r="D51" s="8"/>
      <c r="E51" s="8"/>
      <c r="F51" s="8"/>
      <c r="G51" s="8"/>
      <c r="H51" s="8"/>
      <c r="I51" s="8"/>
      <c r="J51" s="15"/>
    </row>
    <row r="52" spans="1:10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</row>
    <row r="55" spans="1:10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 x14ac:dyDescent="0.25">
      <c r="A56" s="16"/>
      <c r="E56" s="16"/>
      <c r="F56" s="16"/>
      <c r="G56" s="16"/>
      <c r="H56" s="16"/>
      <c r="I56" s="16"/>
      <c r="J56" s="16"/>
    </row>
  </sheetData>
  <sheetProtection algorithmName="SHA-512" hashValue="Qnhhn2ODqBTbGedbypgB/QjOTi2q1aTKNOo5fll+lqe7JJRd+azvjxul4ghGgUHY2LkGhRYcU2KIQUAPAsSupQ==" saltValue="azGj2G2R8xP6vDaMOOmYcQ==" spinCount="100000" sheet="1" formatCells="0" formatColumns="0" formatRows="0" insertColumns="0" insertRows="0" insertHyperlinks="0" deleteColumns="0" deleteRows="0" sort="0" autoFilter="0" pivotTables="0"/>
  <mergeCells count="14">
    <mergeCell ref="G48:J48"/>
    <mergeCell ref="D48:D49"/>
    <mergeCell ref="B41:I41"/>
    <mergeCell ref="B42:I42"/>
    <mergeCell ref="B43:I43"/>
    <mergeCell ref="B44:I44"/>
    <mergeCell ref="G49:J49"/>
    <mergeCell ref="A4:K4"/>
    <mergeCell ref="F7:F38"/>
    <mergeCell ref="G7:G38"/>
    <mergeCell ref="H7:H38"/>
    <mergeCell ref="I7:I38"/>
    <mergeCell ref="A7:A38"/>
    <mergeCell ref="E7:E38"/>
  </mergeCells>
  <pageMargins left="0.23622047244094491" right="3.937007874015748E-2" top="0.35433070866141736" bottom="0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4AA5-F494-44D7-8799-2E3F1C28A72D}">
  <sheetPr>
    <pageSetUpPr fitToPage="1"/>
  </sheetPr>
  <dimension ref="A1:Q43"/>
  <sheetViews>
    <sheetView tabSelected="1" zoomScale="85" zoomScaleNormal="85" workbookViewId="0">
      <selection activeCell="C27" sqref="C27"/>
    </sheetView>
  </sheetViews>
  <sheetFormatPr defaultColWidth="9.140625" defaultRowHeight="15" x14ac:dyDescent="0.25"/>
  <cols>
    <col min="1" max="1" width="5.28515625" style="7" customWidth="1"/>
    <col min="2" max="3" width="65.7109375" style="7" customWidth="1"/>
    <col min="4" max="4" width="53.7109375" style="7" customWidth="1"/>
    <col min="5" max="5" width="27.5703125" style="7" customWidth="1"/>
    <col min="6" max="6" width="9.140625" style="7" customWidth="1"/>
    <col min="7" max="7" width="9.7109375" style="7" customWidth="1"/>
    <col min="8" max="8" width="16" style="7" bestFit="1" customWidth="1"/>
    <col min="9" max="9" width="15.85546875" style="7" customWidth="1"/>
    <col min="10" max="10" width="49.7109375" style="7" bestFit="1" customWidth="1"/>
    <col min="11" max="11" width="8.42578125" style="7" bestFit="1" customWidth="1"/>
    <col min="12" max="16384" width="9.140625" style="7"/>
  </cols>
  <sheetData>
    <row r="1" spans="1:17" ht="15.75" x14ac:dyDescent="0.25">
      <c r="A1" s="12" t="s">
        <v>83</v>
      </c>
      <c r="B1" s="13"/>
      <c r="C1" s="13"/>
      <c r="D1" s="13"/>
      <c r="E1" s="13"/>
      <c r="F1" s="13"/>
      <c r="G1" s="13"/>
      <c r="H1" s="13"/>
      <c r="I1" s="35" t="s">
        <v>0</v>
      </c>
      <c r="J1" s="49" t="s">
        <v>58</v>
      </c>
      <c r="K1" s="50"/>
    </row>
    <row r="2" spans="1:17" s="11" customFormat="1" ht="15.75" x14ac:dyDescent="0.25">
      <c r="A2" s="47" t="s">
        <v>61</v>
      </c>
      <c r="B2" s="44"/>
      <c r="C2" s="44"/>
      <c r="D2" s="44"/>
      <c r="E2" s="44"/>
      <c r="F2" s="44"/>
      <c r="G2" s="44"/>
      <c r="H2" s="44"/>
      <c r="I2" s="45"/>
      <c r="J2" s="15"/>
      <c r="K2" s="48"/>
    </row>
    <row r="3" spans="1:17" ht="15.75" x14ac:dyDescent="0.25">
      <c r="A3" s="5" t="s">
        <v>118</v>
      </c>
      <c r="B3" s="6"/>
      <c r="C3" s="6"/>
      <c r="D3" s="6"/>
      <c r="E3" s="6"/>
      <c r="F3" s="6"/>
      <c r="G3" s="6"/>
      <c r="H3" s="6"/>
      <c r="I3" s="6"/>
      <c r="J3" s="6"/>
      <c r="K3" s="46"/>
    </row>
    <row r="4" spans="1:17" ht="162" customHeight="1" x14ac:dyDescent="0.25">
      <c r="A4" s="144" t="s">
        <v>107</v>
      </c>
      <c r="B4" s="145"/>
      <c r="C4" s="145"/>
      <c r="D4" s="145"/>
      <c r="E4" s="145"/>
      <c r="F4" s="145"/>
      <c r="G4" s="145"/>
      <c r="H4" s="145"/>
      <c r="I4" s="145"/>
      <c r="J4" s="145"/>
      <c r="K4" s="146"/>
      <c r="Q4" s="4"/>
    </row>
    <row r="5" spans="1:17" ht="94.5" x14ac:dyDescent="0.25">
      <c r="A5" s="61" t="s">
        <v>1</v>
      </c>
      <c r="B5" s="10" t="s">
        <v>2</v>
      </c>
      <c r="C5" s="62" t="s">
        <v>3</v>
      </c>
      <c r="D5" s="10" t="s">
        <v>85</v>
      </c>
      <c r="E5" s="25" t="s">
        <v>62</v>
      </c>
      <c r="F5" s="25" t="s">
        <v>74</v>
      </c>
      <c r="G5" s="10" t="s">
        <v>63</v>
      </c>
      <c r="H5" s="10" t="s">
        <v>64</v>
      </c>
      <c r="I5" s="10" t="s">
        <v>65</v>
      </c>
      <c r="J5" s="22" t="s">
        <v>66</v>
      </c>
      <c r="K5" s="10" t="s">
        <v>84</v>
      </c>
    </row>
    <row r="6" spans="1:17" s="33" customFormat="1" x14ac:dyDescent="0.25">
      <c r="A6" s="63">
        <v>1</v>
      </c>
      <c r="B6" s="41">
        <v>2</v>
      </c>
      <c r="C6" s="64">
        <v>3</v>
      </c>
      <c r="D6" s="41">
        <v>4</v>
      </c>
      <c r="E6" s="41">
        <v>5</v>
      </c>
      <c r="F6" s="42">
        <v>6</v>
      </c>
      <c r="G6" s="42">
        <v>7</v>
      </c>
      <c r="H6" s="42">
        <v>8</v>
      </c>
      <c r="I6" s="42">
        <v>9</v>
      </c>
      <c r="J6" s="43">
        <v>10</v>
      </c>
      <c r="K6" s="43">
        <v>11</v>
      </c>
    </row>
    <row r="7" spans="1:17" s="40" customFormat="1" ht="15.75" x14ac:dyDescent="0.25">
      <c r="A7" s="132">
        <v>1</v>
      </c>
      <c r="B7" s="65" t="s">
        <v>71</v>
      </c>
      <c r="C7" s="66" t="s">
        <v>70</v>
      </c>
      <c r="D7" s="39" t="s">
        <v>81</v>
      </c>
      <c r="E7" s="147"/>
      <c r="F7" s="148" t="s">
        <v>60</v>
      </c>
      <c r="G7" s="148">
        <v>1</v>
      </c>
      <c r="H7" s="149"/>
      <c r="I7" s="150">
        <f>+G7*H7</f>
        <v>0</v>
      </c>
      <c r="J7" s="106"/>
      <c r="K7" s="30"/>
    </row>
    <row r="8" spans="1:17" ht="15.75" x14ac:dyDescent="0.25">
      <c r="A8" s="133"/>
      <c r="B8" s="67" t="s">
        <v>38</v>
      </c>
      <c r="C8" s="68" t="s">
        <v>76</v>
      </c>
      <c r="D8" s="26"/>
      <c r="E8" s="147"/>
      <c r="F8" s="148"/>
      <c r="G8" s="148"/>
      <c r="H8" s="149"/>
      <c r="I8" s="150"/>
      <c r="J8" s="107"/>
      <c r="K8" s="81"/>
    </row>
    <row r="9" spans="1:17" ht="15.75" x14ac:dyDescent="0.25">
      <c r="A9" s="133"/>
      <c r="B9" s="51" t="s">
        <v>39</v>
      </c>
      <c r="C9" s="23" t="s">
        <v>49</v>
      </c>
      <c r="D9" s="27"/>
      <c r="E9" s="147"/>
      <c r="F9" s="148"/>
      <c r="G9" s="148"/>
      <c r="H9" s="149"/>
      <c r="I9" s="150"/>
      <c r="J9" s="107"/>
      <c r="K9" s="81"/>
    </row>
    <row r="10" spans="1:17" ht="15.75" x14ac:dyDescent="0.25">
      <c r="A10" s="133"/>
      <c r="B10" s="51" t="s">
        <v>40</v>
      </c>
      <c r="C10" s="23" t="s">
        <v>50</v>
      </c>
      <c r="D10" s="27"/>
      <c r="E10" s="147"/>
      <c r="F10" s="148"/>
      <c r="G10" s="148"/>
      <c r="H10" s="149"/>
      <c r="I10" s="150"/>
      <c r="J10" s="107"/>
      <c r="K10" s="81"/>
    </row>
    <row r="11" spans="1:17" ht="15.75" x14ac:dyDescent="0.25">
      <c r="A11" s="133"/>
      <c r="B11" s="51" t="s">
        <v>41</v>
      </c>
      <c r="C11" s="23" t="s">
        <v>51</v>
      </c>
      <c r="D11" s="27"/>
      <c r="E11" s="147"/>
      <c r="F11" s="148"/>
      <c r="G11" s="148"/>
      <c r="H11" s="149"/>
      <c r="I11" s="150"/>
      <c r="J11" s="107"/>
      <c r="K11" s="81"/>
    </row>
    <row r="12" spans="1:17" ht="31.5" x14ac:dyDescent="0.25">
      <c r="A12" s="133"/>
      <c r="B12" s="51" t="s">
        <v>42</v>
      </c>
      <c r="C12" s="23" t="s">
        <v>52</v>
      </c>
      <c r="D12" s="86"/>
      <c r="E12" s="147"/>
      <c r="F12" s="148"/>
      <c r="G12" s="148"/>
      <c r="H12" s="149"/>
      <c r="I12" s="150"/>
      <c r="J12" s="107"/>
      <c r="K12" s="81"/>
    </row>
    <row r="13" spans="1:17" ht="31.5" x14ac:dyDescent="0.25">
      <c r="A13" s="133"/>
      <c r="B13" s="51" t="s">
        <v>43</v>
      </c>
      <c r="C13" s="23" t="s">
        <v>53</v>
      </c>
      <c r="D13" s="86"/>
      <c r="E13" s="147"/>
      <c r="F13" s="148"/>
      <c r="G13" s="148"/>
      <c r="H13" s="149"/>
      <c r="I13" s="150"/>
      <c r="J13" s="107"/>
      <c r="K13" s="81"/>
    </row>
    <row r="14" spans="1:17" ht="63" x14ac:dyDescent="0.25">
      <c r="A14" s="133"/>
      <c r="B14" s="51" t="s">
        <v>44</v>
      </c>
      <c r="C14" s="23" t="s">
        <v>54</v>
      </c>
      <c r="D14" s="27"/>
      <c r="E14" s="147"/>
      <c r="F14" s="148"/>
      <c r="G14" s="148"/>
      <c r="H14" s="149"/>
      <c r="I14" s="150"/>
      <c r="J14" s="107"/>
      <c r="K14" s="81"/>
    </row>
    <row r="15" spans="1:17" ht="31.5" x14ac:dyDescent="0.25">
      <c r="A15" s="133"/>
      <c r="B15" s="51" t="s">
        <v>45</v>
      </c>
      <c r="C15" s="23" t="s">
        <v>21</v>
      </c>
      <c r="D15" s="27"/>
      <c r="E15" s="147"/>
      <c r="F15" s="148"/>
      <c r="G15" s="148"/>
      <c r="H15" s="149"/>
      <c r="I15" s="150"/>
      <c r="J15" s="107"/>
      <c r="K15" s="81"/>
    </row>
    <row r="16" spans="1:17" ht="15.75" x14ac:dyDescent="0.25">
      <c r="A16" s="133"/>
      <c r="B16" s="51" t="s">
        <v>46</v>
      </c>
      <c r="C16" s="23" t="s">
        <v>55</v>
      </c>
      <c r="D16" s="27"/>
      <c r="E16" s="147"/>
      <c r="F16" s="148"/>
      <c r="G16" s="148"/>
      <c r="H16" s="149"/>
      <c r="I16" s="150"/>
      <c r="J16" s="107"/>
      <c r="K16" s="81"/>
    </row>
    <row r="17" spans="1:11" ht="15.75" x14ac:dyDescent="0.25">
      <c r="A17" s="133"/>
      <c r="B17" s="51" t="s">
        <v>47</v>
      </c>
      <c r="C17" s="23" t="s">
        <v>22</v>
      </c>
      <c r="D17" s="27"/>
      <c r="E17" s="147"/>
      <c r="F17" s="148"/>
      <c r="G17" s="148"/>
      <c r="H17" s="149"/>
      <c r="I17" s="150"/>
      <c r="J17" s="107"/>
      <c r="K17" s="81"/>
    </row>
    <row r="18" spans="1:11" ht="15.75" x14ac:dyDescent="0.25">
      <c r="A18" s="133"/>
      <c r="B18" s="51" t="s">
        <v>48</v>
      </c>
      <c r="C18" s="23" t="s">
        <v>56</v>
      </c>
      <c r="D18" s="27"/>
      <c r="E18" s="147"/>
      <c r="F18" s="148"/>
      <c r="G18" s="148"/>
      <c r="H18" s="149"/>
      <c r="I18" s="150"/>
      <c r="J18" s="107"/>
      <c r="K18" s="81"/>
    </row>
    <row r="19" spans="1:11" ht="31.5" x14ac:dyDescent="0.25">
      <c r="A19" s="133"/>
      <c r="B19" s="51" t="s">
        <v>12</v>
      </c>
      <c r="C19" s="23" t="s">
        <v>28</v>
      </c>
      <c r="D19" s="27"/>
      <c r="E19" s="147"/>
      <c r="F19" s="148"/>
      <c r="G19" s="148"/>
      <c r="H19" s="149"/>
      <c r="I19" s="150"/>
      <c r="J19" s="107"/>
      <c r="K19" s="81"/>
    </row>
    <row r="20" spans="1:11" ht="15.75" x14ac:dyDescent="0.25">
      <c r="A20" s="133"/>
      <c r="B20" s="51" t="s">
        <v>13</v>
      </c>
      <c r="C20" s="23" t="s">
        <v>29</v>
      </c>
      <c r="D20" s="27"/>
      <c r="E20" s="147"/>
      <c r="F20" s="148"/>
      <c r="G20" s="148"/>
      <c r="H20" s="149"/>
      <c r="I20" s="150"/>
      <c r="J20" s="107"/>
      <c r="K20" s="81"/>
    </row>
    <row r="21" spans="1:11" ht="31.5" x14ac:dyDescent="0.25">
      <c r="A21" s="133"/>
      <c r="B21" s="51" t="s">
        <v>59</v>
      </c>
      <c r="C21" s="23" t="s">
        <v>57</v>
      </c>
      <c r="D21" s="27"/>
      <c r="E21" s="147"/>
      <c r="F21" s="148"/>
      <c r="G21" s="148"/>
      <c r="H21" s="149"/>
      <c r="I21" s="150"/>
      <c r="J21" s="107"/>
      <c r="K21" s="81"/>
    </row>
    <row r="22" spans="1:11" ht="15.75" x14ac:dyDescent="0.25">
      <c r="A22" s="133"/>
      <c r="B22" s="24" t="s">
        <v>78</v>
      </c>
      <c r="C22" s="52" t="s">
        <v>100</v>
      </c>
      <c r="D22" s="27"/>
      <c r="E22" s="147"/>
      <c r="F22" s="148"/>
      <c r="G22" s="148"/>
      <c r="H22" s="149"/>
      <c r="I22" s="150"/>
      <c r="J22" s="107"/>
      <c r="K22" s="81"/>
    </row>
    <row r="23" spans="1:11" s="38" customFormat="1" ht="31.5" x14ac:dyDescent="0.25">
      <c r="A23" s="133"/>
      <c r="B23" s="53" t="s">
        <v>72</v>
      </c>
      <c r="C23" s="66" t="s">
        <v>73</v>
      </c>
      <c r="D23" s="39" t="s">
        <v>82</v>
      </c>
      <c r="E23" s="147"/>
      <c r="F23" s="148"/>
      <c r="G23" s="148"/>
      <c r="H23" s="149"/>
      <c r="I23" s="150"/>
      <c r="J23" s="108"/>
      <c r="K23" s="81"/>
    </row>
    <row r="24" spans="1:11" s="9" customFormat="1" ht="31.5" x14ac:dyDescent="0.25">
      <c r="A24" s="133"/>
      <c r="B24" s="59" t="s">
        <v>115</v>
      </c>
      <c r="C24" s="55" t="s">
        <v>116</v>
      </c>
      <c r="D24" s="27"/>
      <c r="E24" s="147"/>
      <c r="F24" s="148"/>
      <c r="G24" s="148"/>
      <c r="H24" s="149"/>
      <c r="I24" s="150"/>
      <c r="J24" s="109"/>
      <c r="K24" s="81"/>
    </row>
    <row r="25" spans="1:11" ht="31.5" x14ac:dyDescent="0.25">
      <c r="A25" s="133"/>
      <c r="B25" s="51" t="s">
        <v>86</v>
      </c>
      <c r="C25" s="23" t="s">
        <v>89</v>
      </c>
      <c r="D25" s="27"/>
      <c r="E25" s="147"/>
      <c r="F25" s="148"/>
      <c r="G25" s="148"/>
      <c r="H25" s="149"/>
      <c r="I25" s="150"/>
      <c r="J25" s="107"/>
      <c r="K25" s="81"/>
    </row>
    <row r="26" spans="1:11" ht="15.75" x14ac:dyDescent="0.25">
      <c r="A26" s="133"/>
      <c r="B26" s="51" t="s">
        <v>113</v>
      </c>
      <c r="C26" s="23" t="s">
        <v>114</v>
      </c>
      <c r="D26" s="27"/>
      <c r="E26" s="147"/>
      <c r="F26" s="148"/>
      <c r="G26" s="148"/>
      <c r="H26" s="149"/>
      <c r="I26" s="150"/>
      <c r="J26" s="107"/>
      <c r="K26" s="82"/>
    </row>
    <row r="27" spans="1:11" ht="63" x14ac:dyDescent="0.25">
      <c r="A27" s="133"/>
      <c r="B27" s="117" t="s">
        <v>124</v>
      </c>
      <c r="C27" s="118" t="s">
        <v>125</v>
      </c>
      <c r="D27" s="27"/>
      <c r="E27" s="147"/>
      <c r="F27" s="148"/>
      <c r="G27" s="148"/>
      <c r="H27" s="149"/>
      <c r="I27" s="150"/>
      <c r="J27" s="107"/>
      <c r="K27" s="83"/>
    </row>
    <row r="28" spans="1:11" ht="63" x14ac:dyDescent="0.25">
      <c r="A28" s="133"/>
      <c r="B28" s="117" t="s">
        <v>126</v>
      </c>
      <c r="C28" s="119" t="s">
        <v>127</v>
      </c>
      <c r="D28" s="86"/>
      <c r="E28" s="147"/>
      <c r="F28" s="148"/>
      <c r="G28" s="148"/>
      <c r="H28" s="149"/>
      <c r="I28" s="150"/>
      <c r="J28" s="107"/>
      <c r="K28" s="84"/>
    </row>
    <row r="29" spans="1:11" ht="47.25" x14ac:dyDescent="0.25">
      <c r="A29" s="133"/>
      <c r="B29" s="69" t="s">
        <v>87</v>
      </c>
      <c r="C29" s="70" t="s">
        <v>88</v>
      </c>
      <c r="D29" s="27"/>
      <c r="E29" s="147"/>
      <c r="F29" s="148"/>
      <c r="G29" s="148"/>
      <c r="H29" s="149"/>
      <c r="I29" s="150"/>
      <c r="J29" s="107"/>
      <c r="K29" s="81"/>
    </row>
    <row r="30" spans="1:11" ht="15.75" x14ac:dyDescent="0.25">
      <c r="A30" s="133"/>
      <c r="B30" s="51" t="s">
        <v>110</v>
      </c>
      <c r="C30" s="23" t="s">
        <v>108</v>
      </c>
      <c r="D30" s="27"/>
      <c r="E30" s="147"/>
      <c r="F30" s="148"/>
      <c r="G30" s="148"/>
      <c r="H30" s="149"/>
      <c r="I30" s="150"/>
      <c r="J30" s="107"/>
      <c r="K30" s="81"/>
    </row>
    <row r="31" spans="1:11" ht="15.75" x14ac:dyDescent="0.25">
      <c r="A31" s="134"/>
      <c r="B31" s="54" t="s">
        <v>128</v>
      </c>
      <c r="C31" s="55" t="s">
        <v>129</v>
      </c>
      <c r="D31" s="27"/>
      <c r="E31" s="147"/>
      <c r="F31" s="148"/>
      <c r="G31" s="148"/>
      <c r="H31" s="149"/>
      <c r="I31" s="150"/>
      <c r="J31" s="107"/>
      <c r="K31" s="81"/>
    </row>
    <row r="32" spans="1:11" s="9" customFormat="1" ht="47.25" x14ac:dyDescent="0.25">
      <c r="A32" s="32">
        <v>2</v>
      </c>
      <c r="B32" s="28" t="s">
        <v>77</v>
      </c>
      <c r="C32" s="29" t="s">
        <v>79</v>
      </c>
      <c r="D32" s="71" t="s">
        <v>80</v>
      </c>
      <c r="E32" s="71" t="s">
        <v>80</v>
      </c>
      <c r="F32" s="71" t="s">
        <v>60</v>
      </c>
      <c r="G32" s="71">
        <v>1</v>
      </c>
      <c r="H32" s="105"/>
      <c r="I32" s="72">
        <f>+G32*H32</f>
        <v>0</v>
      </c>
      <c r="J32" s="110"/>
      <c r="K32" s="81"/>
    </row>
    <row r="33" spans="1:10" s="9" customFormat="1" ht="15.75" x14ac:dyDescent="0.25">
      <c r="A33" s="74"/>
      <c r="B33" s="37"/>
      <c r="C33" s="36"/>
      <c r="D33" s="75"/>
      <c r="E33" s="75"/>
      <c r="F33" s="75"/>
      <c r="G33" s="75"/>
      <c r="H33" s="76"/>
      <c r="I33" s="77"/>
      <c r="J33" s="78"/>
    </row>
    <row r="34" spans="1:10" s="9" customFormat="1" ht="15.75" customHeight="1" x14ac:dyDescent="0.25">
      <c r="A34" s="74"/>
      <c r="B34" s="140" t="s">
        <v>102</v>
      </c>
      <c r="C34" s="141"/>
      <c r="D34" s="141"/>
      <c r="E34" s="141"/>
      <c r="F34" s="141"/>
      <c r="G34" s="141"/>
      <c r="H34" s="141"/>
      <c r="I34" s="142"/>
      <c r="J34" s="79" t="s">
        <v>101</v>
      </c>
    </row>
    <row r="35" spans="1:10" s="9" customFormat="1" ht="15.75" customHeight="1" x14ac:dyDescent="0.25">
      <c r="A35" s="74"/>
      <c r="B35" s="140" t="s">
        <v>67</v>
      </c>
      <c r="C35" s="141"/>
      <c r="D35" s="141"/>
      <c r="E35" s="141"/>
      <c r="F35" s="141"/>
      <c r="G35" s="141"/>
      <c r="H35" s="141"/>
      <c r="I35" s="142"/>
      <c r="J35" s="80">
        <f>+I7+I32</f>
        <v>0</v>
      </c>
    </row>
    <row r="36" spans="1:10" s="9" customFormat="1" ht="15.75" customHeight="1" x14ac:dyDescent="0.25">
      <c r="A36" s="74"/>
      <c r="B36" s="140" t="s">
        <v>68</v>
      </c>
      <c r="C36" s="141"/>
      <c r="D36" s="141"/>
      <c r="E36" s="141"/>
      <c r="F36" s="141"/>
      <c r="G36" s="141"/>
      <c r="H36" s="141"/>
      <c r="I36" s="142"/>
      <c r="J36" s="85"/>
    </row>
    <row r="37" spans="1:10" s="9" customFormat="1" ht="15.75" customHeight="1" x14ac:dyDescent="0.25">
      <c r="A37" s="74"/>
      <c r="B37" s="140" t="s">
        <v>69</v>
      </c>
      <c r="C37" s="141"/>
      <c r="D37" s="141"/>
      <c r="E37" s="141"/>
      <c r="F37" s="141"/>
      <c r="G37" s="141"/>
      <c r="H37" s="141"/>
      <c r="I37" s="142"/>
      <c r="J37" s="80">
        <f>J35+J36</f>
        <v>0</v>
      </c>
    </row>
    <row r="38" spans="1:10" s="88" customFormat="1" ht="15.75" x14ac:dyDescent="0.25">
      <c r="A38" s="74"/>
      <c r="B38" s="104"/>
      <c r="C38" s="104"/>
      <c r="D38" s="104"/>
      <c r="E38" s="104"/>
      <c r="F38" s="104"/>
      <c r="G38" s="104"/>
      <c r="H38" s="104"/>
      <c r="I38" s="104"/>
      <c r="J38" s="104"/>
    </row>
    <row r="39" spans="1:10" s="88" customFormat="1" ht="15.75" x14ac:dyDescent="0.25">
      <c r="A39" s="74"/>
      <c r="B39" s="14"/>
      <c r="C39" s="14"/>
      <c r="D39" s="14"/>
      <c r="E39" s="14"/>
      <c r="F39" s="14"/>
      <c r="G39" s="14"/>
      <c r="H39" s="14"/>
      <c r="I39" s="14"/>
      <c r="J39" s="14"/>
    </row>
    <row r="40" spans="1:10" s="88" customFormat="1" ht="15.75" x14ac:dyDescent="0.25">
      <c r="A40" s="74"/>
      <c r="B40" s="14"/>
      <c r="C40" s="14"/>
      <c r="D40" s="14"/>
      <c r="E40" s="14"/>
      <c r="F40" s="14"/>
      <c r="G40" s="14"/>
      <c r="H40" s="14"/>
      <c r="I40" s="14"/>
      <c r="J40" s="14"/>
    </row>
    <row r="41" spans="1:10" s="88" customFormat="1" ht="15.75" x14ac:dyDescent="0.25">
      <c r="A41" s="74"/>
      <c r="B41" s="2"/>
      <c r="C41" s="15"/>
      <c r="D41" s="139" t="s">
        <v>104</v>
      </c>
      <c r="E41" s="100"/>
      <c r="F41" s="100"/>
      <c r="G41" s="138"/>
      <c r="H41" s="138"/>
      <c r="I41" s="138"/>
      <c r="J41" s="138"/>
    </row>
    <row r="42" spans="1:10" s="88" customFormat="1" ht="31.5" customHeight="1" x14ac:dyDescent="0.25">
      <c r="A42" s="74"/>
      <c r="B42" s="101" t="s">
        <v>103</v>
      </c>
      <c r="C42" s="102"/>
      <c r="D42" s="139"/>
      <c r="E42" s="100"/>
      <c r="F42" s="100"/>
      <c r="G42" s="143" t="s">
        <v>105</v>
      </c>
      <c r="H42" s="143"/>
      <c r="I42" s="143"/>
      <c r="J42" s="143"/>
    </row>
    <row r="43" spans="1:10" s="88" customFormat="1" x14ac:dyDescent="0.25"/>
  </sheetData>
  <sheetProtection algorithmName="SHA-512" hashValue="oJEU8SZ0yd9W1yI2km3jwyP1SD1ISNotD/nmWkBYyK+skhh0fLgprMzlzSN6Ndyp1qeg+mEZfKjWatRP1H3Z+g==" saltValue="9yIS8lmr6MBS78natTR6IA==" spinCount="100000" sheet="1" formatCells="0" formatColumns="0" formatRows="0" insertColumns="0" insertRows="0" insertHyperlinks="0" deleteColumns="0" deleteRows="0" sort="0" autoFilter="0" pivotTables="0"/>
  <mergeCells count="14">
    <mergeCell ref="D41:D42"/>
    <mergeCell ref="G42:J42"/>
    <mergeCell ref="G41:J41"/>
    <mergeCell ref="A7:A31"/>
    <mergeCell ref="A4:K4"/>
    <mergeCell ref="B37:I37"/>
    <mergeCell ref="E7:E31"/>
    <mergeCell ref="F7:F31"/>
    <mergeCell ref="G7:G31"/>
    <mergeCell ref="H7:H31"/>
    <mergeCell ref="I7:I31"/>
    <mergeCell ref="B34:I34"/>
    <mergeCell ref="B35:I35"/>
    <mergeCell ref="B36:I36"/>
  </mergeCells>
  <pageMargins left="0.23622047244094491" right="3.937007874015748E-2" top="0.35433070866141736" bottom="0" header="0.31496062992125984" footer="0.31496062992125984"/>
  <pageSetup paperSize="8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Rezni centar-cutting centre </vt:lpstr>
      <vt:lpstr>Obradni cent-machining centre</vt:lpstr>
      <vt:lpstr>'Obradni cent-machining centre'!Podrucje_ispisa</vt:lpstr>
      <vt:lpstr>'Rezni centar-cutting centre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Milan-maliDell</dc:creator>
  <cp:lastModifiedBy>Vlatka</cp:lastModifiedBy>
  <cp:lastPrinted>2022-04-29T09:41:33Z</cp:lastPrinted>
  <dcterms:created xsi:type="dcterms:W3CDTF">2015-06-05T18:19:34Z</dcterms:created>
  <dcterms:modified xsi:type="dcterms:W3CDTF">2022-04-29T10:46:56Z</dcterms:modified>
</cp:coreProperties>
</file>