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Google Drive\ZTK\DuSTEM\DuSTEM-DON1\"/>
    </mc:Choice>
  </mc:AlternateContent>
  <bookViews>
    <workbookView xWindow="0" yWindow="0" windowWidth="28800" windowHeight="12435"/>
  </bookViews>
  <sheets>
    <sheet name="Grupa 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2" i="1"/>
  <c r="E15" i="1"/>
  <c r="E18" i="1"/>
  <c r="E41" i="1" s="1"/>
  <c r="E22" i="1"/>
  <c r="E23" i="1"/>
  <c r="E24" i="1"/>
  <c r="E25" i="1"/>
  <c r="E26" i="1"/>
  <c r="E28" i="1"/>
  <c r="E31" i="1"/>
  <c r="E34" i="1"/>
  <c r="E37" i="1"/>
  <c r="E42" i="1" l="1"/>
  <c r="E43" i="1"/>
</calcChain>
</file>

<file path=xl/sharedStrings.xml><?xml version="1.0" encoding="utf-8"?>
<sst xmlns="http://schemas.openxmlformats.org/spreadsheetml/2006/main" count="38" uniqueCount="38">
  <si>
    <t>(vlastoručni potpis ovlaštene osobe ponuditelja</t>
  </si>
  <si>
    <t>(ime i prezime ovlaštene osobe ponuditelja)</t>
  </si>
  <si>
    <t>UKUPNO sa PDV-om</t>
  </si>
  <si>
    <t>m.p.</t>
  </si>
  <si>
    <t>ZA PONUDITELJA</t>
  </si>
  <si>
    <t>iznos PDV-a</t>
  </si>
  <si>
    <t>Ukupno</t>
  </si>
  <si>
    <t>U _____________,        /       /2022.g.</t>
  </si>
  <si>
    <t>ekstruder plastike od visokokvalitetnog čelika i tlačnog svrdla, s trofaznim motorom snage između 2 i 7 kW, te okretnog momenta do maksimalno 1000 Nm s modularnim nastavcima za ekstruziju, dimenzije minimalno 1500 x 1000 x 2000 mm</t>
  </si>
  <si>
    <t>2.59. Extruder</t>
  </si>
  <si>
    <t>shredder - drobilica plastike od visokokvalitetnog čelika i noževa, s redukcijom omjera od minimlano 1:15 do maksimalno 1:30 na od minimalno 10 do maksimalno 30 Rpm, trofaznim motorom snage između 2 i 7 kW, te obrtnog momenta maksimalno do 2000 Nm, dimenzije minimalno 1500 x 1000 x 2000 mm</t>
  </si>
  <si>
    <t xml:space="preserve">2.58. Shredder </t>
  </si>
  <si>
    <t xml:space="preserve"> filawinder kit - uređaj za automatsko namatanje plastičnog filamenta s automatskom regulacijom napetosti i laserskom korekcijom debljine filamenta.
- filwinder kit može namatati proizvoljnu debljinu filamenta i sve vrste obradive plastike. Koristi se u kombinaciji sa svim navedenim ekstruderima iz stavki 2.56. i 2.59.</t>
  </si>
  <si>
    <t>2..57. Filawinder kit</t>
  </si>
  <si>
    <t>filastruder kit - prijenosni ekstruder plastike, s kapacitetom maksimalno 10 sati za minimalno 1 kg plastike, do minimalno 250 °C zagrijavanja, dimenzija maksimalno 500 x 200 x 200 mm.
- filastruder kit služi za reciklažu u kombinaciji reciklirane plastike (smrvljene) i čiste plastike (peleta) za dobivanje filamenta promjera između 1.60 - 1.80mm (promjenjive mlaznice (dizne)).</t>
  </si>
  <si>
    <t>2.56.Filastruder kit</t>
  </si>
  <si>
    <t>Čelični kalupi raznih vrsta dizajnerskih proizvoda dimenzija do maksimalno 500x500x500mm. Grafički opis:</t>
  </si>
  <si>
    <t>Čelični kalupi raznih vrsta pločica, kvaka, ručki i ostalog građevinskog materijala dimenzija do maksimalno 500x500x500mm. Grafički prikaz ili slično:</t>
  </si>
  <si>
    <t>Čelični kalupi za ciglu dimenzija do maksimalno 400x300x200mm. Grafički prikaz ili slično:</t>
  </si>
  <si>
    <t>Heksagonalni i pentagonalni čelični kalupi debljine do maksimalno 10mm i duljine do maksimalno 100mm. Grafički prikaz ili slično:</t>
  </si>
  <si>
    <t>Čelični kalupi za igre za djecu dimenzija do maksimalno 300x200mm (na principu slaganja tornjeva). Grafički prikaz ili slično:</t>
  </si>
  <si>
    <t>2.55. Čelični kalupi</t>
  </si>
  <si>
    <t>trofazni reduktorski motor maksimalne snage 10 kW, momenta maksimalno 500 Nm, redukcijom omjera minimalno 1:20 na minimalno 20 Rpm +-100%
- trofazni redukstorski motor treba biti kompatibilan s ručnim injectorom plastike i ekstruderom iz stavki 2.53. i 2.59.</t>
  </si>
  <si>
    <t>2.54. Trofazni reduktorski motor</t>
  </si>
  <si>
    <t>ručni injector plastike s grijaćim elementima do maksimalno 400 °C, težine do maksimalno 50 kg, kojim može upravljati jedna osoba, te modularnim nastavcima za injekciju.
- ručni injector platike služi za injekciju rastopljene plastike u aluminijske kalupe</t>
  </si>
  <si>
    <t>2.53. Ručni injector plastike</t>
  </si>
  <si>
    <t xml:space="preserve"> svrdlo za extruder nehrđajućeg nitriranog čelika ili jednakovrijedno, minimalne dužine 500 mm, minimalnog promjera 25 mm, s nelinearnim promjerom (visokotlačni borer)
- svrdlo služi za tiskanje plastike kroz bešavnu cijev</t>
  </si>
  <si>
    <t>2.52. Svrdlo za extruder</t>
  </si>
  <si>
    <t>petbot stroj za reciklažu plastičnih boca i pretvaranje u filament za 3D printer, dimenzija minimalno 500 x 200 x 300 mm te težine maksimalno 10 kg, dimenzije filamenta od 1,60 mm do 1,80 mm, promjenjive mlaznice (dizne)</t>
  </si>
  <si>
    <t>2.51. Petbot stroj</t>
  </si>
  <si>
    <t>Ukupno 
(bez PDV-a)</t>
  </si>
  <si>
    <t>jedinična cijena 
(bez PDV-a)</t>
  </si>
  <si>
    <t xml:space="preserve">Količina </t>
  </si>
  <si>
    <t>PONUĐENO
(tehničke specifikacije, marka i model)</t>
  </si>
  <si>
    <t>MINIMALNE TEHNIČKE SPECIFIKACIJE</t>
  </si>
  <si>
    <r>
      <rPr>
        <b/>
        <sz val="11"/>
        <color theme="1"/>
        <rFont val="Calibri"/>
        <family val="2"/>
        <charset val="238"/>
        <scheme val="minor"/>
      </rPr>
      <t>NAPOMENA:</t>
    </r>
    <r>
      <rPr>
        <sz val="11"/>
        <color theme="1"/>
        <rFont val="Calibri"/>
        <family val="2"/>
        <charset val="238"/>
        <scheme val="minor"/>
      </rPr>
      <t xml:space="preserve"> Ponuditelj nudi predmet nabave putem ovog troškovnika, koji će činiti dio ponude i kasnijeg Ugovora.
Zahtjevi definirani tehničkim specifikacijama predstavljaju minimalne specifikacije koje ponuđeni proizvod mora zadovoljavati, ukoliko nije drugačije navedeno, te se iste ne smiju mijenjati od strane ponuditelja. 
</t>
    </r>
    <r>
      <rPr>
        <b/>
        <u/>
        <sz val="11"/>
        <color theme="1"/>
        <rFont val="Calibri"/>
        <family val="2"/>
        <charset val="238"/>
        <scheme val="minor"/>
      </rPr>
      <t>Ponuditelj obavezno popunjava stupac "PONUĐENO" navodeći marku i model, te opis ponuđenog proizvoda</t>
    </r>
    <r>
      <rPr>
        <sz val="11"/>
        <color theme="1"/>
        <rFont val="Calibri"/>
        <family val="2"/>
        <charset val="238"/>
        <scheme val="minor"/>
      </rPr>
      <t>.
Ponuditelj svojim potpisom prihvaća definirane tablicom minimalne tehničke specifikacije, te nudi proizvod koji ih ispunjava.
SVA OPREMA MORA BITI NOVA I NEKORIŠTENA.</t>
    </r>
  </si>
  <si>
    <t>PRILOG - TROŠKOVNIK</t>
  </si>
  <si>
    <t>Grupa 8: oprema za recikliranje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</si>
</sst>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n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2" fillId="0" borderId="0" xfId="1"/>
    <xf numFmtId="0" fontId="3" fillId="0" borderId="0" xfId="1" applyFont="1"/>
    <xf numFmtId="0" fontId="2" fillId="0" borderId="1" xfId="1" applyBorder="1"/>
    <xf numFmtId="0" fontId="3" fillId="0" borderId="0" xfId="1" applyFont="1" applyAlignment="1">
      <alignment horizontal="center"/>
    </xf>
    <xf numFmtId="164" fontId="4" fillId="0" borderId="2" xfId="1" applyNumberFormat="1" applyFont="1" applyBorder="1" applyAlignment="1">
      <alignment horizontal="center"/>
    </xf>
    <xf numFmtId="0" fontId="2" fillId="0" borderId="0" xfId="1" applyAlignment="1">
      <alignment horizontal="center"/>
    </xf>
    <xf numFmtId="0" fontId="5" fillId="2" borderId="2" xfId="1" applyFont="1" applyFill="1" applyBorder="1" applyAlignment="1">
      <alignment wrapText="1"/>
    </xf>
    <xf numFmtId="0" fontId="5" fillId="0" borderId="2" xfId="1" applyFont="1" applyBorder="1" applyAlignment="1">
      <alignment wrapText="1"/>
    </xf>
    <xf numFmtId="164" fontId="2" fillId="0" borderId="0" xfId="1" applyNumberFormat="1"/>
    <xf numFmtId="0" fontId="2" fillId="0" borderId="0" xfId="1" applyAlignment="1"/>
    <xf numFmtId="0" fontId="2" fillId="2" borderId="2" xfId="1" applyFill="1" applyBorder="1" applyAlignment="1">
      <alignment wrapText="1"/>
    </xf>
    <xf numFmtId="0" fontId="5" fillId="0" borderId="2" xfId="1" applyFont="1" applyFill="1" applyBorder="1" applyAlignment="1">
      <alignment wrapText="1"/>
    </xf>
    <xf numFmtId="164" fontId="2" fillId="0" borderId="0" xfId="1" applyNumberFormat="1" applyAlignment="1">
      <alignment horizontal="center"/>
    </xf>
    <xf numFmtId="0" fontId="2" fillId="0" borderId="0" xfId="1" applyAlignment="1">
      <alignment wrapText="1"/>
    </xf>
    <xf numFmtId="0" fontId="2" fillId="2" borderId="2" xfId="1" applyFill="1" applyBorder="1" applyAlignment="1">
      <alignment horizontal="left" vertical="top" wrapText="1"/>
    </xf>
    <xf numFmtId="4" fontId="5" fillId="0" borderId="5" xfId="0" applyNumberFormat="1" applyFont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top" wrapText="1"/>
    </xf>
    <xf numFmtId="4" fontId="5" fillId="0" borderId="7" xfId="0" applyNumberFormat="1" applyFont="1" applyBorder="1" applyAlignment="1">
      <alignment horizontal="center" vertical="center" wrapText="1"/>
    </xf>
    <xf numFmtId="4" fontId="5" fillId="2" borderId="7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left" vertical="top" wrapText="1"/>
    </xf>
    <xf numFmtId="4" fontId="5" fillId="0" borderId="9" xfId="0" applyNumberFormat="1" applyFont="1" applyBorder="1" applyAlignment="1">
      <alignment horizontal="center" vertical="center" wrapText="1"/>
    </xf>
    <xf numFmtId="4" fontId="5" fillId="2" borderId="9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1" applyFill="1" applyBorder="1" applyAlignment="1">
      <alignment horizontal="center" vertical="center"/>
    </xf>
    <xf numFmtId="0" fontId="2" fillId="0" borderId="2" xfId="1" applyBorder="1" applyAlignment="1">
      <alignment wrapText="1"/>
    </xf>
    <xf numFmtId="0" fontId="1" fillId="0" borderId="0" xfId="1" applyFont="1"/>
    <xf numFmtId="0" fontId="2" fillId="0" borderId="2" xfId="1" applyBorder="1" applyAlignment="1">
      <alignment horizontal="center" vertical="center" wrapText="1"/>
    </xf>
    <xf numFmtId="0" fontId="2" fillId="0" borderId="2" xfId="1" applyBorder="1" applyAlignment="1">
      <alignment horizontal="center" vertical="center"/>
    </xf>
    <xf numFmtId="0" fontId="2" fillId="0" borderId="0" xfId="1" applyAlignment="1">
      <alignment horizontal="center"/>
    </xf>
    <xf numFmtId="0" fontId="0" fillId="0" borderId="0" xfId="1" applyFont="1" applyAlignment="1">
      <alignment horizontal="left" vertical="center" wrapText="1"/>
    </xf>
    <xf numFmtId="0" fontId="2" fillId="0" borderId="0" xfId="1" applyAlignment="1">
      <alignment horizontal="left" vertical="center"/>
    </xf>
    <xf numFmtId="0" fontId="1" fillId="3" borderId="2" xfId="1" applyFont="1" applyFill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2" fillId="0" borderId="2" xfId="1" applyBorder="1" applyAlignment="1">
      <alignment horizontal="center" vertical="center"/>
    </xf>
    <xf numFmtId="164" fontId="2" fillId="2" borderId="2" xfId="1" applyNumberFormat="1" applyFill="1" applyBorder="1" applyAlignment="1">
      <alignment horizontal="center" vertical="center"/>
    </xf>
    <xf numFmtId="164" fontId="2" fillId="0" borderId="2" xfId="1" applyNumberFormat="1" applyBorder="1" applyAlignment="1">
      <alignment horizontal="center" vertical="center"/>
    </xf>
    <xf numFmtId="17" fontId="1" fillId="0" borderId="4" xfId="1" applyNumberFormat="1" applyFont="1" applyBorder="1" applyAlignment="1">
      <alignment horizontal="center"/>
    </xf>
    <xf numFmtId="17" fontId="1" fillId="0" borderId="11" xfId="1" applyNumberFormat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3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76199</xdr:colOff>
      <xdr:row>22</xdr:row>
      <xdr:rowOff>714375</xdr:rowOff>
    </xdr:from>
    <xdr:ext cx="2720425" cy="1485900"/>
    <xdr:pic>
      <xdr:nvPicPr>
        <xdr:cNvPr id="2" name="Picture 1">
          <a:extLst>
            <a:ext uri="{FF2B5EF4-FFF2-40B4-BE49-F238E27FC236}">
              <a16:creationId xmlns="" xmlns:a16="http://schemas.microsoft.com/office/drawing/2014/main" id="{7F035E91-A49F-4F97-B314-6D88AFEA2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99" y="4381500"/>
          <a:ext cx="2720425" cy="1485900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23</xdr:row>
      <xdr:rowOff>578236</xdr:rowOff>
    </xdr:from>
    <xdr:ext cx="2781695" cy="1183889"/>
    <xdr:pic>
      <xdr:nvPicPr>
        <xdr:cNvPr id="3" name="Picture 2">
          <a:extLst>
            <a:ext uri="{FF2B5EF4-FFF2-40B4-BE49-F238E27FC236}">
              <a16:creationId xmlns="" xmlns:a16="http://schemas.microsoft.com/office/drawing/2014/main" id="{6B3E05BA-CC98-4734-9241-D7F982639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4569211"/>
          <a:ext cx="2781695" cy="1183889"/>
        </a:xfrm>
        <a:prstGeom prst="rect">
          <a:avLst/>
        </a:prstGeom>
      </xdr:spPr>
    </xdr:pic>
    <xdr:clientData/>
  </xdr:oneCellAnchor>
  <xdr:oneCellAnchor>
    <xdr:from>
      <xdr:col>0</xdr:col>
      <xdr:colOff>114300</xdr:colOff>
      <xdr:row>24</xdr:row>
      <xdr:rowOff>723900</xdr:rowOff>
    </xdr:from>
    <xdr:ext cx="2458847" cy="1343025"/>
    <xdr:pic>
      <xdr:nvPicPr>
        <xdr:cNvPr id="4" name="Picture 3">
          <a:extLst>
            <a:ext uri="{FF2B5EF4-FFF2-40B4-BE49-F238E27FC236}">
              <a16:creationId xmlns="" xmlns:a16="http://schemas.microsoft.com/office/drawing/2014/main" id="{BAC4B1FB-2879-4BD7-8AA2-D15D23A3F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4762500"/>
          <a:ext cx="2458847" cy="1343025"/>
        </a:xfrm>
        <a:prstGeom prst="rect">
          <a:avLst/>
        </a:prstGeom>
      </xdr:spPr>
    </xdr:pic>
    <xdr:clientData/>
  </xdr:oneCellAnchor>
  <xdr:oneCellAnchor>
    <xdr:from>
      <xdr:col>0</xdr:col>
      <xdr:colOff>180975</xdr:colOff>
      <xdr:row>25</xdr:row>
      <xdr:rowOff>847725</xdr:rowOff>
    </xdr:from>
    <xdr:ext cx="2668110" cy="1457325"/>
    <xdr:pic>
      <xdr:nvPicPr>
        <xdr:cNvPr id="5" name="Picture 4">
          <a:extLst>
            <a:ext uri="{FF2B5EF4-FFF2-40B4-BE49-F238E27FC236}">
              <a16:creationId xmlns="" xmlns:a16="http://schemas.microsoft.com/office/drawing/2014/main" id="{D8AD671B-1700-4886-8C71-61ECC5D21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4953000"/>
          <a:ext cx="2668110" cy="14573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914400</xdr:rowOff>
    </xdr:from>
    <xdr:ext cx="2252396" cy="1362075"/>
    <xdr:pic>
      <xdr:nvPicPr>
        <xdr:cNvPr id="6" name="Picture 5">
          <a:extLst>
            <a:ext uri="{FF2B5EF4-FFF2-40B4-BE49-F238E27FC236}">
              <a16:creationId xmlns="" xmlns:a16="http://schemas.microsoft.com/office/drawing/2014/main" id="{508F3507-14A6-4D66-9FA3-31B003398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91000"/>
          <a:ext cx="2252396" cy="13620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>
      <selection activeCell="C9" sqref="C9:C10"/>
    </sheetView>
  </sheetViews>
  <sheetFormatPr defaultRowHeight="15" x14ac:dyDescent="0.25"/>
  <cols>
    <col min="1" max="1" width="47.85546875" style="1" customWidth="1"/>
    <col min="2" max="2" width="23.7109375" style="1" customWidth="1"/>
    <col min="3" max="3" width="21.28515625" style="1" customWidth="1"/>
    <col min="4" max="4" width="20.85546875" style="1" customWidth="1"/>
    <col min="5" max="5" width="23.28515625" style="1" customWidth="1"/>
    <col min="6" max="16384" width="9.140625" style="1"/>
  </cols>
  <sheetData>
    <row r="1" spans="1:5" x14ac:dyDescent="0.25">
      <c r="A1" s="37" t="s">
        <v>36</v>
      </c>
      <c r="B1" s="37"/>
      <c r="C1" s="37"/>
      <c r="D1" s="37"/>
      <c r="E1" s="37"/>
    </row>
    <row r="3" spans="1:5" ht="129.75" customHeight="1" x14ac:dyDescent="0.25">
      <c r="A3" s="38" t="s">
        <v>35</v>
      </c>
      <c r="B3" s="39"/>
      <c r="C3" s="39"/>
      <c r="D3" s="39"/>
      <c r="E3" s="39"/>
    </row>
    <row r="6" spans="1:5" ht="45" x14ac:dyDescent="0.25">
      <c r="A6" s="36" t="s">
        <v>34</v>
      </c>
      <c r="B6" s="35" t="s">
        <v>33</v>
      </c>
      <c r="C6" s="36" t="s">
        <v>32</v>
      </c>
      <c r="D6" s="35" t="s">
        <v>31</v>
      </c>
      <c r="E6" s="35" t="s">
        <v>30</v>
      </c>
    </row>
    <row r="7" spans="1:5" x14ac:dyDescent="0.25">
      <c r="A7" s="40" t="s">
        <v>37</v>
      </c>
      <c r="B7" s="40"/>
      <c r="C7" s="40"/>
      <c r="D7" s="40"/>
      <c r="E7" s="40"/>
    </row>
    <row r="8" spans="1:5" x14ac:dyDescent="0.25">
      <c r="A8" s="34"/>
      <c r="B8" s="34"/>
    </row>
    <row r="9" spans="1:5" x14ac:dyDescent="0.25">
      <c r="A9" s="41" t="s">
        <v>29</v>
      </c>
      <c r="B9" s="42"/>
      <c r="C9" s="43">
        <v>1</v>
      </c>
      <c r="D9" s="44"/>
      <c r="E9" s="45">
        <f>C9*D9</f>
        <v>0</v>
      </c>
    </row>
    <row r="10" spans="1:5" ht="75" x14ac:dyDescent="0.25">
      <c r="A10" s="33" t="s">
        <v>28</v>
      </c>
      <c r="B10" s="15"/>
      <c r="C10" s="43"/>
      <c r="D10" s="44"/>
      <c r="E10" s="45"/>
    </row>
    <row r="11" spans="1:5" x14ac:dyDescent="0.25">
      <c r="A11" s="14"/>
      <c r="B11" s="14"/>
      <c r="D11" s="9"/>
    </row>
    <row r="12" spans="1:5" x14ac:dyDescent="0.25">
      <c r="A12" s="46" t="s">
        <v>27</v>
      </c>
      <c r="B12" s="42"/>
      <c r="C12" s="43">
        <v>1</v>
      </c>
      <c r="D12" s="44"/>
      <c r="E12" s="45">
        <f>C12*D12</f>
        <v>0</v>
      </c>
    </row>
    <row r="13" spans="1:5" ht="75" customHeight="1" x14ac:dyDescent="0.25">
      <c r="A13" s="8" t="s">
        <v>26</v>
      </c>
      <c r="B13" s="15"/>
      <c r="C13" s="43"/>
      <c r="D13" s="44"/>
      <c r="E13" s="45"/>
    </row>
    <row r="14" spans="1:5" x14ac:dyDescent="0.25">
      <c r="D14" s="9"/>
    </row>
    <row r="15" spans="1:5" x14ac:dyDescent="0.25">
      <c r="A15" s="41" t="s">
        <v>25</v>
      </c>
      <c r="B15" s="42"/>
      <c r="C15" s="43">
        <v>1</v>
      </c>
      <c r="D15" s="44"/>
      <c r="E15" s="45">
        <f>C15*D15</f>
        <v>0</v>
      </c>
    </row>
    <row r="16" spans="1:5" ht="90" x14ac:dyDescent="0.25">
      <c r="A16" s="33" t="s">
        <v>24</v>
      </c>
      <c r="B16" s="11"/>
      <c r="C16" s="43"/>
      <c r="D16" s="44"/>
      <c r="E16" s="45"/>
    </row>
    <row r="17" spans="1:5" x14ac:dyDescent="0.25">
      <c r="D17" s="9"/>
    </row>
    <row r="18" spans="1:5" x14ac:dyDescent="0.25">
      <c r="A18" s="41" t="s">
        <v>23</v>
      </c>
      <c r="B18" s="42"/>
      <c r="C18" s="43">
        <v>1</v>
      </c>
      <c r="D18" s="44"/>
      <c r="E18" s="45">
        <f>C18*D18</f>
        <v>0</v>
      </c>
    </row>
    <row r="19" spans="1:5" ht="99" customHeight="1" x14ac:dyDescent="0.25">
      <c r="A19" s="12" t="s">
        <v>22</v>
      </c>
      <c r="B19" s="11"/>
      <c r="C19" s="43"/>
      <c r="D19" s="44"/>
      <c r="E19" s="45"/>
    </row>
    <row r="21" spans="1:5" x14ac:dyDescent="0.25">
      <c r="A21" s="47" t="s">
        <v>21</v>
      </c>
      <c r="B21" s="48"/>
      <c r="C21" s="32"/>
      <c r="D21" s="31"/>
      <c r="E21" s="31"/>
    </row>
    <row r="22" spans="1:5" customFormat="1" ht="229.5" customHeight="1" x14ac:dyDescent="0.25">
      <c r="A22" s="30" t="s">
        <v>20</v>
      </c>
      <c r="B22" s="29"/>
      <c r="C22" s="28">
        <v>1</v>
      </c>
      <c r="D22" s="27"/>
      <c r="E22" s="26">
        <f>C22*D22</f>
        <v>0</v>
      </c>
    </row>
    <row r="23" spans="1:5" customFormat="1" ht="189.75" customHeight="1" x14ac:dyDescent="0.25">
      <c r="A23" s="25" t="s">
        <v>19</v>
      </c>
      <c r="B23" s="24"/>
      <c r="C23" s="23">
        <v>1</v>
      </c>
      <c r="D23" s="22"/>
      <c r="E23" s="21">
        <f>C23*D23</f>
        <v>0</v>
      </c>
    </row>
    <row r="24" spans="1:5" customFormat="1" ht="142.5" customHeight="1" x14ac:dyDescent="0.25">
      <c r="A24" s="25" t="s">
        <v>18</v>
      </c>
      <c r="B24" s="24"/>
      <c r="C24" s="23">
        <v>1</v>
      </c>
      <c r="D24" s="22"/>
      <c r="E24" s="21">
        <f>C24*D24</f>
        <v>0</v>
      </c>
    </row>
    <row r="25" spans="1:5" customFormat="1" ht="185.25" customHeight="1" x14ac:dyDescent="0.25">
      <c r="A25" s="25" t="s">
        <v>17</v>
      </c>
      <c r="B25" s="24"/>
      <c r="C25" s="23">
        <v>1</v>
      </c>
      <c r="D25" s="22"/>
      <c r="E25" s="21">
        <f>C25*D25</f>
        <v>0</v>
      </c>
    </row>
    <row r="26" spans="1:5" customFormat="1" ht="199.5" customHeight="1" x14ac:dyDescent="0.25">
      <c r="A26" s="20" t="s">
        <v>16</v>
      </c>
      <c r="B26" s="19"/>
      <c r="C26" s="18">
        <v>1</v>
      </c>
      <c r="D26" s="17"/>
      <c r="E26" s="16">
        <f>C26*D26</f>
        <v>0</v>
      </c>
    </row>
    <row r="27" spans="1:5" x14ac:dyDescent="0.25">
      <c r="A27" s="14"/>
      <c r="B27" s="14"/>
      <c r="D27" s="9"/>
    </row>
    <row r="28" spans="1:5" x14ac:dyDescent="0.25">
      <c r="A28" s="41" t="s">
        <v>15</v>
      </c>
      <c r="B28" s="42"/>
      <c r="C28" s="43">
        <v>1</v>
      </c>
      <c r="D28" s="44"/>
      <c r="E28" s="45">
        <f>C28*D28</f>
        <v>0</v>
      </c>
    </row>
    <row r="29" spans="1:5" ht="142.5" customHeight="1" x14ac:dyDescent="0.25">
      <c r="A29" s="8" t="s">
        <v>14</v>
      </c>
      <c r="B29" s="15"/>
      <c r="C29" s="43"/>
      <c r="D29" s="44"/>
      <c r="E29" s="45"/>
    </row>
    <row r="30" spans="1:5" x14ac:dyDescent="0.25">
      <c r="D30" s="9"/>
    </row>
    <row r="31" spans="1:5" x14ac:dyDescent="0.25">
      <c r="A31" s="41" t="s">
        <v>13</v>
      </c>
      <c r="B31" s="42"/>
      <c r="C31" s="43">
        <v>1</v>
      </c>
      <c r="D31" s="44"/>
      <c r="E31" s="45">
        <f>C31*D31</f>
        <v>0</v>
      </c>
    </row>
    <row r="32" spans="1:5" ht="104.25" customHeight="1" x14ac:dyDescent="0.25">
      <c r="A32" s="8" t="s">
        <v>12</v>
      </c>
      <c r="B32" s="11"/>
      <c r="C32" s="43"/>
      <c r="D32" s="44"/>
      <c r="E32" s="45"/>
    </row>
    <row r="33" spans="1:6" x14ac:dyDescent="0.25">
      <c r="A33" s="14"/>
      <c r="B33" s="14"/>
      <c r="C33" s="6"/>
      <c r="D33" s="13"/>
      <c r="E33" s="6"/>
    </row>
    <row r="34" spans="1:6" x14ac:dyDescent="0.25">
      <c r="A34" s="49" t="s">
        <v>11</v>
      </c>
      <c r="B34" s="50"/>
      <c r="C34" s="43">
        <v>1</v>
      </c>
      <c r="D34" s="44"/>
      <c r="E34" s="45">
        <f>C34*D34</f>
        <v>0</v>
      </c>
    </row>
    <row r="35" spans="1:6" ht="105" x14ac:dyDescent="0.25">
      <c r="A35" s="12" t="s">
        <v>10</v>
      </c>
      <c r="B35" s="11"/>
      <c r="C35" s="43"/>
      <c r="D35" s="44"/>
      <c r="E35" s="45"/>
      <c r="F35" s="10"/>
    </row>
    <row r="36" spans="1:6" x14ac:dyDescent="0.25">
      <c r="D36" s="9"/>
    </row>
    <row r="37" spans="1:6" x14ac:dyDescent="0.25">
      <c r="A37" s="49" t="s">
        <v>9</v>
      </c>
      <c r="B37" s="50"/>
      <c r="C37" s="43">
        <v>1</v>
      </c>
      <c r="D37" s="44"/>
      <c r="E37" s="45">
        <f>C37*D37</f>
        <v>0</v>
      </c>
    </row>
    <row r="38" spans="1:6" ht="75" x14ac:dyDescent="0.25">
      <c r="A38" s="8" t="s">
        <v>8</v>
      </c>
      <c r="B38" s="7"/>
      <c r="C38" s="43"/>
      <c r="D38" s="44"/>
      <c r="E38" s="45"/>
    </row>
    <row r="41" spans="1:6" ht="15.75" x14ac:dyDescent="0.25">
      <c r="A41" s="1" t="s">
        <v>7</v>
      </c>
      <c r="C41" s="51" t="s">
        <v>6</v>
      </c>
      <c r="D41" s="52"/>
      <c r="E41" s="5">
        <f>SUM(E9:E38)</f>
        <v>0</v>
      </c>
    </row>
    <row r="42" spans="1:6" ht="15.75" x14ac:dyDescent="0.25">
      <c r="C42" s="51" t="s">
        <v>5</v>
      </c>
      <c r="D42" s="52"/>
      <c r="E42" s="5">
        <f>E41*0.25</f>
        <v>0</v>
      </c>
    </row>
    <row r="43" spans="1:6" ht="15.75" x14ac:dyDescent="0.25">
      <c r="A43" s="6" t="s">
        <v>4</v>
      </c>
      <c r="B43" s="6" t="s">
        <v>3</v>
      </c>
      <c r="C43" s="51" t="s">
        <v>2</v>
      </c>
      <c r="D43" s="52"/>
      <c r="E43" s="5">
        <f>E41+E42</f>
        <v>0</v>
      </c>
    </row>
    <row r="45" spans="1:6" x14ac:dyDescent="0.25">
      <c r="A45" s="3"/>
    </row>
    <row r="46" spans="1:6" x14ac:dyDescent="0.25">
      <c r="A46" s="4" t="s">
        <v>1</v>
      </c>
    </row>
    <row r="49" spans="1:1" x14ac:dyDescent="0.25">
      <c r="A49" s="3"/>
    </row>
    <row r="50" spans="1:1" x14ac:dyDescent="0.25">
      <c r="A50" s="2" t="s">
        <v>0</v>
      </c>
    </row>
  </sheetData>
  <mergeCells count="39">
    <mergeCell ref="C41:D41"/>
    <mergeCell ref="C42:D42"/>
    <mergeCell ref="C43:D43"/>
    <mergeCell ref="A34:B34"/>
    <mergeCell ref="C34:C35"/>
    <mergeCell ref="D34:D35"/>
    <mergeCell ref="E34:E35"/>
    <mergeCell ref="A37:B37"/>
    <mergeCell ref="C37:C38"/>
    <mergeCell ref="D37:D38"/>
    <mergeCell ref="E37:E38"/>
    <mergeCell ref="C31:C32"/>
    <mergeCell ref="D31:D32"/>
    <mergeCell ref="E31:E32"/>
    <mergeCell ref="A18:B18"/>
    <mergeCell ref="C18:C19"/>
    <mergeCell ref="D18:D19"/>
    <mergeCell ref="E18:E19"/>
    <mergeCell ref="A21:B21"/>
    <mergeCell ref="A28:B28"/>
    <mergeCell ref="C28:C29"/>
    <mergeCell ref="D28:D29"/>
    <mergeCell ref="E28:E29"/>
    <mergeCell ref="A31:B31"/>
    <mergeCell ref="A12:B12"/>
    <mergeCell ref="C12:C13"/>
    <mergeCell ref="D12:D13"/>
    <mergeCell ref="E12:E13"/>
    <mergeCell ref="A15:B15"/>
    <mergeCell ref="C15:C16"/>
    <mergeCell ref="D15:D16"/>
    <mergeCell ref="E15:E16"/>
    <mergeCell ref="A1:E1"/>
    <mergeCell ref="A3:E3"/>
    <mergeCell ref="A7:E7"/>
    <mergeCell ref="A9:B9"/>
    <mergeCell ref="C9:C10"/>
    <mergeCell ref="D9:D10"/>
    <mergeCell ref="E9:E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Grupa 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2022-03-21T17:16:50Z</dcterms:created>
  <dcterms:modified xsi:type="dcterms:W3CDTF">2022-04-12T13:23:19Z</dcterms:modified>
</cp:coreProperties>
</file>