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E:\PROJEKTI\NEXE\IGMA\"/>
    </mc:Choice>
  </mc:AlternateContent>
  <xr:revisionPtr revIDLastSave="0" documentId="13_ncr:1_{B28B8001-7FE2-48E4-A949-76EEA69FA867}" xr6:coauthVersionLast="47" xr6:coauthVersionMax="47" xr10:uidLastSave="{00000000-0000-0000-0000-000000000000}"/>
  <bookViews>
    <workbookView xWindow="28680" yWindow="-120" windowWidth="29040" windowHeight="15840" activeTab="1" xr2:uid="{00000000-000D-0000-FFFF-FFFF00000000}"/>
  </bookViews>
  <sheets>
    <sheet name="Naslovna " sheetId="2" r:id="rId1"/>
    <sheet name="Grupa 1  " sheetId="4" r:id="rId2"/>
  </sheets>
  <definedNames>
    <definedName name="_xlnm.Print_Area" localSheetId="1">'Grupa 1  '!$A$1:$G$163</definedName>
    <definedName name="_xlnm.Print_Area" localSheetId="0">'Naslovna '!$A$1:$A$40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59" i="4" l="1"/>
  <c r="G34" i="4"/>
  <c r="F161" i="4" l="1"/>
  <c r="F162" i="4" s="1"/>
  <c r="B30" i="4"/>
  <c r="F163" i="4" l="1"/>
</calcChain>
</file>

<file path=xl/sharedStrings.xml><?xml version="1.0" encoding="utf-8"?>
<sst xmlns="http://schemas.openxmlformats.org/spreadsheetml/2006/main" count="108" uniqueCount="103">
  <si>
    <t>SADRŽAJ:</t>
  </si>
  <si>
    <t>1.</t>
  </si>
  <si>
    <t>OPĆI UVJETI:</t>
  </si>
  <si>
    <t>U cijenu treba ukalkulirati sav potreban materijal npr. ovjesni, spojni, montažni, pridržni i ostali materijal za potpunu funkcionalnost, kao i potrebne građevinske radove.</t>
  </si>
  <si>
    <t>U cijenu treba ukalkulirati:</t>
  </si>
  <si>
    <t>-</t>
  </si>
  <si>
    <t>obuka korisnika postrojenja za daljnju manipulaciju istim i obuka korisnika za korištenje, uz izdavanje uputstava za rukovanje, korištenje i održavanje</t>
  </si>
  <si>
    <t>predaja kompletne dokumentacije Investitoru sačinjena min od:</t>
  </si>
  <si>
    <t xml:space="preserve"> - projekta izvedenog stanja</t>
  </si>
  <si>
    <t xml:space="preserve"> - snimak izvedenog stanja izjednačavanja potencijala</t>
  </si>
  <si>
    <t xml:space="preserve"> - atesta, protokola, ispitnih listova, garancijskih listova, dokaza o kvaliteti.</t>
  </si>
  <si>
    <t xml:space="preserve"> - uputstava za rukovanje</t>
  </si>
  <si>
    <t xml:space="preserve"> - uputstava za korištenje i održavanje</t>
  </si>
  <si>
    <t>sudjelovanje u provođenju internog tehničkog pregleda i primopredaja građevine, komplet</t>
  </si>
  <si>
    <t>1.1.</t>
  </si>
  <si>
    <t>kom</t>
  </si>
  <si>
    <t>RB</t>
  </si>
  <si>
    <t>JED.</t>
  </si>
  <si>
    <t>KOL.</t>
  </si>
  <si>
    <t>MJERE</t>
  </si>
  <si>
    <t>Posjedovanje certifikata :  C, CE, RoHS</t>
  </si>
  <si>
    <t>Svjetlosni tok min:  1600 lm</t>
  </si>
  <si>
    <t>Jamstveni rok min:  60 mjeseci</t>
  </si>
  <si>
    <t>2.</t>
  </si>
  <si>
    <t xml:space="preserve">1. </t>
  </si>
  <si>
    <t>Radni vijek min:  25.000 sati</t>
  </si>
  <si>
    <t>SPECIFIKACIJA OPREME I RADOVA ZA ENERGETSKU UČINKOVITOST PROIZVODNOG POGONA IGMA d.o.o.</t>
  </si>
  <si>
    <t>kapacitet grabilice : 6,5 m3</t>
  </si>
  <si>
    <t>kompl</t>
  </si>
  <si>
    <t>1 a Pontonski sustav</t>
  </si>
  <si>
    <t>1 b Dvo-bubanjski kolotur grabilice</t>
  </si>
  <si>
    <t>1 c Most kolotura sa skelom</t>
  </si>
  <si>
    <t>za dvo-bubanjski kolotur grabilice predviđen je plato
koji stoji na 4 teška stupa, izrađenih iz teških profila, te ojačanjima iz diagonala i
poprečnih veza. Konstrukcija je elektro zvarena iz jakih IPB profila i vijačno spojena
na pontone. Stepenice sa među podestima vode odozdo do radne kabine i dalje do
platoa za servisiranje kolotura na vrhu skele.</t>
  </si>
  <si>
    <t>1 d Grabilica</t>
  </si>
  <si>
    <t>1 e Hidraulična oklizna rampa</t>
  </si>
  <si>
    <t>koja se otvara hidraulično, direktno i automatski odmah iza podizajuče grabilice i
tako napravi oklizni most za šljunak do silosa zalihe. Nakon otvaranja grabilice pada i klizi šljunak po koso otvorenoj rampi u niže postavljen silos zalihe. Rampa je dodatno obložena sa izmjenljivim
visokokvalitetnim limovima, otpornim na habanje.</t>
  </si>
  <si>
    <t>1 f Hidraulični sistem</t>
  </si>
  <si>
    <t>1 g Silos zalihe sa grubom rešetkom i njišućim dodavačem</t>
  </si>
  <si>
    <t>1 h Transportna traka nadzrna</t>
  </si>
  <si>
    <t>1 i Sito za ocjeđivanje</t>
  </si>
  <si>
    <t>pogonska snaga: max 2 x 200 kW</t>
  </si>
  <si>
    <t>brzina dizanja: min 100 m/min</t>
  </si>
  <si>
    <t>brzina spuštanja: min 120 m/min</t>
  </si>
  <si>
    <t>dubina iskopa: min 50 m</t>
  </si>
  <si>
    <t>1 j Pumpa za pranje</t>
  </si>
  <si>
    <t>1 k 4 električna kolotura za pomicanje bagera</t>
  </si>
  <si>
    <t>1 m Električne komponente sustava</t>
  </si>
  <si>
    <t xml:space="preserve">1 n Transformator </t>
  </si>
  <si>
    <t>1 o Kompenzacija jalove energije</t>
  </si>
  <si>
    <t>1 p Okretni vijenac</t>
  </si>
  <si>
    <t>Dobava i isporuka i ugradnja industrijskog računala za daljinsko održavanje</t>
  </si>
  <si>
    <t>Industrijsko računalo sa svim porebnim licencama ugrađeno u upravljački ormar spojeno s pretvaračima frekvencije i samo programabilnim sistemom. Mogućnost pristupa uređaju putem internete veze.</t>
  </si>
  <si>
    <t>Dobava i isporuka i montaža plutajućeg grabljivog bagera sa hidrauličnom okliznom rampom, sa sljedećim tehničkim podacima:</t>
  </si>
  <si>
    <t>Kompenzacija jalove energije montirati i zaključati u zasebni elektro energetski kontejner. Izvedba modularna s mogućnošću proširivanja.</t>
  </si>
  <si>
    <t>Mjera energetske obnove – OSTALO – Provođenje tehnoloških i ostalih mjera i zahvata u proizvodnom/radnom procesu koji rezultiraju smanjenjem utroška energije i doprinose energetskoj učinkovitosti procesa - Reorganizacija postojećeg proizvodnog procesa sa svrhom ukidanja upotrebe fosilnih goriva za transport šljunka u dijelu proizvodnog procesa vađenja iz jezera i deponiranja šljunka na primarnu deponiju</t>
  </si>
  <si>
    <t>UKUPNO:</t>
  </si>
  <si>
    <t>CIJENA</t>
  </si>
  <si>
    <t xml:space="preserve">PDV (25 %): </t>
  </si>
  <si>
    <t>Na plovnom bageru za priključivanje oduzimnog plovnog transportera šljunka.</t>
  </si>
  <si>
    <t xml:space="preserve"> Specifikacija radova i materijala za sustav plovnog bagera </t>
  </si>
  <si>
    <t xml:space="preserve">NARUČITELJ: </t>
  </si>
  <si>
    <t xml:space="preserve">PRILOG II - Troškovnik / tehničke specifikacije </t>
  </si>
  <si>
    <t xml:space="preserve">NARUČITELJ: IGMA industrija građevnog materijala, d.o.o., OIB: 43695070004, Ciglana 10, 48000 Koprivnica </t>
  </si>
  <si>
    <t>Nabava, isporuka i ugradnja opreme plovnog bagera i mobilnih transportera</t>
  </si>
  <si>
    <t>NAZIV NABAVE:</t>
  </si>
  <si>
    <t>Broj nabave: 1/2022</t>
  </si>
  <si>
    <t xml:space="preserve">GRUPA 1  - Plovni bager </t>
  </si>
  <si>
    <t xml:space="preserve">Naziv projekta: </t>
  </si>
  <si>
    <t xml:space="preserve">PRILOG II Troškovnik / tehničke specifikacije </t>
  </si>
  <si>
    <t>NAZIV NABAVE: Nabava, isporuka i ugradnja opreme plovnog bagera i mobilnih transportera</t>
  </si>
  <si>
    <t>BROJ NABAVE: 1/2022</t>
  </si>
  <si>
    <t>NAZIV PROJEKTA: KK.04.1.1.03.0365 - Povećanje energetske učinkovitosti i korištenje OIE OPA KETER, IGMA d.o.o.</t>
  </si>
  <si>
    <t xml:space="preserve">VALUTA </t>
  </si>
  <si>
    <t xml:space="preserve">HRK / EUR </t>
  </si>
  <si>
    <t>SVEUKUPNO:</t>
  </si>
  <si>
    <t xml:space="preserve"> Ciglana 10, 48000 Koprivnica</t>
  </si>
  <si>
    <t>OIB: 43695070004</t>
  </si>
  <si>
    <t>IGMA industrija građevnog materijala, d.o.o.,</t>
  </si>
  <si>
    <t xml:space="preserve">„ Povećanje energetske učinkovitosti i korištenje OIE OPA KETER, IGMA d.o.o.“, </t>
  </si>
  <si>
    <t xml:space="preserve">KK.04.1.1.03.0365 </t>
  </si>
  <si>
    <t>OPIS STAVKE / 
NAZIV MATERIJALA USLUGE</t>
  </si>
  <si>
    <t xml:space="preserve">GRUPA 1 - Plovni bager </t>
  </si>
  <si>
    <t>Smolno ljeveni transformator 20 kV / 0,4 kV; 800 kVA; 115 A montiran u transformatorsku stanicu na bageru.</t>
  </si>
  <si>
    <t>Specifikacija materijala podrazumijeva dobavu materijala na gradilište, te zbrinjavanje otpada, ambalaže i neupotrjebljenog materijala nakon radova.</t>
  </si>
  <si>
    <t>Radeći ponudu treba imati na umu trenutne važeće propise za pojedine vrste materijala, opreme, te važeće propise za izvođenje radova.</t>
  </si>
  <si>
    <t xml:space="preserve">Ponudom je potrebno obuhvatiti dobavu, izradu, dopremu i ugradnju materijala i opreme do stupnja puštanja u pogon (dovođenje u stanje pune funkcionalnosti), građevinsku sanaciju oštećenja prostora nastalih zbog demontaže i montaže elektro opreme, čišćenje gradilišta i vraćanja okoliša gradilišta u prvobitno stanje te obuku osoblja Investitora. Stavke obuhvaćaju sav potreban rad kao i rad opreme i mehanizacije. Sav materijal i oprema koji se ugrađuju moraju imati atestnu dokumentaciju prema trenutnom važećem zakonu, izjave odnosno potvrde o sukladnosti. </t>
  </si>
  <si>
    <t>Prije davanja ponude ponuditelj može zatražiti na uvid Glavni projekt s ciljem lakšeg definiranja ponude.</t>
  </si>
  <si>
    <t>težina grabilice: max 7,8 t</t>
  </si>
  <si>
    <t>nosivost kolotura:  min 26 t</t>
  </si>
  <si>
    <t xml:space="preserve">min učinkovitost el. motornih pogona IE3 </t>
  </si>
  <si>
    <t>1 glavni ponton ( min 17,5 m x 4 m x 2 m )
1 glavni ponton ( min 17,5 m x 3,5 m x 2 m )
2 među pontona ( min 6,5 m x 4 m x 2 m )
Pontoni se sklapaju na gradilištu u jedno plovno tjelo i
zavrnuti su vijcima sa vanjske strane. Pontoni moraju biti premazani crnom katranskom
podvodnom zaštitom. Pontonska naprava i rupu za iskop ograditi cijevnon
pocinčanom zaštitnom ogradom po propisima sigurnosti na radu. Uz otvor za
bagerisanje, podovi i stijene ojačati dodatnim straničnim limovima širine 1 m.</t>
  </si>
  <si>
    <t>pogon sa dva trofazna standartna motora,
način zaštite IP 55, motori su sa kvačilom prirubljeni na prijenosnik i osigurani
termičnom zaštitom pomoću hladnih vodiča. Prijenosnici su potpuno zatvoreni u
trostupanjskoj izvedbi.  min učinkovitost el. motornih pogona IE3</t>
  </si>
  <si>
    <t>Serijska podvodna užna grabilica specialno konstruirana za podvodni
iskop šljunka sa nasipnom težinom od 2,0 t/m³.
sadržaj grabilice : min 6,5 m3
stožac punjenja : min 20 stupnja
vlastita težina :   max 7.750 kg
izvedba : BEZ POTREBE ODRŽAVANJA
promjer užnih kotača : 500 / 570 mm
promjer užeta : 22 - 27 mm
prepletanje : 7-puta
broj zubi : min 9 komada</t>
  </si>
  <si>
    <t>postavljen je na četiri jaka stupa, u uglatom obliku i kapaciteta cca. 10 m3
uključujuči:
hidraulično kipanje grube rešetke (min razmak 180 mm x 340 mm) sa dva lijevo i desno
montiranim hidrauličnim cilindrima, koji su preko cijevnog sistema vezani na
hidrauličnu napravu. Uključivanje kipanja vrši se iz radne kabine.</t>
  </si>
  <si>
    <t xml:space="preserve">za ocjeđivanje : pijeska i šljunka
kapacitet : od 200 do 400 m3/h
nasipna masa : 2,0 t / m3
vlažnost : od plovnog bagera
usipni material : 0 - 200 mm
rastava zrna : 32 mm i 0,5 mm ili po želji
sastav materiala : nije poznat </t>
  </si>
  <si>
    <t xml:space="preserve">za čiščenje i pranje pontonskog platoa i postrojenja, montirati vodenu pumpu min protoka 50 m³/h                       
min učinkovitost el. motornih pogona IE3 </t>
  </si>
  <si>
    <t xml:space="preserve">na sva četiri ugla pontonske platforme montirati električne koloture za pomicanje
bagera. Potpuno zatvoreni motor sa kočnicom montiran je na bubanj koji
može primiti dovoljno užeta za vezanje na obalu. Kočnica popušta pod strujom kod
uključivanja motora i koći punom snagom kod iskljućenja struje                                                                                          
 min učinkovitost el. motornih pogona IE3 </t>
  </si>
  <si>
    <t xml:space="preserve">Cijeli hidraulični sustav, sastavljen je od spremnika za ulje, s
ugrađenom pumpom i elektromotorom max snage 30 kW i zaštitom IP55, koji je smješten u ponton.
Ulje se hladi cirkulacijom kroz cijev pod vodom bez pritiska. Sustav upravlja s hidrauličnim cilindrima oklizne rampe, grubom rešetkom i njišućim dodavačem. min učinkovitost el. motornih pogona IE3 </t>
  </si>
  <si>
    <t xml:space="preserve">na kraju grube rešetke za odvajanje velikih kamena, panjeva i drugih tuđih
predmeta ugrađen je transporter koji iznosi odpadna nadzrna  preko pontonskog
ruba. Izbacivanje odpada vrši se  nad vodenom razinom, najbolje u čamac koji
taj odpad vozi na obalu.
Tehnički podaci:
razmak osovina : min 12.500 mm
širina trake : min 1.000 mm
pogonska snaga : max 1,5 kW
brzina trake : min 0,16 m/s                                                                                                                                                          
min učinkovitost el. motornih pogona IE3 </t>
  </si>
  <si>
    <t xml:space="preserve">maksimalne el. snage elemenata:
koloturni pogon dizanja max 200 kW
koloturni pogon grabljenja max 200 kW
kočnica vučnog pogona max 0,6 kW
kočnica pogona grabljenja max 0,6 kW
hidraulični uređaj max 30 kW
iznosni transporter nadzrna max 1,5 kW
sito za ocjeđivanje max 30 kW
kolotur privezivanja 1 max 7,5 kW
kolotur privezivanja 2 max 7,5 kW
kolotur privezivanja 3 max 7,5 kW
kolotur privezivanja 4 max 7,5 kW
pumpa za pranje 50 m3/h  max 5,5 kW
osvjetljenje, grijanje max 5 kW                                                                                                                     
min učinkovitost el. motornih pogona IE3 </t>
  </si>
  <si>
    <t xml:space="preserve">Sav ugrađeni materijal i oprema mora zadovoljavati međunarodno priznate standarde regulirane/usklađene s hrvatskim zakonodavstvom. </t>
  </si>
  <si>
    <t>Za sve eventualne primjedbe u pogledu izvođenja i troškovnika obratiti se prije davanju ponude kontakt osobi.</t>
  </si>
  <si>
    <t>Ponuditelj podnošenjem ponude nudi jamstveni rok u trajanju od 2.000 radnih sati od preuzimanja opreme.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</si>
</sst>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n&quot;"/>
  </numFmts>
  <fonts count="16" x14ac:knownFonts="1">
    <font>
      <sz val="11"/>
      <color theme="1"/>
      <name val="Calibri"/>
      <family val="2"/>
      <charset val="238"/>
      <scheme val="minor"/>
    </font>
    <font>
      <sz val="11"/>
      <name val="Calibri"/>
      <family val="2"/>
      <charset val="238"/>
    </font>
    <font>
      <b/>
      <sz val="11"/>
      <name val="Calibri"/>
      <family val="2"/>
      <charset val="238"/>
      <scheme val="minor"/>
    </font>
    <font>
      <b/>
      <u/>
      <sz val="11"/>
      <name val="Calibri"/>
      <family val="2"/>
      <charset val="238"/>
      <scheme val="minor"/>
    </font>
    <font>
      <sz val="11"/>
      <name val="Calibri"/>
      <family val="2"/>
      <charset val="238"/>
      <scheme val="minor"/>
    </font>
    <font>
      <sz val="11"/>
      <name val="Calibri"/>
      <family val="2"/>
    </font>
    <font>
      <b/>
      <sz val="11"/>
      <name val="Calibri"/>
      <family val="2"/>
    </font>
    <font>
      <sz val="11"/>
      <color rgb="FFFF0000"/>
      <name val="Calibri"/>
      <family val="2"/>
      <charset val="238"/>
      <scheme val="minor"/>
    </font>
    <font>
      <b/>
      <sz val="11"/>
      <name val="Calibri"/>
      <family val="2"/>
      <charset val="238"/>
    </font>
    <font>
      <b/>
      <sz val="14"/>
      <name val="Calibri"/>
      <family val="2"/>
      <charset val="238"/>
      <scheme val="minor"/>
    </font>
    <font>
      <b/>
      <sz val="16"/>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12"/>
      <name val="Calibri"/>
      <family val="2"/>
      <charset val="238"/>
      <scheme val="minor"/>
    </font>
  </fonts>
  <fills count="3">
    <fill>
      <patternFill patternType="none"/>
    </fill>
    <fill>
      <patternFill patternType="gray125"/>
    </fill>
    <fill>
      <patternFill patternType="solid">
        <fgColor rgb="FF92D050"/>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5" fillId="0" borderId="0" xfId="0" applyFont="1" applyFill="1" applyBorder="1" applyAlignment="1">
      <alignment vertical="center" wrapText="1" shrinkToFit="1"/>
    </xf>
    <xf numFmtId="0" fontId="12" fillId="0" borderId="0" xfId="0" applyFont="1"/>
    <xf numFmtId="0" fontId="13" fillId="0" borderId="0" xfId="0" applyFont="1"/>
    <xf numFmtId="0" fontId="11" fillId="0" borderId="0" xfId="0" applyFont="1"/>
    <xf numFmtId="0" fontId="0" fillId="0" borderId="0" xfId="0" applyAlignment="1">
      <alignment horizontal="center"/>
    </xf>
    <xf numFmtId="0" fontId="13" fillId="0" borderId="0" xfId="0" applyFont="1" applyAlignment="1">
      <alignment horizontal="center"/>
    </xf>
    <xf numFmtId="0" fontId="11" fillId="0" borderId="0" xfId="0" applyFont="1" applyAlignment="1">
      <alignment horizontal="center"/>
    </xf>
    <xf numFmtId="0" fontId="14" fillId="0" borderId="0" xfId="0" applyFont="1" applyAlignment="1">
      <alignment horizontal="center"/>
    </xf>
    <xf numFmtId="0" fontId="14" fillId="0" borderId="0" xfId="0" applyFont="1"/>
    <xf numFmtId="0" fontId="12" fillId="0" borderId="0" xfId="0" applyFont="1" applyAlignment="1">
      <alignment horizontal="center"/>
    </xf>
    <xf numFmtId="0" fontId="4" fillId="0" borderId="0" xfId="0" applyFont="1" applyAlignment="1">
      <alignment vertical="center"/>
    </xf>
    <xf numFmtId="0" fontId="2" fillId="2" borderId="0" xfId="0" applyFont="1" applyFill="1" applyAlignment="1">
      <alignment vertical="center"/>
    </xf>
    <xf numFmtId="0" fontId="2" fillId="0" borderId="0" xfId="0" applyFont="1" applyAlignment="1">
      <alignment vertical="center"/>
    </xf>
    <xf numFmtId="0" fontId="7" fillId="0" borderId="0" xfId="0" applyFont="1" applyAlignment="1">
      <alignment vertical="center"/>
    </xf>
    <xf numFmtId="0" fontId="5" fillId="0" borderId="2" xfId="0" applyFont="1" applyFill="1" applyBorder="1" applyAlignment="1">
      <alignment vertical="center" wrapText="1" shrinkToFit="1"/>
    </xf>
    <xf numFmtId="0" fontId="0" fillId="0" borderId="0" xfId="0" applyAlignment="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0" xfId="0" applyFont="1" applyBorder="1" applyAlignment="1">
      <alignment vertical="center"/>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4" fontId="8" fillId="2" borderId="10" xfId="0" applyNumberFormat="1" applyFont="1" applyFill="1" applyBorder="1" applyAlignment="1">
      <alignment horizontal="center" vertical="center" wrapText="1"/>
    </xf>
    <xf numFmtId="4" fontId="8" fillId="2" borderId="12" xfId="0" applyNumberFormat="1" applyFont="1" applyFill="1" applyBorder="1" applyAlignment="1">
      <alignment horizontal="center" vertical="center" wrapText="1"/>
    </xf>
    <xf numFmtId="0" fontId="8" fillId="0" borderId="10" xfId="0" applyFont="1" applyFill="1" applyBorder="1" applyAlignment="1">
      <alignment vertical="center" wrapText="1" shrinkToFit="1"/>
    </xf>
    <xf numFmtId="0" fontId="8" fillId="0" borderId="12" xfId="0" applyFont="1" applyFill="1" applyBorder="1" applyAlignment="1">
      <alignment vertical="center" wrapText="1" shrinkToFit="1"/>
    </xf>
    <xf numFmtId="0" fontId="8" fillId="0" borderId="11" xfId="0" applyFont="1" applyBorder="1" applyAlignment="1">
      <alignment vertical="center" wrapText="1" shrinkToFit="1"/>
    </xf>
    <xf numFmtId="4" fontId="2" fillId="2" borderId="0" xfId="0" applyNumberFormat="1" applyFont="1" applyFill="1" applyAlignment="1">
      <alignment horizontal="right" vertical="center"/>
    </xf>
    <xf numFmtId="4" fontId="4" fillId="0" borderId="1" xfId="0" applyNumberFormat="1" applyFont="1" applyBorder="1" applyAlignment="1">
      <alignment horizontal="right" vertical="center"/>
    </xf>
    <xf numFmtId="4" fontId="4" fillId="0" borderId="0" xfId="0" applyNumberFormat="1" applyFont="1" applyBorder="1" applyAlignment="1">
      <alignment horizontal="right" vertical="center"/>
    </xf>
    <xf numFmtId="4" fontId="4" fillId="0" borderId="0" xfId="0" applyNumberFormat="1" applyFont="1" applyAlignment="1">
      <alignment horizontal="right" vertical="center"/>
    </xf>
    <xf numFmtId="4" fontId="4" fillId="0" borderId="5" xfId="0" applyNumberFormat="1" applyFont="1" applyBorder="1" applyAlignment="1">
      <alignment horizontal="right" vertical="center"/>
    </xf>
    <xf numFmtId="4" fontId="4" fillId="0" borderId="7" xfId="0" applyNumberFormat="1" applyFont="1" applyBorder="1" applyAlignment="1">
      <alignment horizontal="right" vertical="center"/>
    </xf>
    <xf numFmtId="0" fontId="1" fillId="0" borderId="11" xfId="0" applyFont="1" applyFill="1" applyBorder="1" applyAlignment="1">
      <alignment horizontal="left" vertical="center" wrapText="1" shrinkToFit="1"/>
    </xf>
    <xf numFmtId="0" fontId="9" fillId="2" borderId="3" xfId="0" applyFont="1" applyFill="1" applyBorder="1" applyAlignment="1">
      <alignment vertical="center"/>
    </xf>
    <xf numFmtId="0" fontId="15" fillId="2" borderId="3" xfId="0" applyFont="1" applyFill="1" applyBorder="1" applyAlignment="1">
      <alignment vertical="center"/>
    </xf>
    <xf numFmtId="0" fontId="10" fillId="2" borderId="3" xfId="0" applyFont="1" applyFill="1" applyBorder="1" applyAlignment="1">
      <alignment vertical="center"/>
    </xf>
    <xf numFmtId="0" fontId="2" fillId="0" borderId="1" xfId="0" applyFont="1" applyBorder="1" applyAlignment="1">
      <alignment vertical="center"/>
    </xf>
    <xf numFmtId="4" fontId="2" fillId="0" borderId="1" xfId="0" applyNumberFormat="1" applyFont="1" applyBorder="1" applyAlignment="1">
      <alignment horizontal="right" vertical="center"/>
    </xf>
    <xf numFmtId="4" fontId="2" fillId="0" borderId="5" xfId="0" applyNumberFormat="1" applyFont="1" applyBorder="1" applyAlignment="1">
      <alignment horizontal="right" vertical="center"/>
    </xf>
    <xf numFmtId="0" fontId="2" fillId="0" borderId="2" xfId="0" applyFont="1" applyBorder="1" applyAlignment="1">
      <alignment horizontal="left" vertical="center" wrapText="1"/>
    </xf>
    <xf numFmtId="4" fontId="4" fillId="0" borderId="2" xfId="0" applyNumberFormat="1" applyFont="1" applyBorder="1" applyAlignment="1">
      <alignment horizontal="right" vertical="center"/>
    </xf>
    <xf numFmtId="4" fontId="4" fillId="0" borderId="9" xfId="0" applyNumberFormat="1" applyFont="1" applyBorder="1" applyAlignment="1">
      <alignment horizontal="right" vertical="center"/>
    </xf>
    <xf numFmtId="0" fontId="2" fillId="2" borderId="4" xfId="0" applyFont="1" applyFill="1" applyBorder="1" applyAlignment="1">
      <alignment vertical="center"/>
    </xf>
    <xf numFmtId="0" fontId="4" fillId="2" borderId="6" xfId="0" applyFont="1" applyFill="1" applyBorder="1" applyAlignment="1">
      <alignment vertical="center"/>
    </xf>
    <xf numFmtId="0" fontId="4" fillId="2" borderId="4" xfId="0" applyFont="1" applyFill="1" applyBorder="1" applyAlignment="1">
      <alignment vertical="center"/>
    </xf>
    <xf numFmtId="0" fontId="2" fillId="2" borderId="6" xfId="0" applyFont="1" applyFill="1" applyBorder="1" applyAlignment="1">
      <alignment vertical="center" wrapText="1"/>
    </xf>
    <xf numFmtId="0" fontId="4" fillId="2" borderId="6" xfId="0" applyFont="1" applyFill="1" applyBorder="1" applyAlignment="1">
      <alignment horizontal="right" vertical="center" wrapText="1"/>
    </xf>
    <xf numFmtId="0" fontId="4" fillId="2" borderId="6" xfId="0" applyFont="1" applyFill="1" applyBorder="1" applyAlignment="1">
      <alignment vertical="center" wrapText="1"/>
    </xf>
    <xf numFmtId="0" fontId="4" fillId="2" borderId="8" xfId="0" applyFont="1" applyFill="1" applyBorder="1" applyAlignment="1">
      <alignment vertical="center"/>
    </xf>
    <xf numFmtId="0" fontId="2" fillId="2" borderId="6" xfId="0" applyFont="1" applyFill="1" applyBorder="1" applyAlignment="1">
      <alignment vertical="center"/>
    </xf>
    <xf numFmtId="16" fontId="2" fillId="2" borderId="8" xfId="0" quotePrefix="1" applyNumberFormat="1" applyFont="1" applyFill="1" applyBorder="1" applyAlignment="1">
      <alignment vertical="center"/>
    </xf>
    <xf numFmtId="0" fontId="15" fillId="2" borderId="0" xfId="0" applyFont="1" applyFill="1" applyAlignment="1">
      <alignment vertical="center"/>
    </xf>
    <xf numFmtId="4" fontId="8" fillId="2" borderId="11" xfId="0" applyNumberFormat="1" applyFont="1" applyFill="1" applyBorder="1" applyAlignment="1">
      <alignment horizontal="center" vertical="center" wrapText="1"/>
    </xf>
    <xf numFmtId="0" fontId="4" fillId="2" borderId="0" xfId="0" applyFont="1" applyFill="1" applyBorder="1" applyAlignment="1">
      <alignment vertical="center"/>
    </xf>
    <xf numFmtId="0" fontId="4" fillId="0" borderId="0" xfId="0" applyFont="1" applyBorder="1" applyAlignment="1">
      <alignment horizontal="left" vertical="center" wrapText="1"/>
    </xf>
    <xf numFmtId="0" fontId="4"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4" fontId="15" fillId="2" borderId="3" xfId="0" applyNumberFormat="1" applyFont="1" applyFill="1" applyBorder="1" applyAlignment="1">
      <alignment horizontal="center" vertical="center"/>
    </xf>
    <xf numFmtId="4" fontId="9" fillId="2" borderId="3" xfId="0" applyNumberFormat="1" applyFont="1" applyFill="1" applyBorder="1" applyAlignment="1">
      <alignment horizontal="center" vertical="center"/>
    </xf>
    <xf numFmtId="0" fontId="9" fillId="2" borderId="3" xfId="0" applyFont="1" applyFill="1" applyBorder="1" applyAlignment="1">
      <alignment horizontal="center" vertical="center"/>
    </xf>
    <xf numFmtId="0" fontId="15" fillId="2" borderId="3" xfId="0" applyFont="1" applyFill="1" applyBorder="1" applyAlignment="1">
      <alignment horizontal="center" vertical="center"/>
    </xf>
    <xf numFmtId="0" fontId="10" fillId="2" borderId="3"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1" xfId="0" applyFont="1" applyFill="1" applyBorder="1" applyAlignment="1">
      <alignment horizontal="center" vertical="center" wrapText="1"/>
    </xf>
    <xf numFmtId="164" fontId="2" fillId="0" borderId="0" xfId="0" applyNumberFormat="1" applyFont="1" applyBorder="1" applyAlignment="1">
      <alignment horizontal="left" vertical="center" wrapText="1"/>
    </xf>
    <xf numFmtId="164" fontId="2" fillId="0" borderId="7" xfId="0"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6" fillId="0" borderId="0" xfId="0" applyFont="1" applyFill="1" applyBorder="1" applyAlignment="1">
      <alignment horizontal="left" vertical="center" wrapText="1" shrinkToFit="1"/>
    </xf>
    <xf numFmtId="0" fontId="6" fillId="0" borderId="7" xfId="0" applyFont="1" applyFill="1" applyBorder="1" applyAlignment="1">
      <alignment horizontal="left" vertical="center" wrapText="1" shrinkToFit="1"/>
    </xf>
    <xf numFmtId="4" fontId="8" fillId="0" borderId="10" xfId="0" applyNumberFormat="1" applyFont="1" applyBorder="1" applyAlignment="1">
      <alignment horizontal="right" vertical="center" wrapText="1"/>
    </xf>
    <xf numFmtId="4" fontId="8" fillId="0" borderId="12" xfId="0" applyNumberFormat="1" applyFont="1" applyBorder="1" applyAlignment="1">
      <alignment horizontal="right" vertical="center" wrapText="1"/>
    </xf>
    <xf numFmtId="4" fontId="8" fillId="0" borderId="11" xfId="0" applyNumberFormat="1" applyFont="1" applyBorder="1" applyAlignment="1">
      <alignment horizontal="right" vertical="center" wrapText="1"/>
    </xf>
    <xf numFmtId="0" fontId="8"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0" xfId="0" applyFont="1" applyFill="1" applyBorder="1" applyAlignment="1">
      <alignment horizontal="left" vertical="center" wrapText="1" shrinkToFit="1"/>
    </xf>
    <xf numFmtId="0" fontId="5" fillId="0" borderId="7" xfId="0" applyFont="1" applyFill="1" applyBorder="1" applyAlignment="1">
      <alignment horizontal="left" vertical="center" wrapText="1" shrinkToFit="1"/>
    </xf>
    <xf numFmtId="0" fontId="5" fillId="0" borderId="2" xfId="0" applyFont="1" applyFill="1" applyBorder="1" applyAlignment="1">
      <alignment horizontal="left" vertical="center" wrapText="1" shrinkToFit="1"/>
    </xf>
    <xf numFmtId="0" fontId="5" fillId="0" borderId="9" xfId="0" applyFont="1" applyFill="1" applyBorder="1" applyAlignment="1">
      <alignment horizontal="left"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6" fillId="0" borderId="1" xfId="0" applyFont="1" applyFill="1" applyBorder="1" applyAlignment="1">
      <alignment horizontal="left" vertical="center" wrapText="1" shrinkToFit="1"/>
    </xf>
    <xf numFmtId="0" fontId="6" fillId="0" borderId="5" xfId="0" applyFont="1" applyFill="1" applyBorder="1" applyAlignment="1">
      <alignment horizontal="left" vertical="center" wrapText="1" shrinkToFit="1"/>
    </xf>
    <xf numFmtId="0" fontId="8" fillId="2"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3" xfId="0" applyFont="1" applyFill="1" applyBorder="1" applyAlignment="1">
      <alignment horizontal="center" vertical="center" wrapText="1"/>
    </xf>
    <xf numFmtId="4" fontId="8" fillId="0" borderId="3" xfId="0" applyNumberFormat="1" applyFont="1" applyBorder="1" applyAlignment="1">
      <alignment horizontal="righ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left" vertical="center" wrapText="1"/>
    </xf>
    <xf numFmtId="0" fontId="5" fillId="0" borderId="0" xfId="0" applyFont="1" applyFill="1" applyBorder="1" applyAlignment="1">
      <alignment vertical="center" wrapText="1" shrinkToFit="1"/>
    </xf>
    <xf numFmtId="0" fontId="5" fillId="0" borderId="7" xfId="0" applyFont="1" applyFill="1" applyBorder="1" applyAlignment="1">
      <alignment vertical="center" wrapText="1" shrinkToFit="1"/>
    </xf>
    <xf numFmtId="0" fontId="5" fillId="0" borderId="2" xfId="0" applyFont="1" applyFill="1" applyBorder="1" applyAlignment="1">
      <alignment vertical="center" wrapText="1" shrinkToFit="1"/>
    </xf>
    <xf numFmtId="0" fontId="5" fillId="0" borderId="9" xfId="0" applyFont="1" applyFill="1" applyBorder="1" applyAlignment="1">
      <alignment vertical="center" wrapText="1" shrinkToFit="1"/>
    </xf>
  </cellXfs>
  <cellStyles count="1">
    <cellStyle name="Normalno" xfId="0" builtinId="0"/>
  </cellStyles>
  <dxfs count="0"/>
  <tableStyles count="0" defaultTableStyle="TableStyleMedium9" defaultPivotStyle="PivotStyleLight16"/>
  <colors>
    <mruColors>
      <color rgb="FFADF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A35"/>
  <sheetViews>
    <sheetView view="pageBreakPreview" topLeftCell="A13" zoomScale="131" zoomScaleNormal="100" zoomScaleSheetLayoutView="131" workbookViewId="0">
      <selection sqref="A1:XFD1048576"/>
    </sheetView>
  </sheetViews>
  <sheetFormatPr defaultRowHeight="15" x14ac:dyDescent="0.25"/>
  <cols>
    <col min="1" max="1" width="99.5703125" style="5" customWidth="1"/>
    <col min="2" max="2" width="29.140625" customWidth="1"/>
  </cols>
  <sheetData>
    <row r="8" spans="1:1" ht="15.75" x14ac:dyDescent="0.25">
      <c r="A8" s="10" t="s">
        <v>60</v>
      </c>
    </row>
    <row r="9" spans="1:1" s="4" customFormat="1" ht="15.75" x14ac:dyDescent="0.25">
      <c r="A9" s="6" t="s">
        <v>77</v>
      </c>
    </row>
    <row r="10" spans="1:1" s="4" customFormat="1" ht="15.75" x14ac:dyDescent="0.25">
      <c r="A10" s="6" t="s">
        <v>75</v>
      </c>
    </row>
    <row r="11" spans="1:1" s="4" customFormat="1" ht="15.75" x14ac:dyDescent="0.25">
      <c r="A11" s="6" t="s">
        <v>76</v>
      </c>
    </row>
    <row r="12" spans="1:1" s="4" customFormat="1" ht="15.75" x14ac:dyDescent="0.25">
      <c r="A12" s="6"/>
    </row>
    <row r="13" spans="1:1" s="4" customFormat="1" ht="15.75" x14ac:dyDescent="0.25">
      <c r="A13" s="6"/>
    </row>
    <row r="14" spans="1:1" s="4" customFormat="1" ht="15.75" x14ac:dyDescent="0.25">
      <c r="A14" s="6"/>
    </row>
    <row r="15" spans="1:1" s="4" customFormat="1" ht="15.75" x14ac:dyDescent="0.25">
      <c r="A15" s="6"/>
    </row>
    <row r="16" spans="1:1" s="4" customFormat="1" ht="15.75" x14ac:dyDescent="0.25">
      <c r="A16" s="6"/>
    </row>
    <row r="18" spans="1:1" ht="15.75" x14ac:dyDescent="0.25">
      <c r="A18" s="10" t="s">
        <v>64</v>
      </c>
    </row>
    <row r="19" spans="1:1" s="3" customFormat="1" ht="18.75" x14ac:dyDescent="0.3">
      <c r="A19" s="8" t="s">
        <v>63</v>
      </c>
    </row>
    <row r="20" spans="1:1" s="3" customFormat="1" ht="18.75" x14ac:dyDescent="0.3">
      <c r="A20" s="8"/>
    </row>
    <row r="21" spans="1:1" s="4" customFormat="1" ht="15.75" x14ac:dyDescent="0.25">
      <c r="A21" s="6" t="s">
        <v>65</v>
      </c>
    </row>
    <row r="22" spans="1:1" s="4" customFormat="1" ht="15.75" x14ac:dyDescent="0.25">
      <c r="A22" s="6"/>
    </row>
    <row r="23" spans="1:1" s="4" customFormat="1" ht="15.75" x14ac:dyDescent="0.25">
      <c r="A23" s="6"/>
    </row>
    <row r="24" spans="1:1" ht="18.75" x14ac:dyDescent="0.3">
      <c r="A24" s="8" t="s">
        <v>68</v>
      </c>
    </row>
    <row r="25" spans="1:1" s="9" customFormat="1" ht="18.75" x14ac:dyDescent="0.3">
      <c r="A25" s="8" t="s">
        <v>66</v>
      </c>
    </row>
    <row r="26" spans="1:1" s="9" customFormat="1" ht="18.75" x14ac:dyDescent="0.3">
      <c r="A26" s="8"/>
    </row>
    <row r="27" spans="1:1" s="9" customFormat="1" ht="18.75" x14ac:dyDescent="0.3">
      <c r="A27" s="8"/>
    </row>
    <row r="28" spans="1:1" s="9" customFormat="1" ht="18.75" x14ac:dyDescent="0.3">
      <c r="A28" s="8"/>
    </row>
    <row r="29" spans="1:1" ht="13.9" customHeight="1" x14ac:dyDescent="0.25"/>
    <row r="33" spans="1:1" s="2" customFormat="1" ht="15.75" x14ac:dyDescent="0.25">
      <c r="A33" s="10" t="s">
        <v>67</v>
      </c>
    </row>
    <row r="34" spans="1:1" s="2" customFormat="1" ht="15.75" x14ac:dyDescent="0.25">
      <c r="A34" s="6" t="s">
        <v>78</v>
      </c>
    </row>
    <row r="35" spans="1:1" x14ac:dyDescent="0.25">
      <c r="A35" s="7" t="s">
        <v>79</v>
      </c>
    </row>
  </sheetData>
  <pageMargins left="0.70866141732283472" right="0.70866141732283472" top="0.74803149606299213" bottom="0.74803149606299213" header="0.31496062992125984" footer="0.31496062992125984"/>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6"/>
  <sheetViews>
    <sheetView tabSelected="1" view="pageBreakPreview" topLeftCell="A23" zoomScale="130" zoomScaleNormal="90" zoomScaleSheetLayoutView="130" workbookViewId="0">
      <selection activeCell="B30" sqref="B30:G30"/>
    </sheetView>
  </sheetViews>
  <sheetFormatPr defaultColWidth="8.7109375" defaultRowHeight="15" x14ac:dyDescent="0.25"/>
  <cols>
    <col min="1" max="1" width="5.28515625" style="11" customWidth="1"/>
    <col min="2" max="2" width="40.28515625" style="11" customWidth="1"/>
    <col min="3" max="3" width="14.140625" style="11" customWidth="1"/>
    <col min="4" max="4" width="7.42578125" style="11" customWidth="1"/>
    <col min="5" max="5" width="9.85546875" style="11" customWidth="1"/>
    <col min="6" max="6" width="14.7109375" style="31" customWidth="1"/>
    <col min="7" max="7" width="19.7109375" style="31" customWidth="1"/>
    <col min="8" max="8" width="11" style="11" bestFit="1" customWidth="1"/>
    <col min="9" max="16384" width="8.7109375" style="11"/>
  </cols>
  <sheetData>
    <row r="1" spans="1:7" s="13" customFormat="1" ht="17.45" customHeight="1" x14ac:dyDescent="0.25">
      <c r="A1" s="12" t="s">
        <v>61</v>
      </c>
      <c r="B1" s="12"/>
      <c r="C1" s="12"/>
      <c r="D1" s="12"/>
      <c r="E1" s="12"/>
      <c r="F1" s="28"/>
      <c r="G1" s="28"/>
    </row>
    <row r="2" spans="1:7" s="13" customFormat="1" ht="17.45" customHeight="1" x14ac:dyDescent="0.25">
      <c r="A2" s="12" t="s">
        <v>62</v>
      </c>
      <c r="B2" s="12"/>
      <c r="C2" s="12"/>
      <c r="D2" s="12"/>
      <c r="E2" s="12"/>
      <c r="F2" s="28"/>
      <c r="G2" s="28"/>
    </row>
    <row r="3" spans="1:7" s="13" customFormat="1" ht="17.45" customHeight="1" x14ac:dyDescent="0.25">
      <c r="A3" s="12" t="s">
        <v>71</v>
      </c>
      <c r="B3" s="12"/>
      <c r="C3" s="12"/>
      <c r="D3" s="12"/>
      <c r="E3" s="12"/>
      <c r="F3" s="28"/>
      <c r="G3" s="28"/>
    </row>
    <row r="4" spans="1:7" s="13" customFormat="1" ht="17.45" customHeight="1" x14ac:dyDescent="0.25">
      <c r="A4" s="12" t="s">
        <v>69</v>
      </c>
      <c r="B4" s="12"/>
      <c r="C4" s="12"/>
      <c r="D4" s="12"/>
      <c r="E4" s="12"/>
      <c r="F4" s="28"/>
      <c r="G4" s="28"/>
    </row>
    <row r="5" spans="1:7" s="13" customFormat="1" ht="17.45" customHeight="1" x14ac:dyDescent="0.25">
      <c r="A5" s="12" t="s">
        <v>70</v>
      </c>
      <c r="B5" s="12"/>
      <c r="C5" s="12"/>
      <c r="D5" s="12"/>
      <c r="E5" s="12"/>
      <c r="F5" s="28"/>
      <c r="G5" s="28"/>
    </row>
    <row r="6" spans="1:7" s="13" customFormat="1" ht="17.45" customHeight="1" x14ac:dyDescent="0.25">
      <c r="A6" s="53" t="s">
        <v>81</v>
      </c>
      <c r="B6" s="12"/>
      <c r="C6" s="12"/>
      <c r="D6" s="12"/>
      <c r="E6" s="12"/>
      <c r="F6" s="28"/>
      <c r="G6" s="28"/>
    </row>
    <row r="7" spans="1:7" s="13" customFormat="1" x14ac:dyDescent="0.25">
      <c r="A7" s="44"/>
      <c r="B7" s="38"/>
      <c r="C7" s="38"/>
      <c r="D7" s="38"/>
      <c r="E7" s="38"/>
      <c r="F7" s="39"/>
      <c r="G7" s="40"/>
    </row>
    <row r="8" spans="1:7" x14ac:dyDescent="0.25">
      <c r="A8" s="45"/>
      <c r="B8" s="20"/>
      <c r="C8" s="20"/>
      <c r="D8" s="20"/>
      <c r="E8" s="20"/>
      <c r="F8" s="30"/>
      <c r="G8" s="33"/>
    </row>
    <row r="9" spans="1:7" ht="23.45" customHeight="1" x14ac:dyDescent="0.25">
      <c r="A9" s="45"/>
      <c r="B9" s="72" t="s">
        <v>26</v>
      </c>
      <c r="C9" s="72"/>
      <c r="D9" s="72"/>
      <c r="E9" s="72"/>
      <c r="F9" s="72"/>
      <c r="G9" s="73"/>
    </row>
    <row r="10" spans="1:7" ht="21" customHeight="1" x14ac:dyDescent="0.25">
      <c r="A10" s="46"/>
      <c r="B10" s="17" t="s">
        <v>0</v>
      </c>
      <c r="C10" s="18"/>
      <c r="D10" s="19"/>
      <c r="E10" s="19"/>
      <c r="F10" s="29"/>
      <c r="G10" s="32"/>
    </row>
    <row r="11" spans="1:7" ht="64.150000000000006" customHeight="1" x14ac:dyDescent="0.25">
      <c r="A11" s="47" t="s">
        <v>24</v>
      </c>
      <c r="B11" s="70" t="s">
        <v>54</v>
      </c>
      <c r="C11" s="70"/>
      <c r="D11" s="70"/>
      <c r="E11" s="70"/>
      <c r="F11" s="70"/>
      <c r="G11" s="71"/>
    </row>
    <row r="12" spans="1:7" ht="21.6" customHeight="1" x14ac:dyDescent="0.25">
      <c r="A12" s="45"/>
      <c r="B12" s="58" t="s">
        <v>2</v>
      </c>
      <c r="C12" s="58"/>
      <c r="D12" s="58"/>
      <c r="E12" s="58"/>
      <c r="F12" s="58"/>
      <c r="G12" s="59"/>
    </row>
    <row r="13" spans="1:7" ht="34.15" customHeight="1" x14ac:dyDescent="0.25">
      <c r="A13" s="45"/>
      <c r="B13" s="56" t="s">
        <v>84</v>
      </c>
      <c r="C13" s="56"/>
      <c r="D13" s="56"/>
      <c r="E13" s="56"/>
      <c r="F13" s="56"/>
      <c r="G13" s="57"/>
    </row>
    <row r="14" spans="1:7" ht="87.6" customHeight="1" x14ac:dyDescent="0.25">
      <c r="A14" s="45"/>
      <c r="B14" s="56" t="s">
        <v>85</v>
      </c>
      <c r="C14" s="56"/>
      <c r="D14" s="56"/>
      <c r="E14" s="56"/>
      <c r="F14" s="56"/>
      <c r="G14" s="57"/>
    </row>
    <row r="15" spans="1:7" ht="33" customHeight="1" x14ac:dyDescent="0.25">
      <c r="A15" s="45"/>
      <c r="B15" s="56" t="s">
        <v>3</v>
      </c>
      <c r="C15" s="56"/>
      <c r="D15" s="56"/>
      <c r="E15" s="56"/>
      <c r="F15" s="56"/>
      <c r="G15" s="57"/>
    </row>
    <row r="16" spans="1:7" ht="19.149999999999999" customHeight="1" x14ac:dyDescent="0.25">
      <c r="A16" s="45"/>
      <c r="B16" s="56" t="s">
        <v>4</v>
      </c>
      <c r="C16" s="56"/>
      <c r="D16" s="56"/>
      <c r="E16" s="56"/>
      <c r="F16" s="56"/>
      <c r="G16" s="57"/>
    </row>
    <row r="17" spans="1:7" ht="39" customHeight="1" x14ac:dyDescent="0.25">
      <c r="A17" s="48" t="s">
        <v>5</v>
      </c>
      <c r="B17" s="56" t="s">
        <v>6</v>
      </c>
      <c r="C17" s="56"/>
      <c r="D17" s="56"/>
      <c r="E17" s="56"/>
      <c r="F17" s="56"/>
      <c r="G17" s="57"/>
    </row>
    <row r="18" spans="1:7" ht="26.45" customHeight="1" x14ac:dyDescent="0.25">
      <c r="A18" s="48" t="s">
        <v>5</v>
      </c>
      <c r="B18" s="56" t="s">
        <v>7</v>
      </c>
      <c r="C18" s="56"/>
      <c r="D18" s="56"/>
      <c r="E18" s="56"/>
      <c r="F18" s="56"/>
      <c r="G18" s="57"/>
    </row>
    <row r="19" spans="1:7" ht="18" customHeight="1" x14ac:dyDescent="0.25">
      <c r="A19" s="49"/>
      <c r="B19" s="56" t="s">
        <v>8</v>
      </c>
      <c r="C19" s="56"/>
      <c r="D19" s="56"/>
      <c r="E19" s="56"/>
      <c r="F19" s="56"/>
      <c r="G19" s="57"/>
    </row>
    <row r="20" spans="1:7" ht="18" customHeight="1" x14ac:dyDescent="0.25">
      <c r="A20" s="49"/>
      <c r="B20" s="56" t="s">
        <v>9</v>
      </c>
      <c r="C20" s="56"/>
      <c r="D20" s="56"/>
      <c r="E20" s="56"/>
      <c r="F20" s="56"/>
      <c r="G20" s="57"/>
    </row>
    <row r="21" spans="1:7" ht="18" customHeight="1" x14ac:dyDescent="0.25">
      <c r="A21" s="49"/>
      <c r="B21" s="56" t="s">
        <v>10</v>
      </c>
      <c r="C21" s="56"/>
      <c r="D21" s="56"/>
      <c r="E21" s="56"/>
      <c r="F21" s="56"/>
      <c r="G21" s="57"/>
    </row>
    <row r="22" spans="1:7" ht="17.649999999999999" customHeight="1" x14ac:dyDescent="0.25">
      <c r="A22" s="49"/>
      <c r="B22" s="56" t="s">
        <v>11</v>
      </c>
      <c r="C22" s="56"/>
      <c r="D22" s="56"/>
      <c r="E22" s="56"/>
      <c r="F22" s="56"/>
      <c r="G22" s="57"/>
    </row>
    <row r="23" spans="1:7" ht="18.399999999999999" customHeight="1" x14ac:dyDescent="0.25">
      <c r="A23" s="49"/>
      <c r="B23" s="56" t="s">
        <v>12</v>
      </c>
      <c r="C23" s="56"/>
      <c r="D23" s="56"/>
      <c r="E23" s="56"/>
      <c r="F23" s="56"/>
      <c r="G23" s="57"/>
    </row>
    <row r="24" spans="1:7" ht="24.6" customHeight="1" x14ac:dyDescent="0.25">
      <c r="A24" s="48" t="s">
        <v>5</v>
      </c>
      <c r="B24" s="56" t="s">
        <v>13</v>
      </c>
      <c r="C24" s="56"/>
      <c r="D24" s="56"/>
      <c r="E24" s="56"/>
      <c r="F24" s="56"/>
      <c r="G24" s="57"/>
    </row>
    <row r="25" spans="1:7" ht="31.9" customHeight="1" x14ac:dyDescent="0.25">
      <c r="A25" s="45"/>
      <c r="B25" s="56" t="s">
        <v>83</v>
      </c>
      <c r="C25" s="56"/>
      <c r="D25" s="56"/>
      <c r="E25" s="56"/>
      <c r="F25" s="56"/>
      <c r="G25" s="57"/>
    </row>
    <row r="26" spans="1:7" ht="28.15" customHeight="1" x14ac:dyDescent="0.25">
      <c r="A26" s="45"/>
      <c r="B26" s="56" t="s">
        <v>86</v>
      </c>
      <c r="C26" s="56"/>
      <c r="D26" s="56"/>
      <c r="E26" s="56"/>
      <c r="F26" s="56"/>
      <c r="G26" s="57"/>
    </row>
    <row r="27" spans="1:7" ht="16.899999999999999" customHeight="1" x14ac:dyDescent="0.25">
      <c r="A27" s="45"/>
      <c r="B27" s="56" t="s">
        <v>101</v>
      </c>
      <c r="C27" s="56"/>
      <c r="D27" s="56"/>
      <c r="E27" s="56"/>
      <c r="F27" s="56"/>
      <c r="G27" s="57"/>
    </row>
    <row r="28" spans="1:7" ht="30.6" customHeight="1" x14ac:dyDescent="0.25">
      <c r="A28" s="55"/>
      <c r="B28" s="56" t="s">
        <v>100</v>
      </c>
      <c r="C28" s="56"/>
      <c r="D28" s="56"/>
      <c r="E28" s="56"/>
      <c r="F28" s="56"/>
      <c r="G28" s="56"/>
    </row>
    <row r="29" spans="1:7" ht="30.6" customHeight="1" x14ac:dyDescent="0.25">
      <c r="A29" s="50"/>
      <c r="B29" s="98" t="s">
        <v>102</v>
      </c>
      <c r="C29" s="98"/>
      <c r="D29" s="98"/>
      <c r="E29" s="98"/>
      <c r="F29" s="98"/>
      <c r="G29" s="99"/>
    </row>
    <row r="30" spans="1:7" ht="69" customHeight="1" x14ac:dyDescent="0.25">
      <c r="A30" s="51" t="s">
        <v>1</v>
      </c>
      <c r="B30" s="68" t="str">
        <f>B11</f>
        <v>Mjera energetske obnove – OSTALO – Provođenje tehnoloških i ostalih mjera i zahvata u proizvodnom/radnom procesu koji rezultiraju smanjenjem utroška energije i doprinose energetskoj učinkovitosti procesa - Reorganizacija postojećeg proizvodnog procesa sa svrhom ukidanja upotrebe fosilnih goriva za transport šljunka u dijelu proizvodnog procesa vađenja iz jezera i deponiranja šljunka na primarnu deponiju</v>
      </c>
      <c r="C30" s="68"/>
      <c r="D30" s="68"/>
      <c r="E30" s="68"/>
      <c r="F30" s="68"/>
      <c r="G30" s="69"/>
    </row>
    <row r="31" spans="1:7" ht="18.600000000000001" customHeight="1" x14ac:dyDescent="0.25">
      <c r="A31" s="52" t="s">
        <v>14</v>
      </c>
      <c r="B31" s="97" t="s">
        <v>59</v>
      </c>
      <c r="C31" s="97"/>
      <c r="D31" s="97"/>
      <c r="E31" s="41"/>
      <c r="F31" s="42"/>
      <c r="G31" s="43"/>
    </row>
    <row r="32" spans="1:7" ht="24.6" customHeight="1" x14ac:dyDescent="0.25">
      <c r="A32" s="76" t="s">
        <v>16</v>
      </c>
      <c r="B32" s="89" t="s">
        <v>80</v>
      </c>
      <c r="C32" s="21" t="s">
        <v>17</v>
      </c>
      <c r="D32" s="76" t="s">
        <v>18</v>
      </c>
      <c r="E32" s="21" t="s">
        <v>72</v>
      </c>
      <c r="F32" s="23" t="s">
        <v>17</v>
      </c>
      <c r="G32" s="23" t="s">
        <v>55</v>
      </c>
    </row>
    <row r="33" spans="1:7" x14ac:dyDescent="0.25">
      <c r="A33" s="77"/>
      <c r="B33" s="90"/>
      <c r="C33" s="22" t="s">
        <v>19</v>
      </c>
      <c r="D33" s="77"/>
      <c r="E33" s="22" t="s">
        <v>73</v>
      </c>
      <c r="F33" s="24" t="s">
        <v>56</v>
      </c>
      <c r="G33" s="54"/>
    </row>
    <row r="34" spans="1:7" ht="45" x14ac:dyDescent="0.25">
      <c r="A34" s="76" t="s">
        <v>1</v>
      </c>
      <c r="B34" s="25" t="s">
        <v>52</v>
      </c>
      <c r="C34" s="65" t="s">
        <v>28</v>
      </c>
      <c r="D34" s="65">
        <v>1</v>
      </c>
      <c r="E34" s="65"/>
      <c r="F34" s="80"/>
      <c r="G34" s="80">
        <f>D34*F34</f>
        <v>0</v>
      </c>
    </row>
    <row r="35" spans="1:7" x14ac:dyDescent="0.25">
      <c r="A35" s="83"/>
      <c r="B35" s="26" t="s">
        <v>27</v>
      </c>
      <c r="C35" s="66"/>
      <c r="D35" s="66"/>
      <c r="E35" s="66"/>
      <c r="F35" s="81"/>
      <c r="G35" s="81"/>
    </row>
    <row r="36" spans="1:7" x14ac:dyDescent="0.25">
      <c r="A36" s="83"/>
      <c r="B36" s="26" t="s">
        <v>87</v>
      </c>
      <c r="C36" s="66"/>
      <c r="D36" s="66"/>
      <c r="E36" s="66"/>
      <c r="F36" s="81"/>
      <c r="G36" s="81"/>
    </row>
    <row r="37" spans="1:7" x14ac:dyDescent="0.25">
      <c r="A37" s="83"/>
      <c r="B37" s="26" t="s">
        <v>88</v>
      </c>
      <c r="C37" s="66"/>
      <c r="D37" s="66"/>
      <c r="E37" s="66"/>
      <c r="F37" s="81"/>
      <c r="G37" s="81"/>
    </row>
    <row r="38" spans="1:7" x14ac:dyDescent="0.25">
      <c r="A38" s="83"/>
      <c r="B38" s="26" t="s">
        <v>40</v>
      </c>
      <c r="C38" s="66"/>
      <c r="D38" s="66"/>
      <c r="E38" s="66"/>
      <c r="F38" s="81"/>
      <c r="G38" s="81"/>
    </row>
    <row r="39" spans="1:7" x14ac:dyDescent="0.25">
      <c r="A39" s="83"/>
      <c r="B39" s="26" t="s">
        <v>41</v>
      </c>
      <c r="C39" s="66"/>
      <c r="D39" s="66"/>
      <c r="E39" s="66"/>
      <c r="F39" s="81"/>
      <c r="G39" s="81"/>
    </row>
    <row r="40" spans="1:7" x14ac:dyDescent="0.25">
      <c r="A40" s="83"/>
      <c r="B40" s="26" t="s">
        <v>42</v>
      </c>
      <c r="C40" s="66"/>
      <c r="D40" s="66"/>
      <c r="E40" s="66"/>
      <c r="F40" s="81"/>
      <c r="G40" s="81"/>
    </row>
    <row r="41" spans="1:7" x14ac:dyDescent="0.25">
      <c r="A41" s="83"/>
      <c r="B41" s="26" t="s">
        <v>43</v>
      </c>
      <c r="C41" s="66"/>
      <c r="D41" s="66"/>
      <c r="E41" s="66"/>
      <c r="F41" s="81"/>
      <c r="G41" s="81"/>
    </row>
    <row r="42" spans="1:7" ht="34.9" customHeight="1" x14ac:dyDescent="0.25">
      <c r="A42" s="77"/>
      <c r="B42" s="27" t="s">
        <v>89</v>
      </c>
      <c r="C42" s="67"/>
      <c r="D42" s="67"/>
      <c r="E42" s="67"/>
      <c r="F42" s="82"/>
      <c r="G42" s="82"/>
    </row>
    <row r="43" spans="1:7" x14ac:dyDescent="0.25">
      <c r="A43" s="74"/>
      <c r="B43" s="91" t="s">
        <v>29</v>
      </c>
      <c r="C43" s="91"/>
      <c r="D43" s="91"/>
      <c r="E43" s="91"/>
      <c r="F43" s="91"/>
      <c r="G43" s="92"/>
    </row>
    <row r="44" spans="1:7" ht="14.45" customHeight="1" x14ac:dyDescent="0.25">
      <c r="A44" s="75"/>
      <c r="B44" s="85" t="s">
        <v>90</v>
      </c>
      <c r="C44" s="85"/>
      <c r="D44" s="85"/>
      <c r="E44" s="85"/>
      <c r="F44" s="85"/>
      <c r="G44" s="86"/>
    </row>
    <row r="45" spans="1:7" ht="28.5" customHeight="1" x14ac:dyDescent="0.25">
      <c r="A45" s="75"/>
      <c r="B45" s="85"/>
      <c r="C45" s="85"/>
      <c r="D45" s="85"/>
      <c r="E45" s="85"/>
      <c r="F45" s="85"/>
      <c r="G45" s="86"/>
    </row>
    <row r="46" spans="1:7" ht="19.149999999999999" customHeight="1" x14ac:dyDescent="0.25">
      <c r="A46" s="75"/>
      <c r="B46" s="85"/>
      <c r="C46" s="85"/>
      <c r="D46" s="85"/>
      <c r="E46" s="85"/>
      <c r="F46" s="85"/>
      <c r="G46" s="86"/>
    </row>
    <row r="47" spans="1:7" ht="28.5" customHeight="1" x14ac:dyDescent="0.25">
      <c r="A47" s="75"/>
      <c r="B47" s="85"/>
      <c r="C47" s="85"/>
      <c r="D47" s="85"/>
      <c r="E47" s="85"/>
      <c r="F47" s="85"/>
      <c r="G47" s="86"/>
    </row>
    <row r="48" spans="1:7" x14ac:dyDescent="0.25">
      <c r="A48" s="75"/>
      <c r="B48" s="85"/>
      <c r="C48" s="85"/>
      <c r="D48" s="85"/>
      <c r="E48" s="85"/>
      <c r="F48" s="85"/>
      <c r="G48" s="86"/>
    </row>
    <row r="49" spans="1:7" x14ac:dyDescent="0.25">
      <c r="A49" s="75"/>
      <c r="B49" s="85"/>
      <c r="C49" s="85"/>
      <c r="D49" s="85"/>
      <c r="E49" s="85"/>
      <c r="F49" s="85"/>
      <c r="G49" s="86"/>
    </row>
    <row r="50" spans="1:7" ht="5.45" customHeight="1" x14ac:dyDescent="0.25">
      <c r="A50" s="75"/>
      <c r="B50" s="85"/>
      <c r="C50" s="85"/>
      <c r="D50" s="85"/>
      <c r="E50" s="85"/>
      <c r="F50" s="85"/>
      <c r="G50" s="86"/>
    </row>
    <row r="51" spans="1:7" ht="1.9" hidden="1" customHeight="1" x14ac:dyDescent="0.25">
      <c r="A51" s="75"/>
      <c r="B51" s="85"/>
      <c r="C51" s="85"/>
      <c r="D51" s="85"/>
      <c r="E51" s="85"/>
      <c r="F51" s="85"/>
      <c r="G51" s="86"/>
    </row>
    <row r="52" spans="1:7" ht="40.9" hidden="1" customHeight="1" x14ac:dyDescent="0.25">
      <c r="A52" s="84"/>
      <c r="B52" s="87"/>
      <c r="C52" s="87"/>
      <c r="D52" s="87"/>
      <c r="E52" s="87"/>
      <c r="F52" s="87"/>
      <c r="G52" s="88"/>
    </row>
    <row r="53" spans="1:7" ht="16.899999999999999" customHeight="1" x14ac:dyDescent="0.25">
      <c r="A53" s="74"/>
      <c r="B53" s="91" t="s">
        <v>30</v>
      </c>
      <c r="C53" s="91"/>
      <c r="D53" s="91"/>
      <c r="E53" s="91"/>
      <c r="F53" s="91"/>
      <c r="G53" s="92"/>
    </row>
    <row r="54" spans="1:7" ht="14.45" customHeight="1" x14ac:dyDescent="0.25">
      <c r="A54" s="75"/>
      <c r="B54" s="85" t="s">
        <v>91</v>
      </c>
      <c r="C54" s="85"/>
      <c r="D54" s="85"/>
      <c r="E54" s="85"/>
      <c r="F54" s="85"/>
      <c r="G54" s="86"/>
    </row>
    <row r="55" spans="1:7" ht="14.45" customHeight="1" x14ac:dyDescent="0.25">
      <c r="A55" s="75"/>
      <c r="B55" s="85"/>
      <c r="C55" s="85"/>
      <c r="D55" s="85"/>
      <c r="E55" s="85"/>
      <c r="F55" s="85"/>
      <c r="G55" s="86"/>
    </row>
    <row r="56" spans="1:7" x14ac:dyDescent="0.25">
      <c r="A56" s="75"/>
      <c r="B56" s="85"/>
      <c r="C56" s="85"/>
      <c r="D56" s="85"/>
      <c r="E56" s="85"/>
      <c r="F56" s="85"/>
      <c r="G56" s="86"/>
    </row>
    <row r="57" spans="1:7" ht="14.45" customHeight="1" x14ac:dyDescent="0.25">
      <c r="A57" s="75"/>
      <c r="B57" s="85"/>
      <c r="C57" s="85"/>
      <c r="D57" s="85"/>
      <c r="E57" s="85"/>
      <c r="F57" s="85"/>
      <c r="G57" s="86"/>
    </row>
    <row r="58" spans="1:7" ht="4.9000000000000004" customHeight="1" x14ac:dyDescent="0.25">
      <c r="A58" s="75"/>
      <c r="B58" s="87"/>
      <c r="C58" s="87"/>
      <c r="D58" s="87"/>
      <c r="E58" s="87"/>
      <c r="F58" s="87"/>
      <c r="G58" s="88"/>
    </row>
    <row r="59" spans="1:7" ht="15" hidden="1" customHeight="1" x14ac:dyDescent="0.25">
      <c r="A59" s="75"/>
      <c r="B59" s="1" t="s">
        <v>21</v>
      </c>
      <c r="C59" s="1"/>
      <c r="D59" s="1"/>
      <c r="E59" s="1"/>
      <c r="F59" s="30"/>
      <c r="G59" s="33"/>
    </row>
    <row r="60" spans="1:7" ht="15" hidden="1" customHeight="1" x14ac:dyDescent="0.25">
      <c r="A60" s="75"/>
      <c r="B60" s="1" t="s">
        <v>22</v>
      </c>
      <c r="C60" s="1"/>
      <c r="D60" s="1"/>
      <c r="E60" s="1"/>
      <c r="F60" s="30"/>
      <c r="G60" s="33"/>
    </row>
    <row r="61" spans="1:7" ht="15" hidden="1" customHeight="1" x14ac:dyDescent="0.25">
      <c r="A61" s="75"/>
      <c r="B61" s="1" t="s">
        <v>25</v>
      </c>
      <c r="C61" s="1"/>
      <c r="D61" s="1"/>
      <c r="E61" s="1"/>
      <c r="F61" s="30"/>
      <c r="G61" s="33"/>
    </row>
    <row r="62" spans="1:7" ht="15" hidden="1" customHeight="1" x14ac:dyDescent="0.25">
      <c r="A62" s="84"/>
      <c r="B62" s="15" t="s">
        <v>20</v>
      </c>
      <c r="C62" s="15"/>
      <c r="D62" s="15"/>
      <c r="E62" s="1"/>
      <c r="F62" s="30"/>
      <c r="G62" s="33"/>
    </row>
    <row r="63" spans="1:7" s="16" customFormat="1" ht="20.45" customHeight="1" x14ac:dyDescent="0.25">
      <c r="A63" s="74"/>
      <c r="B63" s="78" t="s">
        <v>31</v>
      </c>
      <c r="C63" s="78"/>
      <c r="D63" s="78"/>
      <c r="E63" s="78"/>
      <c r="F63" s="78"/>
      <c r="G63" s="79"/>
    </row>
    <row r="64" spans="1:7" s="16" customFormat="1" ht="14.45" customHeight="1" x14ac:dyDescent="0.25">
      <c r="A64" s="75"/>
      <c r="B64" s="85" t="s">
        <v>32</v>
      </c>
      <c r="C64" s="85"/>
      <c r="D64" s="85"/>
      <c r="E64" s="85"/>
      <c r="F64" s="85"/>
      <c r="G64" s="86"/>
    </row>
    <row r="65" spans="1:7" s="16" customFormat="1" x14ac:dyDescent="0.25">
      <c r="A65" s="75"/>
      <c r="B65" s="85"/>
      <c r="C65" s="85"/>
      <c r="D65" s="85"/>
      <c r="E65" s="85"/>
      <c r="F65" s="85"/>
      <c r="G65" s="86"/>
    </row>
    <row r="66" spans="1:7" s="16" customFormat="1" x14ac:dyDescent="0.25">
      <c r="A66" s="75"/>
      <c r="B66" s="85"/>
      <c r="C66" s="85"/>
      <c r="D66" s="85"/>
      <c r="E66" s="85"/>
      <c r="F66" s="85"/>
      <c r="G66" s="86"/>
    </row>
    <row r="67" spans="1:7" s="16" customFormat="1" x14ac:dyDescent="0.25">
      <c r="A67" s="75"/>
      <c r="B67" s="85"/>
      <c r="C67" s="85"/>
      <c r="D67" s="85"/>
      <c r="E67" s="85"/>
      <c r="F67" s="85"/>
      <c r="G67" s="86"/>
    </row>
    <row r="68" spans="1:7" s="16" customFormat="1" x14ac:dyDescent="0.25">
      <c r="A68" s="75"/>
      <c r="B68" s="85"/>
      <c r="C68" s="85"/>
      <c r="D68" s="85"/>
      <c r="E68" s="85"/>
      <c r="F68" s="85"/>
      <c r="G68" s="86"/>
    </row>
    <row r="69" spans="1:7" s="16" customFormat="1" ht="8.4499999999999993" customHeight="1" x14ac:dyDescent="0.25">
      <c r="A69" s="75"/>
      <c r="B69" s="85"/>
      <c r="C69" s="85"/>
      <c r="D69" s="85"/>
      <c r="E69" s="85"/>
      <c r="F69" s="85"/>
      <c r="G69" s="86"/>
    </row>
    <row r="70" spans="1:7" s="16" customFormat="1" ht="15" hidden="1" customHeight="1" x14ac:dyDescent="0.25">
      <c r="A70" s="75"/>
      <c r="B70" s="85"/>
      <c r="C70" s="85"/>
      <c r="D70" s="85"/>
      <c r="E70" s="85"/>
      <c r="F70" s="85"/>
      <c r="G70" s="86"/>
    </row>
    <row r="71" spans="1:7" s="16" customFormat="1" ht="15" hidden="1" customHeight="1" x14ac:dyDescent="0.25">
      <c r="A71" s="75"/>
      <c r="B71" s="85"/>
      <c r="C71" s="85"/>
      <c r="D71" s="85"/>
      <c r="E71" s="85"/>
      <c r="F71" s="85"/>
      <c r="G71" s="86"/>
    </row>
    <row r="72" spans="1:7" s="16" customFormat="1" x14ac:dyDescent="0.25">
      <c r="A72" s="74"/>
      <c r="B72" s="91" t="s">
        <v>33</v>
      </c>
      <c r="C72" s="91"/>
      <c r="D72" s="91"/>
      <c r="E72" s="91"/>
      <c r="F72" s="91"/>
      <c r="G72" s="92"/>
    </row>
    <row r="73" spans="1:7" s="16" customFormat="1" ht="14.45" customHeight="1" x14ac:dyDescent="0.25">
      <c r="A73" s="75"/>
      <c r="B73" s="85" t="s">
        <v>92</v>
      </c>
      <c r="C73" s="85"/>
      <c r="D73" s="85"/>
      <c r="E73" s="85"/>
      <c r="F73" s="85"/>
      <c r="G73" s="86"/>
    </row>
    <row r="74" spans="1:7" s="16" customFormat="1" x14ac:dyDescent="0.25">
      <c r="A74" s="75"/>
      <c r="B74" s="85"/>
      <c r="C74" s="85"/>
      <c r="D74" s="85"/>
      <c r="E74" s="85"/>
      <c r="F74" s="85"/>
      <c r="G74" s="86"/>
    </row>
    <row r="75" spans="1:7" s="16" customFormat="1" x14ac:dyDescent="0.25">
      <c r="A75" s="75"/>
      <c r="B75" s="85"/>
      <c r="C75" s="85"/>
      <c r="D75" s="85"/>
      <c r="E75" s="85"/>
      <c r="F75" s="85"/>
      <c r="G75" s="86"/>
    </row>
    <row r="76" spans="1:7" s="16" customFormat="1" x14ac:dyDescent="0.25">
      <c r="A76" s="75"/>
      <c r="B76" s="85"/>
      <c r="C76" s="85"/>
      <c r="D76" s="85"/>
      <c r="E76" s="85"/>
      <c r="F76" s="85"/>
      <c r="G76" s="86"/>
    </row>
    <row r="77" spans="1:7" s="16" customFormat="1" x14ac:dyDescent="0.25">
      <c r="A77" s="75"/>
      <c r="B77" s="85"/>
      <c r="C77" s="85"/>
      <c r="D77" s="85"/>
      <c r="E77" s="85"/>
      <c r="F77" s="85"/>
      <c r="G77" s="86"/>
    </row>
    <row r="78" spans="1:7" s="16" customFormat="1" x14ac:dyDescent="0.25">
      <c r="A78" s="75"/>
      <c r="B78" s="85"/>
      <c r="C78" s="85"/>
      <c r="D78" s="85"/>
      <c r="E78" s="85"/>
      <c r="F78" s="85"/>
      <c r="G78" s="86"/>
    </row>
    <row r="79" spans="1:7" s="16" customFormat="1" x14ac:dyDescent="0.25">
      <c r="A79" s="75"/>
      <c r="B79" s="85"/>
      <c r="C79" s="85"/>
      <c r="D79" s="85"/>
      <c r="E79" s="85"/>
      <c r="F79" s="85"/>
      <c r="G79" s="86"/>
    </row>
    <row r="80" spans="1:7" s="16" customFormat="1" x14ac:dyDescent="0.25">
      <c r="A80" s="75"/>
      <c r="B80" s="85"/>
      <c r="C80" s="85"/>
      <c r="D80" s="85"/>
      <c r="E80" s="85"/>
      <c r="F80" s="85"/>
      <c r="G80" s="86"/>
    </row>
    <row r="81" spans="1:7" s="16" customFormat="1" ht="38.450000000000003" customHeight="1" x14ac:dyDescent="0.25">
      <c r="A81" s="84"/>
      <c r="B81" s="87"/>
      <c r="C81" s="87"/>
      <c r="D81" s="87"/>
      <c r="E81" s="87"/>
      <c r="F81" s="87"/>
      <c r="G81" s="88"/>
    </row>
    <row r="82" spans="1:7" s="16" customFormat="1" x14ac:dyDescent="0.25">
      <c r="A82" s="74"/>
      <c r="B82" s="91" t="s">
        <v>34</v>
      </c>
      <c r="C82" s="91"/>
      <c r="D82" s="91"/>
      <c r="E82" s="91"/>
      <c r="F82" s="91"/>
      <c r="G82" s="92"/>
    </row>
    <row r="83" spans="1:7" s="16" customFormat="1" ht="14.45" customHeight="1" x14ac:dyDescent="0.25">
      <c r="A83" s="75"/>
      <c r="B83" s="85" t="s">
        <v>35</v>
      </c>
      <c r="C83" s="85"/>
      <c r="D83" s="85"/>
      <c r="E83" s="85"/>
      <c r="F83" s="85"/>
      <c r="G83" s="86"/>
    </row>
    <row r="84" spans="1:7" s="16" customFormat="1" x14ac:dyDescent="0.25">
      <c r="A84" s="75"/>
      <c r="B84" s="85"/>
      <c r="C84" s="85"/>
      <c r="D84" s="85"/>
      <c r="E84" s="85"/>
      <c r="F84" s="85"/>
      <c r="G84" s="86"/>
    </row>
    <row r="85" spans="1:7" s="16" customFormat="1" x14ac:dyDescent="0.25">
      <c r="A85" s="75"/>
      <c r="B85" s="85"/>
      <c r="C85" s="85"/>
      <c r="D85" s="85"/>
      <c r="E85" s="85"/>
      <c r="F85" s="85"/>
      <c r="G85" s="86"/>
    </row>
    <row r="86" spans="1:7" s="16" customFormat="1" x14ac:dyDescent="0.25">
      <c r="A86" s="75"/>
      <c r="B86" s="85"/>
      <c r="C86" s="85"/>
      <c r="D86" s="85"/>
      <c r="E86" s="85"/>
      <c r="F86" s="85"/>
      <c r="G86" s="86"/>
    </row>
    <row r="87" spans="1:7" s="16" customFormat="1" ht="10.15" customHeight="1" x14ac:dyDescent="0.25">
      <c r="A87" s="84"/>
      <c r="B87" s="87"/>
      <c r="C87" s="87"/>
      <c r="D87" s="87"/>
      <c r="E87" s="87"/>
      <c r="F87" s="87"/>
      <c r="G87" s="88"/>
    </row>
    <row r="88" spans="1:7" s="16" customFormat="1" ht="15.75" customHeight="1" x14ac:dyDescent="0.25">
      <c r="A88" s="74"/>
      <c r="B88" s="91" t="s">
        <v>36</v>
      </c>
      <c r="C88" s="91"/>
      <c r="D88" s="91"/>
      <c r="E88" s="91"/>
      <c r="F88" s="91"/>
      <c r="G88" s="92"/>
    </row>
    <row r="89" spans="1:7" s="16" customFormat="1" ht="51.6" customHeight="1" x14ac:dyDescent="0.25">
      <c r="A89" s="75"/>
      <c r="B89" s="85" t="s">
        <v>97</v>
      </c>
      <c r="C89" s="85"/>
      <c r="D89" s="85"/>
      <c r="E89" s="85"/>
      <c r="F89" s="85"/>
      <c r="G89" s="86"/>
    </row>
    <row r="90" spans="1:7" s="16" customFormat="1" ht="18" customHeight="1" x14ac:dyDescent="0.25">
      <c r="A90" s="75"/>
      <c r="B90" s="87"/>
      <c r="C90" s="87"/>
      <c r="D90" s="87"/>
      <c r="E90" s="87"/>
      <c r="F90" s="87"/>
      <c r="G90" s="88"/>
    </row>
    <row r="91" spans="1:7" s="16" customFormat="1" ht="19.149999999999999" customHeight="1" x14ac:dyDescent="0.25">
      <c r="A91" s="74"/>
      <c r="B91" s="91" t="s">
        <v>37</v>
      </c>
      <c r="C91" s="91"/>
      <c r="D91" s="91"/>
      <c r="E91" s="91"/>
      <c r="F91" s="91"/>
      <c r="G91" s="92"/>
    </row>
    <row r="92" spans="1:7" s="16" customFormat="1" ht="12.2" customHeight="1" x14ac:dyDescent="0.25">
      <c r="A92" s="75"/>
      <c r="B92" s="85" t="s">
        <v>93</v>
      </c>
      <c r="C92" s="85"/>
      <c r="D92" s="85"/>
      <c r="E92" s="85"/>
      <c r="F92" s="85"/>
      <c r="G92" s="86"/>
    </row>
    <row r="93" spans="1:7" s="16" customFormat="1" ht="12.2" customHeight="1" x14ac:dyDescent="0.25">
      <c r="A93" s="75"/>
      <c r="B93" s="85"/>
      <c r="C93" s="85"/>
      <c r="D93" s="85"/>
      <c r="E93" s="85"/>
      <c r="F93" s="85"/>
      <c r="G93" s="86"/>
    </row>
    <row r="94" spans="1:7" s="16" customFormat="1" ht="12.2" customHeight="1" x14ac:dyDescent="0.25">
      <c r="A94" s="75"/>
      <c r="B94" s="85"/>
      <c r="C94" s="85"/>
      <c r="D94" s="85"/>
      <c r="E94" s="85"/>
      <c r="F94" s="85"/>
      <c r="G94" s="86"/>
    </row>
    <row r="95" spans="1:7" s="16" customFormat="1" ht="12.2" customHeight="1" x14ac:dyDescent="0.25">
      <c r="A95" s="75"/>
      <c r="B95" s="85"/>
      <c r="C95" s="85"/>
      <c r="D95" s="85"/>
      <c r="E95" s="85"/>
      <c r="F95" s="85"/>
      <c r="G95" s="86"/>
    </row>
    <row r="96" spans="1:7" s="16" customFormat="1" ht="12.2" customHeight="1" x14ac:dyDescent="0.25">
      <c r="A96" s="75"/>
      <c r="B96" s="85"/>
      <c r="C96" s="85"/>
      <c r="D96" s="85"/>
      <c r="E96" s="85"/>
      <c r="F96" s="85"/>
      <c r="G96" s="86"/>
    </row>
    <row r="97" spans="1:7" s="16" customFormat="1" ht="12.2" customHeight="1" x14ac:dyDescent="0.25">
      <c r="A97" s="75"/>
      <c r="B97" s="85"/>
      <c r="C97" s="85"/>
      <c r="D97" s="85"/>
      <c r="E97" s="85"/>
      <c r="F97" s="85"/>
      <c r="G97" s="86"/>
    </row>
    <row r="98" spans="1:7" s="16" customFormat="1" ht="4.9000000000000004" customHeight="1" x14ac:dyDescent="0.25">
      <c r="A98" s="75"/>
      <c r="B98" s="85"/>
      <c r="C98" s="85"/>
      <c r="D98" s="85"/>
      <c r="E98" s="85"/>
      <c r="F98" s="85"/>
      <c r="G98" s="86"/>
    </row>
    <row r="99" spans="1:7" s="16" customFormat="1" ht="12.2" hidden="1" customHeight="1" x14ac:dyDescent="0.25">
      <c r="A99" s="75"/>
      <c r="B99" s="85"/>
      <c r="C99" s="85"/>
      <c r="D99" s="85"/>
      <c r="E99" s="85"/>
      <c r="F99" s="85"/>
      <c r="G99" s="86"/>
    </row>
    <row r="100" spans="1:7" s="16" customFormat="1" ht="1.9" customHeight="1" x14ac:dyDescent="0.25">
      <c r="A100" s="84"/>
      <c r="B100" s="87"/>
      <c r="C100" s="87"/>
      <c r="D100" s="87"/>
      <c r="E100" s="87"/>
      <c r="F100" s="87"/>
      <c r="G100" s="88"/>
    </row>
    <row r="101" spans="1:7" s="16" customFormat="1" ht="19.899999999999999" customHeight="1" x14ac:dyDescent="0.25">
      <c r="A101" s="74"/>
      <c r="B101" s="91" t="s">
        <v>38</v>
      </c>
      <c r="C101" s="91"/>
      <c r="D101" s="91"/>
      <c r="E101" s="91"/>
      <c r="F101" s="91"/>
      <c r="G101" s="92"/>
    </row>
    <row r="102" spans="1:7" s="16" customFormat="1" ht="22.9" customHeight="1" x14ac:dyDescent="0.25">
      <c r="A102" s="75"/>
      <c r="B102" s="100" t="s">
        <v>98</v>
      </c>
      <c r="C102" s="100"/>
      <c r="D102" s="100"/>
      <c r="E102" s="100"/>
      <c r="F102" s="100"/>
      <c r="G102" s="101"/>
    </row>
    <row r="103" spans="1:7" s="16" customFormat="1" ht="24" customHeight="1" x14ac:dyDescent="0.25">
      <c r="A103" s="75"/>
      <c r="B103" s="100"/>
      <c r="C103" s="100"/>
      <c r="D103" s="100"/>
      <c r="E103" s="100"/>
      <c r="F103" s="100"/>
      <c r="G103" s="101"/>
    </row>
    <row r="104" spans="1:7" s="16" customFormat="1" ht="12.2" customHeight="1" x14ac:dyDescent="0.25">
      <c r="A104" s="75"/>
      <c r="B104" s="100"/>
      <c r="C104" s="100"/>
      <c r="D104" s="100"/>
      <c r="E104" s="100"/>
      <c r="F104" s="100"/>
      <c r="G104" s="101"/>
    </row>
    <row r="105" spans="1:7" s="16" customFormat="1" ht="12.2" customHeight="1" x14ac:dyDescent="0.25">
      <c r="A105" s="75"/>
      <c r="B105" s="100"/>
      <c r="C105" s="100"/>
      <c r="D105" s="100"/>
      <c r="E105" s="100"/>
      <c r="F105" s="100"/>
      <c r="G105" s="101"/>
    </row>
    <row r="106" spans="1:7" s="16" customFormat="1" ht="12.2" customHeight="1" x14ac:dyDescent="0.25">
      <c r="A106" s="75"/>
      <c r="B106" s="100"/>
      <c r="C106" s="100"/>
      <c r="D106" s="100"/>
      <c r="E106" s="100"/>
      <c r="F106" s="100"/>
      <c r="G106" s="101"/>
    </row>
    <row r="107" spans="1:7" s="16" customFormat="1" ht="12.2" customHeight="1" x14ac:dyDescent="0.25">
      <c r="A107" s="75"/>
      <c r="B107" s="100"/>
      <c r="C107" s="100"/>
      <c r="D107" s="100"/>
      <c r="E107" s="100"/>
      <c r="F107" s="100"/>
      <c r="G107" s="101"/>
    </row>
    <row r="108" spans="1:7" s="16" customFormat="1" ht="12.2" customHeight="1" x14ac:dyDescent="0.25">
      <c r="A108" s="75"/>
      <c r="B108" s="100"/>
      <c r="C108" s="100"/>
      <c r="D108" s="100"/>
      <c r="E108" s="100"/>
      <c r="F108" s="100"/>
      <c r="G108" s="101"/>
    </row>
    <row r="109" spans="1:7" s="16" customFormat="1" ht="12.2" customHeight="1" x14ac:dyDescent="0.25">
      <c r="A109" s="75"/>
      <c r="B109" s="100"/>
      <c r="C109" s="100"/>
      <c r="D109" s="100"/>
      <c r="E109" s="100"/>
      <c r="F109" s="100"/>
      <c r="G109" s="101"/>
    </row>
    <row r="110" spans="1:7" s="16" customFormat="1" ht="33" customHeight="1" x14ac:dyDescent="0.25">
      <c r="A110" s="84"/>
      <c r="B110" s="102"/>
      <c r="C110" s="102"/>
      <c r="D110" s="102"/>
      <c r="E110" s="102"/>
      <c r="F110" s="102"/>
      <c r="G110" s="103"/>
    </row>
    <row r="111" spans="1:7" s="16" customFormat="1" ht="15.6" customHeight="1" x14ac:dyDescent="0.25">
      <c r="A111" s="74"/>
      <c r="B111" s="91" t="s">
        <v>39</v>
      </c>
      <c r="C111" s="91"/>
      <c r="D111" s="91"/>
      <c r="E111" s="91"/>
      <c r="F111" s="91"/>
      <c r="G111" s="92"/>
    </row>
    <row r="112" spans="1:7" s="16" customFormat="1" ht="12.2" customHeight="1" x14ac:dyDescent="0.25">
      <c r="A112" s="75"/>
      <c r="B112" s="85" t="s">
        <v>94</v>
      </c>
      <c r="C112" s="85"/>
      <c r="D112" s="85"/>
      <c r="E112" s="85"/>
      <c r="F112" s="85"/>
      <c r="G112" s="86"/>
    </row>
    <row r="113" spans="1:7" s="16" customFormat="1" ht="12.2" customHeight="1" x14ac:dyDescent="0.25">
      <c r="A113" s="75"/>
      <c r="B113" s="85"/>
      <c r="C113" s="85"/>
      <c r="D113" s="85"/>
      <c r="E113" s="85"/>
      <c r="F113" s="85"/>
      <c r="G113" s="86"/>
    </row>
    <row r="114" spans="1:7" s="16" customFormat="1" ht="12.2" customHeight="1" x14ac:dyDescent="0.25">
      <c r="A114" s="75"/>
      <c r="B114" s="85"/>
      <c r="C114" s="85"/>
      <c r="D114" s="85"/>
      <c r="E114" s="85"/>
      <c r="F114" s="85"/>
      <c r="G114" s="86"/>
    </row>
    <row r="115" spans="1:7" s="16" customFormat="1" ht="12.2" customHeight="1" x14ac:dyDescent="0.25">
      <c r="A115" s="75"/>
      <c r="B115" s="85"/>
      <c r="C115" s="85"/>
      <c r="D115" s="85"/>
      <c r="E115" s="85"/>
      <c r="F115" s="85"/>
      <c r="G115" s="86"/>
    </row>
    <row r="116" spans="1:7" s="16" customFormat="1" ht="12.2" customHeight="1" x14ac:dyDescent="0.25">
      <c r="A116" s="75"/>
      <c r="B116" s="85"/>
      <c r="C116" s="85"/>
      <c r="D116" s="85"/>
      <c r="E116" s="85"/>
      <c r="F116" s="85"/>
      <c r="G116" s="86"/>
    </row>
    <row r="117" spans="1:7" s="16" customFormat="1" ht="12.2" customHeight="1" x14ac:dyDescent="0.25">
      <c r="A117" s="75"/>
      <c r="B117" s="85"/>
      <c r="C117" s="85"/>
      <c r="D117" s="85"/>
      <c r="E117" s="85"/>
      <c r="F117" s="85"/>
      <c r="G117" s="86"/>
    </row>
    <row r="118" spans="1:7" s="16" customFormat="1" ht="37.9" customHeight="1" x14ac:dyDescent="0.25">
      <c r="A118" s="75"/>
      <c r="B118" s="85"/>
      <c r="C118" s="85"/>
      <c r="D118" s="85"/>
      <c r="E118" s="85"/>
      <c r="F118" s="85"/>
      <c r="G118" s="86"/>
    </row>
    <row r="119" spans="1:7" s="16" customFormat="1" ht="15" hidden="1" customHeight="1" x14ac:dyDescent="0.25">
      <c r="A119" s="75"/>
      <c r="B119" s="85"/>
      <c r="C119" s="85"/>
      <c r="D119" s="85"/>
      <c r="E119" s="85"/>
      <c r="F119" s="85"/>
      <c r="G119" s="86"/>
    </row>
    <row r="120" spans="1:7" s="16" customFormat="1" ht="0.6" customHeight="1" x14ac:dyDescent="0.25">
      <c r="A120" s="84"/>
      <c r="B120" s="87"/>
      <c r="C120" s="87"/>
      <c r="D120" s="87"/>
      <c r="E120" s="87"/>
      <c r="F120" s="87"/>
      <c r="G120" s="88"/>
    </row>
    <row r="121" spans="1:7" x14ac:dyDescent="0.25">
      <c r="A121" s="74"/>
      <c r="B121" s="91" t="s">
        <v>44</v>
      </c>
      <c r="C121" s="91"/>
      <c r="D121" s="91"/>
      <c r="E121" s="91"/>
      <c r="F121" s="91"/>
      <c r="G121" s="92"/>
    </row>
    <row r="122" spans="1:7" ht="14.45" customHeight="1" x14ac:dyDescent="0.25">
      <c r="A122" s="75"/>
      <c r="B122" s="85" t="s">
        <v>95</v>
      </c>
      <c r="C122" s="85"/>
      <c r="D122" s="85"/>
      <c r="E122" s="85"/>
      <c r="F122" s="85"/>
      <c r="G122" s="86"/>
    </row>
    <row r="123" spans="1:7" ht="21.6" customHeight="1" x14ac:dyDescent="0.25">
      <c r="A123" s="84"/>
      <c r="B123" s="87"/>
      <c r="C123" s="87"/>
      <c r="D123" s="87"/>
      <c r="E123" s="87"/>
      <c r="F123" s="87"/>
      <c r="G123" s="88"/>
    </row>
    <row r="124" spans="1:7" x14ac:dyDescent="0.25">
      <c r="A124" s="75"/>
      <c r="B124" s="78" t="s">
        <v>45</v>
      </c>
      <c r="C124" s="78"/>
      <c r="D124" s="78"/>
      <c r="E124" s="78"/>
      <c r="F124" s="78"/>
      <c r="G124" s="79"/>
    </row>
    <row r="125" spans="1:7" ht="13.7" customHeight="1" x14ac:dyDescent="0.25">
      <c r="A125" s="75"/>
      <c r="B125" s="85" t="s">
        <v>96</v>
      </c>
      <c r="C125" s="85"/>
      <c r="D125" s="85"/>
      <c r="E125" s="85"/>
      <c r="F125" s="85"/>
      <c r="G125" s="86"/>
    </row>
    <row r="126" spans="1:7" ht="15" hidden="1" customHeight="1" x14ac:dyDescent="0.25">
      <c r="A126" s="75"/>
      <c r="B126" s="85"/>
      <c r="C126" s="85"/>
      <c r="D126" s="85"/>
      <c r="E126" s="85"/>
      <c r="F126" s="85"/>
      <c r="G126" s="86"/>
    </row>
    <row r="127" spans="1:7" ht="15" hidden="1" customHeight="1" x14ac:dyDescent="0.25">
      <c r="A127" s="75"/>
      <c r="B127" s="85"/>
      <c r="C127" s="85"/>
      <c r="D127" s="85"/>
      <c r="E127" s="85"/>
      <c r="F127" s="85"/>
      <c r="G127" s="86"/>
    </row>
    <row r="128" spans="1:7" ht="15" hidden="1" customHeight="1" x14ac:dyDescent="0.25">
      <c r="A128" s="75"/>
      <c r="B128" s="85"/>
      <c r="C128" s="85"/>
      <c r="D128" s="85"/>
      <c r="E128" s="85"/>
      <c r="F128" s="85"/>
      <c r="G128" s="86"/>
    </row>
    <row r="129" spans="1:7" ht="15" hidden="1" customHeight="1" x14ac:dyDescent="0.25">
      <c r="A129" s="75"/>
      <c r="B129" s="85"/>
      <c r="C129" s="85"/>
      <c r="D129" s="85"/>
      <c r="E129" s="85"/>
      <c r="F129" s="85"/>
      <c r="G129" s="86"/>
    </row>
    <row r="130" spans="1:7" ht="15" hidden="1" customHeight="1" x14ac:dyDescent="0.25">
      <c r="A130" s="75"/>
      <c r="B130" s="85"/>
      <c r="C130" s="85"/>
      <c r="D130" s="85"/>
      <c r="E130" s="85"/>
      <c r="F130" s="85"/>
      <c r="G130" s="86"/>
    </row>
    <row r="131" spans="1:7" ht="15" hidden="1" customHeight="1" x14ac:dyDescent="0.25">
      <c r="A131" s="75"/>
      <c r="B131" s="85"/>
      <c r="C131" s="85"/>
      <c r="D131" s="85"/>
      <c r="E131" s="85"/>
      <c r="F131" s="85"/>
      <c r="G131" s="86"/>
    </row>
    <row r="132" spans="1:7" ht="15" hidden="1" customHeight="1" x14ac:dyDescent="0.25">
      <c r="A132" s="75"/>
      <c r="B132" s="85"/>
      <c r="C132" s="85"/>
      <c r="D132" s="85"/>
      <c r="E132" s="85"/>
      <c r="F132" s="85"/>
      <c r="G132" s="86"/>
    </row>
    <row r="133" spans="1:7" ht="72" customHeight="1" x14ac:dyDescent="0.25">
      <c r="A133" s="84"/>
      <c r="B133" s="87"/>
      <c r="C133" s="87"/>
      <c r="D133" s="87"/>
      <c r="E133" s="87"/>
      <c r="F133" s="87"/>
      <c r="G133" s="88"/>
    </row>
    <row r="134" spans="1:7" x14ac:dyDescent="0.25">
      <c r="A134" s="74"/>
      <c r="B134" s="91" t="s">
        <v>46</v>
      </c>
      <c r="C134" s="91"/>
      <c r="D134" s="91"/>
      <c r="E134" s="91"/>
      <c r="F134" s="91"/>
      <c r="G134" s="92"/>
    </row>
    <row r="135" spans="1:7" ht="14.45" customHeight="1" x14ac:dyDescent="0.25">
      <c r="A135" s="75"/>
      <c r="B135" s="85" t="s">
        <v>99</v>
      </c>
      <c r="C135" s="85"/>
      <c r="D135" s="85"/>
      <c r="E135" s="85"/>
      <c r="F135" s="85"/>
      <c r="G135" s="86"/>
    </row>
    <row r="136" spans="1:7" x14ac:dyDescent="0.25">
      <c r="A136" s="75"/>
      <c r="B136" s="85"/>
      <c r="C136" s="85"/>
      <c r="D136" s="85"/>
      <c r="E136" s="85"/>
      <c r="F136" s="85"/>
      <c r="G136" s="86"/>
    </row>
    <row r="137" spans="1:7" x14ac:dyDescent="0.25">
      <c r="A137" s="75"/>
      <c r="B137" s="85"/>
      <c r="C137" s="85"/>
      <c r="D137" s="85"/>
      <c r="E137" s="85"/>
      <c r="F137" s="85"/>
      <c r="G137" s="86"/>
    </row>
    <row r="138" spans="1:7" x14ac:dyDescent="0.25">
      <c r="A138" s="75"/>
      <c r="B138" s="85"/>
      <c r="C138" s="85"/>
      <c r="D138" s="85"/>
      <c r="E138" s="85"/>
      <c r="F138" s="85"/>
      <c r="G138" s="86"/>
    </row>
    <row r="139" spans="1:7" x14ac:dyDescent="0.25">
      <c r="A139" s="75"/>
      <c r="B139" s="85"/>
      <c r="C139" s="85"/>
      <c r="D139" s="85"/>
      <c r="E139" s="85"/>
      <c r="F139" s="85"/>
      <c r="G139" s="86"/>
    </row>
    <row r="140" spans="1:7" x14ac:dyDescent="0.25">
      <c r="A140" s="75"/>
      <c r="B140" s="85"/>
      <c r="C140" s="85"/>
      <c r="D140" s="85"/>
      <c r="E140" s="85"/>
      <c r="F140" s="85"/>
      <c r="G140" s="86"/>
    </row>
    <row r="141" spans="1:7" x14ac:dyDescent="0.25">
      <c r="A141" s="75"/>
      <c r="B141" s="85"/>
      <c r="C141" s="85"/>
      <c r="D141" s="85"/>
      <c r="E141" s="85"/>
      <c r="F141" s="85"/>
      <c r="G141" s="86"/>
    </row>
    <row r="142" spans="1:7" x14ac:dyDescent="0.25">
      <c r="A142" s="75"/>
      <c r="B142" s="85"/>
      <c r="C142" s="85"/>
      <c r="D142" s="85"/>
      <c r="E142" s="85"/>
      <c r="F142" s="85"/>
      <c r="G142" s="86"/>
    </row>
    <row r="143" spans="1:7" ht="126" customHeight="1" x14ac:dyDescent="0.25">
      <c r="A143" s="84"/>
      <c r="B143" s="87"/>
      <c r="C143" s="87"/>
      <c r="D143" s="87"/>
      <c r="E143" s="87"/>
      <c r="F143" s="87"/>
      <c r="G143" s="88"/>
    </row>
    <row r="144" spans="1:7" x14ac:dyDescent="0.25">
      <c r="A144" s="74"/>
      <c r="B144" s="91" t="s">
        <v>47</v>
      </c>
      <c r="C144" s="91"/>
      <c r="D144" s="91"/>
      <c r="E144" s="91"/>
      <c r="F144" s="91"/>
      <c r="G144" s="92"/>
    </row>
    <row r="145" spans="1:7" ht="14.45" customHeight="1" x14ac:dyDescent="0.25">
      <c r="A145" s="75"/>
      <c r="B145" s="85" t="s">
        <v>82</v>
      </c>
      <c r="C145" s="85"/>
      <c r="D145" s="85"/>
      <c r="E145" s="85"/>
      <c r="F145" s="85"/>
      <c r="G145" s="86"/>
    </row>
    <row r="146" spans="1:7" ht="10.15" customHeight="1" x14ac:dyDescent="0.25">
      <c r="A146" s="75"/>
      <c r="B146" s="85"/>
      <c r="C146" s="85"/>
      <c r="D146" s="85"/>
      <c r="E146" s="85"/>
      <c r="F146" s="85"/>
      <c r="G146" s="86"/>
    </row>
    <row r="147" spans="1:7" x14ac:dyDescent="0.25">
      <c r="A147" s="74"/>
      <c r="B147" s="91" t="s">
        <v>48</v>
      </c>
      <c r="C147" s="91"/>
      <c r="D147" s="91"/>
      <c r="E147" s="91"/>
      <c r="F147" s="91"/>
      <c r="G147" s="92"/>
    </row>
    <row r="148" spans="1:7" ht="12" customHeight="1" x14ac:dyDescent="0.25">
      <c r="A148" s="75"/>
      <c r="B148" s="85" t="s">
        <v>53</v>
      </c>
      <c r="C148" s="85"/>
      <c r="D148" s="85"/>
      <c r="E148" s="85"/>
      <c r="F148" s="85"/>
      <c r="G148" s="86"/>
    </row>
    <row r="149" spans="1:7" x14ac:dyDescent="0.25">
      <c r="A149" s="75"/>
      <c r="B149" s="85"/>
      <c r="C149" s="85"/>
      <c r="D149" s="85"/>
      <c r="E149" s="85"/>
      <c r="F149" s="85"/>
      <c r="G149" s="86"/>
    </row>
    <row r="150" spans="1:7" ht="6.75" customHeight="1" x14ac:dyDescent="0.25">
      <c r="A150" s="75"/>
      <c r="B150" s="85"/>
      <c r="C150" s="85"/>
      <c r="D150" s="85"/>
      <c r="E150" s="85"/>
      <c r="F150" s="85"/>
      <c r="G150" s="86"/>
    </row>
    <row r="151" spans="1:7" ht="15" hidden="1" customHeight="1" x14ac:dyDescent="0.25">
      <c r="A151" s="75"/>
      <c r="B151" s="85"/>
      <c r="C151" s="85"/>
      <c r="D151" s="85"/>
      <c r="E151" s="85"/>
      <c r="F151" s="85"/>
      <c r="G151" s="86"/>
    </row>
    <row r="152" spans="1:7" ht="15" hidden="1" customHeight="1" x14ac:dyDescent="0.25">
      <c r="A152" s="75"/>
      <c r="B152" s="85"/>
      <c r="C152" s="85"/>
      <c r="D152" s="85"/>
      <c r="E152" s="85"/>
      <c r="F152" s="85"/>
      <c r="G152" s="86"/>
    </row>
    <row r="153" spans="1:7" ht="15" hidden="1" customHeight="1" x14ac:dyDescent="0.25">
      <c r="A153" s="75"/>
      <c r="B153" s="85"/>
      <c r="C153" s="85"/>
      <c r="D153" s="85"/>
      <c r="E153" s="85"/>
      <c r="F153" s="85"/>
      <c r="G153" s="86"/>
    </row>
    <row r="154" spans="1:7" ht="15" hidden="1" customHeight="1" x14ac:dyDescent="0.25">
      <c r="A154" s="75"/>
      <c r="B154" s="85"/>
      <c r="C154" s="85"/>
      <c r="D154" s="85"/>
      <c r="E154" s="85"/>
      <c r="F154" s="85"/>
      <c r="G154" s="86"/>
    </row>
    <row r="155" spans="1:7" ht="15" hidden="1" customHeight="1" x14ac:dyDescent="0.25">
      <c r="A155" s="75"/>
      <c r="B155" s="85"/>
      <c r="C155" s="85"/>
      <c r="D155" s="85"/>
      <c r="E155" s="85"/>
      <c r="F155" s="85"/>
      <c r="G155" s="86"/>
    </row>
    <row r="156" spans="1:7" ht="1.9" customHeight="1" x14ac:dyDescent="0.25">
      <c r="A156" s="84"/>
      <c r="B156" s="87"/>
      <c r="C156" s="87"/>
      <c r="D156" s="87"/>
      <c r="E156" s="87"/>
      <c r="F156" s="87"/>
      <c r="G156" s="88"/>
    </row>
    <row r="157" spans="1:7" x14ac:dyDescent="0.25">
      <c r="A157" s="74"/>
      <c r="B157" s="91" t="s">
        <v>49</v>
      </c>
      <c r="C157" s="91"/>
      <c r="D157" s="91"/>
      <c r="E157" s="91"/>
      <c r="F157" s="91"/>
      <c r="G157" s="92"/>
    </row>
    <row r="158" spans="1:7" ht="25.15" customHeight="1" x14ac:dyDescent="0.25">
      <c r="A158" s="84"/>
      <c r="B158" s="85" t="s">
        <v>58</v>
      </c>
      <c r="C158" s="87"/>
      <c r="D158" s="87"/>
      <c r="E158" s="87"/>
      <c r="F158" s="87"/>
      <c r="G158" s="88"/>
    </row>
    <row r="159" spans="1:7" ht="28.9" customHeight="1" x14ac:dyDescent="0.25">
      <c r="A159" s="93" t="s">
        <v>23</v>
      </c>
      <c r="B159" s="25" t="s">
        <v>50</v>
      </c>
      <c r="C159" s="94" t="s">
        <v>15</v>
      </c>
      <c r="D159" s="95">
        <v>1</v>
      </c>
      <c r="E159" s="95"/>
      <c r="F159" s="96"/>
      <c r="G159" s="96">
        <f>F159*D159</f>
        <v>0</v>
      </c>
    </row>
    <row r="160" spans="1:7" ht="79.150000000000006" customHeight="1" x14ac:dyDescent="0.25">
      <c r="A160" s="93"/>
      <c r="B160" s="34" t="s">
        <v>51</v>
      </c>
      <c r="C160" s="94"/>
      <c r="D160" s="95"/>
      <c r="E160" s="95"/>
      <c r="F160" s="96"/>
      <c r="G160" s="96"/>
    </row>
    <row r="161" spans="1:7" ht="18.75" x14ac:dyDescent="0.25">
      <c r="A161" s="62" t="s">
        <v>55</v>
      </c>
      <c r="B161" s="62"/>
      <c r="C161" s="62"/>
      <c r="D161" s="62"/>
      <c r="E161" s="35"/>
      <c r="F161" s="61">
        <f>G159+G34</f>
        <v>0</v>
      </c>
      <c r="G161" s="61"/>
    </row>
    <row r="162" spans="1:7" ht="15.75" x14ac:dyDescent="0.25">
      <c r="A162" s="63" t="s">
        <v>57</v>
      </c>
      <c r="B162" s="63"/>
      <c r="C162" s="63"/>
      <c r="D162" s="63"/>
      <c r="E162" s="36"/>
      <c r="F162" s="60">
        <f>F161*0.25</f>
        <v>0</v>
      </c>
      <c r="G162" s="60"/>
    </row>
    <row r="163" spans="1:7" ht="21" x14ac:dyDescent="0.25">
      <c r="A163" s="64" t="s">
        <v>74</v>
      </c>
      <c r="B163" s="64"/>
      <c r="C163" s="64"/>
      <c r="D163" s="64"/>
      <c r="E163" s="37"/>
      <c r="F163" s="61">
        <f>F161+F162</f>
        <v>0</v>
      </c>
      <c r="G163" s="61"/>
    </row>
    <row r="165" spans="1:7" x14ac:dyDescent="0.25">
      <c r="A165" s="14"/>
      <c r="B165" s="14"/>
      <c r="C165" s="14"/>
      <c r="D165" s="14"/>
      <c r="E165" s="14"/>
    </row>
    <row r="166" spans="1:7" x14ac:dyDescent="0.25">
      <c r="A166" s="14"/>
      <c r="B166" s="14"/>
      <c r="C166" s="14"/>
      <c r="D166" s="14"/>
      <c r="E166" s="14"/>
    </row>
  </sheetData>
  <mergeCells count="88">
    <mergeCell ref="G159:G160"/>
    <mergeCell ref="B82:G82"/>
    <mergeCell ref="B54:G58"/>
    <mergeCell ref="B83:G87"/>
    <mergeCell ref="B88:G88"/>
    <mergeCell ref="B91:G91"/>
    <mergeCell ref="B92:G100"/>
    <mergeCell ref="B135:G143"/>
    <mergeCell ref="B101:G101"/>
    <mergeCell ref="B102:G110"/>
    <mergeCell ref="B111:G111"/>
    <mergeCell ref="B31:D31"/>
    <mergeCell ref="B23:G23"/>
    <mergeCell ref="B24:G24"/>
    <mergeCell ref="B25:G25"/>
    <mergeCell ref="B73:G81"/>
    <mergeCell ref="B43:G43"/>
    <mergeCell ref="B44:G52"/>
    <mergeCell ref="B53:G53"/>
    <mergeCell ref="B64:G71"/>
    <mergeCell ref="B72:G72"/>
    <mergeCell ref="B29:G29"/>
    <mergeCell ref="A134:A143"/>
    <mergeCell ref="A159:A160"/>
    <mergeCell ref="C159:C160"/>
    <mergeCell ref="D159:D160"/>
    <mergeCell ref="A144:A146"/>
    <mergeCell ref="A157:A158"/>
    <mergeCell ref="A147:A156"/>
    <mergeCell ref="B134:G134"/>
    <mergeCell ref="E159:E160"/>
    <mergeCell ref="B158:G158"/>
    <mergeCell ref="B144:G144"/>
    <mergeCell ref="B145:G146"/>
    <mergeCell ref="B147:G147"/>
    <mergeCell ref="B148:G156"/>
    <mergeCell ref="B157:G157"/>
    <mergeCell ref="F159:F160"/>
    <mergeCell ref="A91:A100"/>
    <mergeCell ref="A101:A110"/>
    <mergeCell ref="A53:A62"/>
    <mergeCell ref="A72:A81"/>
    <mergeCell ref="A82:A87"/>
    <mergeCell ref="A124:A133"/>
    <mergeCell ref="B112:G120"/>
    <mergeCell ref="B121:G121"/>
    <mergeCell ref="B122:G123"/>
    <mergeCell ref="B124:G124"/>
    <mergeCell ref="B125:G133"/>
    <mergeCell ref="A111:A120"/>
    <mergeCell ref="A121:A123"/>
    <mergeCell ref="B20:G20"/>
    <mergeCell ref="B21:G21"/>
    <mergeCell ref="B22:G22"/>
    <mergeCell ref="A88:A90"/>
    <mergeCell ref="A32:A33"/>
    <mergeCell ref="A63:A71"/>
    <mergeCell ref="B63:G63"/>
    <mergeCell ref="F34:F42"/>
    <mergeCell ref="G34:G42"/>
    <mergeCell ref="D34:D42"/>
    <mergeCell ref="A34:A42"/>
    <mergeCell ref="C34:C42"/>
    <mergeCell ref="A43:A52"/>
    <mergeCell ref="B89:G90"/>
    <mergeCell ref="D32:D33"/>
    <mergeCell ref="B32:B33"/>
    <mergeCell ref="B11:G11"/>
    <mergeCell ref="B9:G9"/>
    <mergeCell ref="B13:G13"/>
    <mergeCell ref="B14:G14"/>
    <mergeCell ref="B15:G15"/>
    <mergeCell ref="B16:G16"/>
    <mergeCell ref="B12:G12"/>
    <mergeCell ref="F162:G162"/>
    <mergeCell ref="F161:G161"/>
    <mergeCell ref="F163:G163"/>
    <mergeCell ref="A161:D161"/>
    <mergeCell ref="A162:D162"/>
    <mergeCell ref="A163:D163"/>
    <mergeCell ref="B26:G26"/>
    <mergeCell ref="B27:G27"/>
    <mergeCell ref="B28:G28"/>
    <mergeCell ref="E34:E42"/>
    <mergeCell ref="B30:G30"/>
    <mergeCell ref="B17:G17"/>
    <mergeCell ref="B18:G18"/>
    <mergeCell ref="B19:G19"/>
  </mergeCells>
  <pageMargins left="0.70866141732283472" right="0.70866141732283472" top="0.74803149606299213" bottom="0.74803149606299213" header="0.31496062992125984" footer="0.31496062992125984"/>
  <pageSetup paperSize="9" scale="75" orientation="portrait" r:id="rId1"/>
  <rowBreaks count="2" manualBreakCount="2">
    <brk id="31"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Naslovna </vt:lpstr>
      <vt:lpstr>Grupa 1  </vt:lpstr>
      <vt:lpstr>'Grupa 1  '!Podrucje_ispisa</vt:lpstr>
      <vt:lpstr>'Naslovna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Richpe</dc:creator>
  <cp:lastModifiedBy>User</cp:lastModifiedBy>
  <cp:lastPrinted>2022-02-25T22:44:44Z</cp:lastPrinted>
  <dcterms:created xsi:type="dcterms:W3CDTF">2015-02-23T17:48:13Z</dcterms:created>
  <dcterms:modified xsi:type="dcterms:W3CDTF">2022-04-13T10:54:26Z</dcterms:modified>
</cp:coreProperties>
</file>