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rska\Desktop\Bjelin Otok\NABAVE\Nabava repromaterijala\"/>
    </mc:Choice>
  </mc:AlternateContent>
  <xr:revisionPtr revIDLastSave="0" documentId="13_ncr:1_{0A932C57-C54E-4017-B8EE-698A044062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F24" i="1"/>
  <c r="F10" i="1"/>
  <c r="F34" i="1"/>
  <c r="F23" i="1"/>
  <c r="F5" i="1"/>
  <c r="F6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5" i="1"/>
  <c r="F26" i="1"/>
  <c r="F27" i="1"/>
  <c r="F28" i="1"/>
  <c r="F29" i="1"/>
  <c r="F30" i="1"/>
  <c r="F32" i="1"/>
  <c r="F33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 l="1"/>
  <c r="F51" i="1" s="1"/>
  <c r="F52" i="1" s="1"/>
</calcChain>
</file>

<file path=xl/sharedStrings.xml><?xml version="1.0" encoding="utf-8"?>
<sst xmlns="http://schemas.openxmlformats.org/spreadsheetml/2006/main" count="100" uniqueCount="58">
  <si>
    <t>Br. stavke</t>
  </si>
  <si>
    <t>Naziv stavke</t>
  </si>
  <si>
    <t>Broj jedinica</t>
  </si>
  <si>
    <t>Jedinična cijena u kn (bez PDV-a)</t>
  </si>
  <si>
    <t>Ukupno u kn bez (PDV-a)</t>
  </si>
  <si>
    <t>Jedinica</t>
  </si>
  <si>
    <t>GRUPA 1 - Nabava repromaterijala</t>
  </si>
  <si>
    <t>univerzalna mast za podmazivanje svih strojeva</t>
  </si>
  <si>
    <t>mast za podmazivanje kliznih staza</t>
  </si>
  <si>
    <t>mast za strojeve s centralnim podmazivanjem</t>
  </si>
  <si>
    <t>reduktorsko ulje za reduktore</t>
  </si>
  <si>
    <t>Kuglična matica za navojno vreteno dim 80x10R x6,5-6 za TZ/E 4000</t>
  </si>
  <si>
    <t>Vrelovodna pumpa za prijenos vrućih tekućina do 160 stupnjeva celzijusa i 13 bara</t>
  </si>
  <si>
    <t>Upravljačka palica s povratom s modularnim kontaktima, usmjerenje vertikalno</t>
  </si>
  <si>
    <t>Upravljačka palica bez povrata s modularnim kontaktima, usmjerenje vertikalno</t>
  </si>
  <si>
    <t>Upravljačka palica s povratom s modularnim kontaktima, usmjerenje horizontalno</t>
  </si>
  <si>
    <t>Upravljačka palica XY s povratom</t>
  </si>
  <si>
    <t>Upravljačka palica XY bez povrata</t>
  </si>
  <si>
    <t>Keramički semering vrelovodne pumpe promjera 48mm sa SIC/Antimon grafit sa AFLAS O ringovima za sušare furnira</t>
  </si>
  <si>
    <t>Keramički semering vrelovodne pumpe promjera 58mm sa SIC/Antimon grafit sa AFLAS O ringovima za kotlovsku pumpu</t>
  </si>
  <si>
    <t>Stelitirana tračna pila 10500x206x1,47x46</t>
  </si>
  <si>
    <t>Kružna pila fi1000x5,0x50 z 40 kv26</t>
  </si>
  <si>
    <t>Drvomarker spray N crveni 625 ml 800 kom i plavi  625 ml 200 kom</t>
  </si>
  <si>
    <t xml:space="preserve">Plastična pločica, Bjelin Otok natpis, bijela podloga -crna slova, od broja 100 66001-100 84126 - svaka po 4 kom </t>
  </si>
  <si>
    <t xml:space="preserve">Plastična pločica, Bjelin Otok natpis, bijela podloga -crna slova, od broja 200 66001-100 84126 - svaka po 4 kom </t>
  </si>
  <si>
    <t>Alat za preciznu i brzu montažu ležaja, koji smanjuje mogućnost oštećenja ili nepravilne montaže, sa 3 udarne cijevi, i udarnim prstenima unutarnjeg promjera: od 10 do 55 mm i vanjskog promjera: od 26 do 120 mm</t>
  </si>
  <si>
    <t xml:space="preserve">Set ojačanih hidrauličkih izvlakača ležaja za osovine 7-50mm, nominalna sila 30 kN, radni dio 110mm </t>
  </si>
  <si>
    <t>Set ojačanih  hidrauličkih izvlakača ležaja za osovine 35-150mm, nominalna sila 100 kN, radni dio 120–816 mm</t>
  </si>
  <si>
    <t>Alat posebno dizajniran za demontažu ležaja iz kućišta gdje ležaj sjeda na svoj vanjski prsten, za unutarnje promjere ležaja: od 7 do 28 mm, sa kliznim čekićem</t>
  </si>
  <si>
    <t>Induktivni grijač ležaja, za ležaje do 40kg te promjere 20-300mm, radna temperatura 0 - 250 °C, K-tip sonde, vremenska kontrola 0-60min</t>
  </si>
  <si>
    <t>Uređaj za horizontalno niveliranje motora i spojki, mjerenje na udaljenostima od 0,07 do 5 m, lasersko mjerenje uz mjerač kuta, za osovine 20 to 150 mm, greška do 1%</t>
  </si>
  <si>
    <t>Uređaj za mjerenje vibracija i zategnutosti remenja za prijenos snage, radno područje 10 to 400 Hz, mjerenje do 9900 N</t>
  </si>
  <si>
    <t>Visoko precizan alat za centriranje remenica sa V remenjem, laserski mjerač (632 nm, 1mW), radno područje 50 mm to 6000 mm, magnetski prihvat</t>
  </si>
  <si>
    <t>Bočni magnetski adapter za centriranje remenica sa V remenjem</t>
  </si>
  <si>
    <t>Set podložnih pločica za niveliranje motora dimenzije 100x100 mm, 125x125 mm, 50x50 mm, 75x75 mm</t>
  </si>
  <si>
    <t>Uređaj za mjerenje vibracija na strojevima, osjetljivost ±10%: 3 Hz to 5 000 Hz, ±3 dB: 1.4 Hz to 10 000 Hz, rezolucija 100 to 3200 linija</t>
  </si>
  <si>
    <t>Ispitna sonda za uređaj za mjerenje vibracija na strojevima, osjetljivost 100 mV/g, ±10%; 1,0 to 5 000 Hz, ±3 dB; 0,7 to 10 000 Hz</t>
  </si>
  <si>
    <t xml:space="preserve">Stroboskop, za vizualnu inspekciju strojeva u radu, sa ugrađenim laserskim mjeračem brzine okretaja, izvor svjetlosti 5600 Lux na udaljenosti 0.3m, točnost ±0,02%, </t>
  </si>
  <si>
    <t>Endoskopska kamera sa 1m sondom i savitljivim vrhom, ekran 3.5” TFT LCD, video format NTSC &amp; PAL, rezolucija fotografije (JPEG) 640 x 480 pixels, video rezolucija (ASF) 320 x 240 pixels, kut  67°, sa ugrađenim LED diodama, stupanj zaštite IP 67</t>
  </si>
  <si>
    <t>Mjerač protoka masti za ručnu mazalicu, maksimalni protok masti 1000 cm³/min, za masti viskoznosti NLGI 0 - NLGI 3, do maksimalnog tlaka 700 bar,sa ekranom LCD (4 digits / 9 mm), točnost  ±3% pri tlaku 0 - 300 bar, ±5% pri tlaku 300 - 700 bar</t>
  </si>
  <si>
    <t>kom</t>
  </si>
  <si>
    <t>UKUPNO BEZ PDV-a:</t>
  </si>
  <si>
    <t>IZNOS PDV-a:</t>
  </si>
  <si>
    <t>UKUPNO S PDV-om:</t>
  </si>
  <si>
    <t>mast za podmazivanje ležajeva sušare temp. raspona od -40 do +250 stupnjeva celzijusa</t>
  </si>
  <si>
    <t>l</t>
  </si>
  <si>
    <t>Navojno vreteno dim.80x10Rx6,5 (T5 tolerancija, L=2400, desni navoj, neobrađena te strojna obrada za vertikalni nož TZ/E 4000</t>
  </si>
  <si>
    <t>Upravljačka palica bez povrata, sa modularnim kontaktima, usmjerenje horizontalno</t>
  </si>
  <si>
    <t>Izmjenjivi čeljusni izvlakači za skidanje ležajeva preko unutarnjeg i vanjskog prstena ležaja, kao i za skidanje lančanika i remenica. Vanjski prihvat od 23-354mm, unutrašnji prihvat 59-354mm.</t>
  </si>
  <si>
    <t>Set ojačanih hidrauličkih izvlakača ležaja za osovine 20-100mm, nominalna sila 100 kN, radni dio 120–816 mm</t>
  </si>
  <si>
    <t>Alat posebno dizajniran za demontažu ležaja iz kućišta gdje ležaj sjeda na svoj vanjski prsten, za unutarnje promjere ležaja: od 30 do 60 mm, sa kliznim čekićem</t>
  </si>
  <si>
    <t>kg</t>
  </si>
  <si>
    <t>hidraulično ulje za podmazivanje strojeva hd 46</t>
  </si>
  <si>
    <t>Emulzija za podmazivanje brusilice noževa bez mirisa</t>
  </si>
  <si>
    <t>Specijalni kabel za mjerač brzine za uređaj za mjerenje vibracija na strojevima konektor Fischer type 103, šest pinova na 2 pina - MIL, 3m ; ili jednakovrijedno</t>
  </si>
  <si>
    <t>Osovina za noževe blanjalice po nacrtu</t>
  </si>
  <si>
    <t>Ležaj 70130 za navojno vreteno</t>
  </si>
  <si>
    <t>Kandže za rotacioni nož po nacrtu, nitrirane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</si>
</sst>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2"/>
  <sheetViews>
    <sheetView tabSelected="1" workbookViewId="0">
      <selection activeCell="D34" sqref="D34"/>
    </sheetView>
  </sheetViews>
  <sheetFormatPr defaultRowHeight="14.4" x14ac:dyDescent="0.3"/>
  <cols>
    <col min="1" max="1" width="9.109375" customWidth="1"/>
    <col min="2" max="2" width="66.33203125" customWidth="1"/>
    <col min="3" max="3" width="21.5546875" customWidth="1"/>
    <col min="4" max="4" width="21.5546875" style="1" customWidth="1"/>
    <col min="5" max="5" width="37.5546875" customWidth="1"/>
    <col min="6" max="6" width="23.33203125" customWidth="1"/>
  </cols>
  <sheetData>
    <row r="2" spans="1:6" s="1" customFormat="1" x14ac:dyDescent="0.3">
      <c r="B2" s="16" t="s">
        <v>6</v>
      </c>
    </row>
    <row r="3" spans="1:6" s="1" customFormat="1" x14ac:dyDescent="0.3"/>
    <row r="4" spans="1:6" ht="28.8" x14ac:dyDescent="0.3">
      <c r="A4" s="2" t="s">
        <v>0</v>
      </c>
      <c r="B4" s="2" t="s">
        <v>1</v>
      </c>
      <c r="C4" s="2" t="s">
        <v>2</v>
      </c>
      <c r="D4" s="2" t="s">
        <v>5</v>
      </c>
      <c r="E4" s="2" t="s">
        <v>3</v>
      </c>
      <c r="F4" s="2" t="s">
        <v>4</v>
      </c>
    </row>
    <row r="5" spans="1:6" s="1" customFormat="1" x14ac:dyDescent="0.3">
      <c r="A5" s="6">
        <v>1</v>
      </c>
      <c r="B5" s="8" t="s">
        <v>7</v>
      </c>
      <c r="C5" s="17">
        <v>252</v>
      </c>
      <c r="D5" s="3" t="s">
        <v>51</v>
      </c>
      <c r="E5" s="7"/>
      <c r="F5" s="7">
        <f>C5*E5</f>
        <v>0</v>
      </c>
    </row>
    <row r="6" spans="1:6" s="1" customFormat="1" x14ac:dyDescent="0.3">
      <c r="A6" s="6">
        <v>2</v>
      </c>
      <c r="B6" s="8" t="s">
        <v>8</v>
      </c>
      <c r="C6" s="17">
        <v>126</v>
      </c>
      <c r="D6" s="3" t="s">
        <v>51</v>
      </c>
      <c r="E6" s="7"/>
      <c r="F6" s="7">
        <f t="shared" ref="F6:F49" si="0">C6*E6</f>
        <v>0</v>
      </c>
    </row>
    <row r="7" spans="1:6" s="1" customFormat="1" x14ac:dyDescent="0.3">
      <c r="A7" s="6">
        <v>3</v>
      </c>
      <c r="B7" s="8" t="s">
        <v>9</v>
      </c>
      <c r="C7" s="17">
        <v>180</v>
      </c>
      <c r="D7" s="3" t="s">
        <v>51</v>
      </c>
      <c r="E7" s="7"/>
      <c r="F7" s="7">
        <f t="shared" si="0"/>
        <v>0</v>
      </c>
    </row>
    <row r="8" spans="1:6" x14ac:dyDescent="0.3">
      <c r="A8" s="6">
        <v>4</v>
      </c>
      <c r="B8" s="8" t="s">
        <v>10</v>
      </c>
      <c r="C8" s="17">
        <v>144</v>
      </c>
      <c r="D8" s="3" t="s">
        <v>45</v>
      </c>
      <c r="E8" s="7"/>
      <c r="F8" s="7">
        <f t="shared" si="0"/>
        <v>0</v>
      </c>
    </row>
    <row r="9" spans="1:6" x14ac:dyDescent="0.3">
      <c r="A9" s="6">
        <v>5</v>
      </c>
      <c r="B9" s="8" t="s">
        <v>52</v>
      </c>
      <c r="C9" s="17">
        <v>4510</v>
      </c>
      <c r="D9" s="3" t="s">
        <v>45</v>
      </c>
      <c r="E9" s="7"/>
      <c r="F9" s="7">
        <f t="shared" si="0"/>
        <v>0</v>
      </c>
    </row>
    <row r="10" spans="1:6" ht="26.4" x14ac:dyDescent="0.3">
      <c r="A10" s="6">
        <v>6</v>
      </c>
      <c r="B10" s="9" t="s">
        <v>44</v>
      </c>
      <c r="C10" s="17">
        <v>17.600000000000001</v>
      </c>
      <c r="D10" s="3" t="s">
        <v>51</v>
      </c>
      <c r="E10" s="7"/>
      <c r="F10" s="7">
        <f>C10*E10</f>
        <v>0</v>
      </c>
    </row>
    <row r="11" spans="1:6" x14ac:dyDescent="0.3">
      <c r="A11" s="6">
        <v>7</v>
      </c>
      <c r="B11" s="8" t="s">
        <v>53</v>
      </c>
      <c r="C11" s="17">
        <v>875</v>
      </c>
      <c r="D11" s="3" t="s">
        <v>45</v>
      </c>
      <c r="E11" s="7"/>
      <c r="F11" s="7">
        <f t="shared" si="0"/>
        <v>0</v>
      </c>
    </row>
    <row r="12" spans="1:6" x14ac:dyDescent="0.3">
      <c r="A12" s="6">
        <v>8</v>
      </c>
      <c r="B12" s="9" t="s">
        <v>57</v>
      </c>
      <c r="C12" s="17">
        <v>50</v>
      </c>
      <c r="D12" s="3" t="s">
        <v>40</v>
      </c>
      <c r="E12" s="7"/>
      <c r="F12" s="7">
        <f t="shared" si="0"/>
        <v>0</v>
      </c>
    </row>
    <row r="13" spans="1:6" ht="26.4" x14ac:dyDescent="0.3">
      <c r="A13" s="6">
        <v>9</v>
      </c>
      <c r="B13" s="10" t="s">
        <v>46</v>
      </c>
      <c r="C13" s="18">
        <v>1</v>
      </c>
      <c r="D13" s="3" t="s">
        <v>40</v>
      </c>
      <c r="E13" s="7"/>
      <c r="F13" s="7">
        <f t="shared" si="0"/>
        <v>0</v>
      </c>
    </row>
    <row r="14" spans="1:6" x14ac:dyDescent="0.3">
      <c r="A14" s="6">
        <v>10</v>
      </c>
      <c r="B14" s="10" t="s">
        <v>11</v>
      </c>
      <c r="C14" s="18">
        <v>1</v>
      </c>
      <c r="D14" s="3" t="s">
        <v>40</v>
      </c>
      <c r="E14" s="7"/>
      <c r="F14" s="7">
        <f t="shared" si="0"/>
        <v>0</v>
      </c>
    </row>
    <row r="15" spans="1:6" ht="26.4" x14ac:dyDescent="0.3">
      <c r="A15" s="6">
        <v>11</v>
      </c>
      <c r="B15" s="10" t="s">
        <v>12</v>
      </c>
      <c r="C15" s="18">
        <v>2</v>
      </c>
      <c r="D15" s="3" t="s">
        <v>40</v>
      </c>
      <c r="E15" s="7"/>
      <c r="F15" s="7">
        <f t="shared" si="0"/>
        <v>0</v>
      </c>
    </row>
    <row r="16" spans="1:6" x14ac:dyDescent="0.3">
      <c r="A16" s="6">
        <v>12</v>
      </c>
      <c r="B16" s="11" t="s">
        <v>13</v>
      </c>
      <c r="C16" s="18">
        <v>20</v>
      </c>
      <c r="D16" s="3" t="s">
        <v>40</v>
      </c>
      <c r="E16" s="7"/>
      <c r="F16" s="7">
        <f t="shared" si="0"/>
        <v>0</v>
      </c>
    </row>
    <row r="17" spans="1:6" x14ac:dyDescent="0.3">
      <c r="A17" s="6">
        <v>13</v>
      </c>
      <c r="B17" s="11" t="s">
        <v>14</v>
      </c>
      <c r="C17" s="18">
        <v>20</v>
      </c>
      <c r="D17" s="3" t="s">
        <v>40</v>
      </c>
      <c r="E17" s="7"/>
      <c r="F17" s="7">
        <f t="shared" si="0"/>
        <v>0</v>
      </c>
    </row>
    <row r="18" spans="1:6" ht="26.4" x14ac:dyDescent="0.3">
      <c r="A18" s="6">
        <v>14</v>
      </c>
      <c r="B18" s="19" t="s">
        <v>15</v>
      </c>
      <c r="C18" s="18">
        <v>20</v>
      </c>
      <c r="D18" s="3" t="s">
        <v>40</v>
      </c>
      <c r="E18" s="7"/>
      <c r="F18" s="7">
        <f t="shared" si="0"/>
        <v>0</v>
      </c>
    </row>
    <row r="19" spans="1:6" ht="27" x14ac:dyDescent="0.3">
      <c r="A19" s="6">
        <v>15</v>
      </c>
      <c r="B19" s="11" t="s">
        <v>47</v>
      </c>
      <c r="C19" s="18">
        <v>20</v>
      </c>
      <c r="D19" s="3" t="s">
        <v>40</v>
      </c>
      <c r="E19" s="7"/>
      <c r="F19" s="7">
        <f t="shared" si="0"/>
        <v>0</v>
      </c>
    </row>
    <row r="20" spans="1:6" x14ac:dyDescent="0.3">
      <c r="A20" s="6">
        <v>16</v>
      </c>
      <c r="B20" s="12" t="s">
        <v>16</v>
      </c>
      <c r="C20" s="18">
        <v>20</v>
      </c>
      <c r="D20" s="3" t="s">
        <v>40</v>
      </c>
      <c r="E20" s="7"/>
      <c r="F20" s="7">
        <f t="shared" si="0"/>
        <v>0</v>
      </c>
    </row>
    <row r="21" spans="1:6" x14ac:dyDescent="0.3">
      <c r="A21" s="6">
        <v>17</v>
      </c>
      <c r="B21" s="12" t="s">
        <v>17</v>
      </c>
      <c r="C21" s="18">
        <v>20</v>
      </c>
      <c r="D21" s="3" t="s">
        <v>40</v>
      </c>
      <c r="E21" s="7"/>
      <c r="F21" s="7">
        <f t="shared" si="0"/>
        <v>0</v>
      </c>
    </row>
    <row r="22" spans="1:6" x14ac:dyDescent="0.3">
      <c r="A22" s="6">
        <v>18</v>
      </c>
      <c r="B22" s="13" t="s">
        <v>56</v>
      </c>
      <c r="C22" s="18">
        <v>1</v>
      </c>
      <c r="D22" s="3" t="s">
        <v>40</v>
      </c>
      <c r="E22" s="7"/>
      <c r="F22" s="7">
        <f t="shared" si="0"/>
        <v>0</v>
      </c>
    </row>
    <row r="23" spans="1:6" ht="31.95" customHeight="1" x14ac:dyDescent="0.3">
      <c r="A23" s="6">
        <v>19</v>
      </c>
      <c r="B23" s="10" t="s">
        <v>18</v>
      </c>
      <c r="C23" s="18">
        <v>4</v>
      </c>
      <c r="D23" s="3" t="s">
        <v>40</v>
      </c>
      <c r="E23" s="7"/>
      <c r="F23" s="7">
        <f>C23*E23</f>
        <v>0</v>
      </c>
    </row>
    <row r="24" spans="1:6" ht="26.4" x14ac:dyDescent="0.3">
      <c r="A24" s="6">
        <v>20</v>
      </c>
      <c r="B24" s="10" t="s">
        <v>19</v>
      </c>
      <c r="C24" s="18">
        <v>4</v>
      </c>
      <c r="D24" s="3" t="s">
        <v>40</v>
      </c>
      <c r="E24" s="7"/>
      <c r="F24" s="7">
        <f>C24*E24</f>
        <v>0</v>
      </c>
    </row>
    <row r="25" spans="1:6" x14ac:dyDescent="0.3">
      <c r="A25" s="6">
        <v>21</v>
      </c>
      <c r="B25" s="20" t="s">
        <v>55</v>
      </c>
      <c r="C25" s="18">
        <v>1</v>
      </c>
      <c r="D25" s="3" t="s">
        <v>40</v>
      </c>
      <c r="E25" s="7"/>
      <c r="F25" s="7">
        <f t="shared" si="0"/>
        <v>0</v>
      </c>
    </row>
    <row r="26" spans="1:6" x14ac:dyDescent="0.3">
      <c r="A26" s="6">
        <v>22</v>
      </c>
      <c r="B26" s="14" t="s">
        <v>20</v>
      </c>
      <c r="C26" s="18">
        <v>4</v>
      </c>
      <c r="D26" s="3" t="s">
        <v>40</v>
      </c>
      <c r="E26" s="7"/>
      <c r="F26" s="7">
        <f t="shared" si="0"/>
        <v>0</v>
      </c>
    </row>
    <row r="27" spans="1:6" x14ac:dyDescent="0.3">
      <c r="A27" s="6">
        <v>23</v>
      </c>
      <c r="B27" s="13" t="s">
        <v>21</v>
      </c>
      <c r="C27" s="18">
        <v>2</v>
      </c>
      <c r="D27" s="3" t="s">
        <v>40</v>
      </c>
      <c r="E27" s="7"/>
      <c r="F27" s="7">
        <f t="shared" si="0"/>
        <v>0</v>
      </c>
    </row>
    <row r="28" spans="1:6" x14ac:dyDescent="0.3">
      <c r="A28" s="6">
        <v>24</v>
      </c>
      <c r="B28" s="9" t="s">
        <v>22</v>
      </c>
      <c r="C28" s="17">
        <v>1000</v>
      </c>
      <c r="D28" s="3" t="s">
        <v>40</v>
      </c>
      <c r="E28" s="7"/>
      <c r="F28" s="7">
        <f t="shared" si="0"/>
        <v>0</v>
      </c>
    </row>
    <row r="29" spans="1:6" ht="26.4" x14ac:dyDescent="0.3">
      <c r="A29" s="6">
        <v>25</v>
      </c>
      <c r="B29" s="9" t="s">
        <v>23</v>
      </c>
      <c r="C29" s="17">
        <v>72500</v>
      </c>
      <c r="D29" s="3" t="s">
        <v>40</v>
      </c>
      <c r="E29" s="7"/>
      <c r="F29" s="7">
        <f t="shared" si="0"/>
        <v>0</v>
      </c>
    </row>
    <row r="30" spans="1:6" ht="26.4" x14ac:dyDescent="0.3">
      <c r="A30" s="6">
        <v>26</v>
      </c>
      <c r="B30" s="9" t="s">
        <v>24</v>
      </c>
      <c r="C30" s="17">
        <v>72500</v>
      </c>
      <c r="D30" s="3" t="s">
        <v>40</v>
      </c>
      <c r="E30" s="7"/>
      <c r="F30" s="7">
        <f t="shared" si="0"/>
        <v>0</v>
      </c>
    </row>
    <row r="31" spans="1:6" ht="39.6" x14ac:dyDescent="0.3">
      <c r="A31" s="6">
        <v>27</v>
      </c>
      <c r="B31" s="9" t="s">
        <v>25</v>
      </c>
      <c r="C31" s="17">
        <v>1</v>
      </c>
      <c r="D31" s="3" t="s">
        <v>40</v>
      </c>
      <c r="E31" s="7"/>
      <c r="F31" s="7">
        <f>C31*E31</f>
        <v>0</v>
      </c>
    </row>
    <row r="32" spans="1:6" ht="48.6" customHeight="1" x14ac:dyDescent="0.3">
      <c r="A32" s="6">
        <v>28</v>
      </c>
      <c r="B32" s="19" t="s">
        <v>48</v>
      </c>
      <c r="C32" s="17">
        <v>1</v>
      </c>
      <c r="D32" s="3" t="s">
        <v>40</v>
      </c>
      <c r="E32" s="7"/>
      <c r="F32" s="7">
        <f t="shared" si="0"/>
        <v>0</v>
      </c>
    </row>
    <row r="33" spans="1:6" ht="26.4" x14ac:dyDescent="0.3">
      <c r="A33" s="6">
        <v>29</v>
      </c>
      <c r="B33" s="9" t="s">
        <v>26</v>
      </c>
      <c r="C33" s="17">
        <v>1</v>
      </c>
      <c r="D33" s="3" t="s">
        <v>40</v>
      </c>
      <c r="E33" s="7"/>
      <c r="F33" s="7">
        <f t="shared" si="0"/>
        <v>0</v>
      </c>
    </row>
    <row r="34" spans="1:6" ht="26.4" x14ac:dyDescent="0.3">
      <c r="A34" s="6">
        <v>30</v>
      </c>
      <c r="B34" s="9" t="s">
        <v>49</v>
      </c>
      <c r="C34" s="17">
        <v>1</v>
      </c>
      <c r="D34" s="3" t="s">
        <v>40</v>
      </c>
      <c r="E34" s="7"/>
      <c r="F34" s="7">
        <f>C34*E34</f>
        <v>0</v>
      </c>
    </row>
    <row r="35" spans="1:6" ht="26.4" x14ac:dyDescent="0.3">
      <c r="A35" s="6">
        <v>31</v>
      </c>
      <c r="B35" s="9" t="s">
        <v>27</v>
      </c>
      <c r="C35" s="17">
        <v>1</v>
      </c>
      <c r="D35" s="3" t="s">
        <v>40</v>
      </c>
      <c r="E35" s="7"/>
      <c r="F35" s="7">
        <f t="shared" si="0"/>
        <v>0</v>
      </c>
    </row>
    <row r="36" spans="1:6" ht="39.6" x14ac:dyDescent="0.3">
      <c r="A36" s="6">
        <v>32</v>
      </c>
      <c r="B36" s="9" t="s">
        <v>28</v>
      </c>
      <c r="C36" s="17">
        <v>1</v>
      </c>
      <c r="D36" s="3" t="s">
        <v>40</v>
      </c>
      <c r="E36" s="7"/>
      <c r="F36" s="7">
        <f t="shared" si="0"/>
        <v>0</v>
      </c>
    </row>
    <row r="37" spans="1:6" ht="39.6" x14ac:dyDescent="0.3">
      <c r="A37" s="6">
        <v>33</v>
      </c>
      <c r="B37" s="9" t="s">
        <v>50</v>
      </c>
      <c r="C37" s="17">
        <v>1</v>
      </c>
      <c r="D37" s="3" t="s">
        <v>40</v>
      </c>
      <c r="E37" s="7"/>
      <c r="F37" s="7">
        <f t="shared" si="0"/>
        <v>0</v>
      </c>
    </row>
    <row r="38" spans="1:6" ht="36" customHeight="1" x14ac:dyDescent="0.3">
      <c r="A38" s="6">
        <v>34</v>
      </c>
      <c r="B38" s="9" t="s">
        <v>29</v>
      </c>
      <c r="C38" s="17">
        <v>1</v>
      </c>
      <c r="D38" s="3" t="s">
        <v>40</v>
      </c>
      <c r="E38" s="7"/>
      <c r="F38" s="7">
        <f t="shared" si="0"/>
        <v>0</v>
      </c>
    </row>
    <row r="39" spans="1:6" ht="39.6" x14ac:dyDescent="0.3">
      <c r="A39" s="6">
        <v>35</v>
      </c>
      <c r="B39" s="9" t="s">
        <v>30</v>
      </c>
      <c r="C39" s="17">
        <v>1</v>
      </c>
      <c r="D39" s="3" t="s">
        <v>40</v>
      </c>
      <c r="E39" s="7"/>
      <c r="F39" s="7">
        <f t="shared" si="0"/>
        <v>0</v>
      </c>
    </row>
    <row r="40" spans="1:6" ht="26.4" x14ac:dyDescent="0.3">
      <c r="A40" s="6">
        <v>36</v>
      </c>
      <c r="B40" s="9" t="s">
        <v>31</v>
      </c>
      <c r="C40" s="17">
        <v>1</v>
      </c>
      <c r="D40" s="3" t="s">
        <v>40</v>
      </c>
      <c r="E40" s="7"/>
      <c r="F40" s="7">
        <f t="shared" si="0"/>
        <v>0</v>
      </c>
    </row>
    <row r="41" spans="1:6" ht="32.4" customHeight="1" x14ac:dyDescent="0.3">
      <c r="A41" s="6">
        <v>37</v>
      </c>
      <c r="B41" s="9" t="s">
        <v>32</v>
      </c>
      <c r="C41" s="17">
        <v>1</v>
      </c>
      <c r="D41" s="3" t="s">
        <v>40</v>
      </c>
      <c r="E41" s="7"/>
      <c r="F41" s="7">
        <f t="shared" si="0"/>
        <v>0</v>
      </c>
    </row>
    <row r="42" spans="1:6" x14ac:dyDescent="0.3">
      <c r="A42" s="6">
        <v>38</v>
      </c>
      <c r="B42" s="9" t="s">
        <v>33</v>
      </c>
      <c r="C42" s="17">
        <v>1</v>
      </c>
      <c r="D42" s="3" t="s">
        <v>40</v>
      </c>
      <c r="E42" s="7"/>
      <c r="F42" s="7">
        <f t="shared" si="0"/>
        <v>0</v>
      </c>
    </row>
    <row r="43" spans="1:6" ht="26.4" x14ac:dyDescent="0.3">
      <c r="A43" s="6">
        <v>39</v>
      </c>
      <c r="B43" s="9" t="s">
        <v>34</v>
      </c>
      <c r="C43" s="17">
        <v>1</v>
      </c>
      <c r="D43" s="3" t="s">
        <v>40</v>
      </c>
      <c r="E43" s="7"/>
      <c r="F43" s="7">
        <f t="shared" si="0"/>
        <v>0</v>
      </c>
    </row>
    <row r="44" spans="1:6" ht="26.4" x14ac:dyDescent="0.3">
      <c r="A44" s="6">
        <v>40</v>
      </c>
      <c r="B44" s="9" t="s">
        <v>35</v>
      </c>
      <c r="C44" s="17">
        <v>1</v>
      </c>
      <c r="D44" s="3" t="s">
        <v>40</v>
      </c>
      <c r="E44" s="7"/>
      <c r="F44" s="7">
        <f t="shared" si="0"/>
        <v>0</v>
      </c>
    </row>
    <row r="45" spans="1:6" ht="26.4" x14ac:dyDescent="0.3">
      <c r="A45" s="6">
        <v>41</v>
      </c>
      <c r="B45" s="9" t="s">
        <v>36</v>
      </c>
      <c r="C45" s="17">
        <v>1</v>
      </c>
      <c r="D45" s="3" t="s">
        <v>40</v>
      </c>
      <c r="E45" s="7"/>
      <c r="F45" s="7">
        <f t="shared" si="0"/>
        <v>0</v>
      </c>
    </row>
    <row r="46" spans="1:6" ht="26.4" x14ac:dyDescent="0.3">
      <c r="A46" s="6">
        <v>42</v>
      </c>
      <c r="B46" s="9" t="s">
        <v>54</v>
      </c>
      <c r="C46" s="17">
        <v>1</v>
      </c>
      <c r="D46" s="3" t="s">
        <v>40</v>
      </c>
      <c r="E46" s="7"/>
      <c r="F46" s="7">
        <f t="shared" si="0"/>
        <v>0</v>
      </c>
    </row>
    <row r="47" spans="1:6" ht="39.6" x14ac:dyDescent="0.3">
      <c r="A47" s="6">
        <v>43</v>
      </c>
      <c r="B47" s="9" t="s">
        <v>37</v>
      </c>
      <c r="C47" s="17">
        <v>1</v>
      </c>
      <c r="D47" s="3" t="s">
        <v>40</v>
      </c>
      <c r="E47" s="7"/>
      <c r="F47" s="7">
        <f t="shared" si="0"/>
        <v>0</v>
      </c>
    </row>
    <row r="48" spans="1:6" ht="52.8" x14ac:dyDescent="0.3">
      <c r="A48" s="6">
        <v>44</v>
      </c>
      <c r="B48" s="9" t="s">
        <v>38</v>
      </c>
      <c r="C48" s="17">
        <v>1</v>
      </c>
      <c r="D48" s="3" t="s">
        <v>40</v>
      </c>
      <c r="E48" s="7"/>
      <c r="F48" s="7">
        <f t="shared" si="0"/>
        <v>0</v>
      </c>
    </row>
    <row r="49" spans="1:6" ht="52.8" x14ac:dyDescent="0.3">
      <c r="A49" s="6">
        <v>45</v>
      </c>
      <c r="B49" s="9" t="s">
        <v>39</v>
      </c>
      <c r="C49" s="17">
        <v>1</v>
      </c>
      <c r="D49" s="3" t="s">
        <v>40</v>
      </c>
      <c r="E49" s="7"/>
      <c r="F49" s="7">
        <f t="shared" si="0"/>
        <v>0</v>
      </c>
    </row>
    <row r="50" spans="1:6" x14ac:dyDescent="0.3">
      <c r="E50" s="4" t="s">
        <v>41</v>
      </c>
      <c r="F50" s="5">
        <f>SUM(F5:F49)</f>
        <v>0</v>
      </c>
    </row>
    <row r="51" spans="1:6" x14ac:dyDescent="0.3">
      <c r="E51" s="4" t="s">
        <v>42</v>
      </c>
      <c r="F51" s="15">
        <f>F50*0.25</f>
        <v>0</v>
      </c>
    </row>
    <row r="52" spans="1:6" x14ac:dyDescent="0.3">
      <c r="E52" s="4" t="s">
        <v>43</v>
      </c>
      <c r="F52" s="5">
        <f>F50+F51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Author</cp:lastModifiedBy>
  <dcterms:created xsi:type="dcterms:W3CDTF">2020-10-26T09:30:24Z</dcterms:created>
  <dcterms:modified xsi:type="dcterms:W3CDTF">2022-05-10T13:22:09Z</dcterms:modified>
</cp:coreProperties>
</file>