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topfer\Desktop\pomoćnici\"/>
    </mc:Choice>
  </mc:AlternateContent>
  <bookViews>
    <workbookView xWindow="240" yWindow="330" windowWidth="16605" windowHeight="9255"/>
  </bookViews>
  <sheets>
    <sheet name="Prihvatljivi troškovi" sheetId="8" r:id="rId1"/>
    <sheet name="Povezanost elemenata i ciljeva " sheetId="12" r:id="rId2"/>
    <sheet name="Izvori financiranja " sheetId="4" r:id="rId3"/>
    <sheet name="Poveznice" sheetId="10" state="hidden" r:id="rId4"/>
  </sheets>
  <definedNames>
    <definedName name="enetrprise">Poveznice!$A$2:$A$3</definedName>
    <definedName name="enterprise">Poveznice!$A$2:$A$3</definedName>
    <definedName name="_xlnm.Print_Area" localSheetId="2">'Izvori financiranja '!$A$1:$E$10</definedName>
    <definedName name="trainings">Poveznice!$C$2:$C$3</definedName>
  </definedNames>
  <calcPr calcId="152511"/>
</workbook>
</file>

<file path=xl/calcChain.xml><?xml version="1.0" encoding="utf-8"?>
<calcChain xmlns="http://schemas.openxmlformats.org/spreadsheetml/2006/main">
  <c r="E29" i="8" l="1"/>
  <c r="E20" i="8"/>
  <c r="E28" i="8"/>
  <c r="E22" i="8"/>
  <c r="E16" i="8"/>
  <c r="E11" i="8"/>
  <c r="E5" i="8"/>
  <c r="C6" i="4" l="1"/>
  <c r="C5" i="4" s="1"/>
  <c r="K11" i="10" l="1"/>
  <c r="K14" i="10" l="1"/>
  <c r="K13" i="10"/>
  <c r="K12" i="10"/>
  <c r="L11" i="10" l="1"/>
  <c r="E13" i="10"/>
  <c r="E12" i="10"/>
  <c r="E11" i="10"/>
  <c r="I11" i="10" s="1"/>
  <c r="I14" i="10"/>
  <c r="I13" i="10"/>
  <c r="I12" i="10"/>
  <c r="J12" i="10"/>
  <c r="J13" i="10"/>
  <c r="J14" i="10"/>
  <c r="H12" i="10"/>
  <c r="H13" i="10"/>
  <c r="H14" i="10"/>
  <c r="J11" i="10"/>
  <c r="H11" i="10"/>
  <c r="E7" i="4" l="1"/>
  <c r="D6" i="4" l="1"/>
  <c r="D5" i="4"/>
  <c r="D4" i="4"/>
  <c r="C3" i="4"/>
</calcChain>
</file>

<file path=xl/sharedStrings.xml><?xml version="1.0" encoding="utf-8"?>
<sst xmlns="http://schemas.openxmlformats.org/spreadsheetml/2006/main" count="85" uniqueCount="73">
  <si>
    <t>Ukupno HRK</t>
  </si>
  <si>
    <t>Korisnički udio</t>
  </si>
  <si>
    <t>Srednje</t>
  </si>
  <si>
    <t>Jedinica</t>
  </si>
  <si>
    <t>DA</t>
  </si>
  <si>
    <t>NE</t>
  </si>
  <si>
    <t>Veličina poduzeća</t>
  </si>
  <si>
    <t>Usavršavanje je provedeno za radnike s invaliditetom ili radnike u nepovoljnom položaju</t>
  </si>
  <si>
    <t>Malo i mikro</t>
  </si>
  <si>
    <t>A</t>
  </si>
  <si>
    <t>B</t>
  </si>
  <si>
    <t>C</t>
  </si>
  <si>
    <t>Regionalne potpore</t>
  </si>
  <si>
    <t>Savjetovanje</t>
  </si>
  <si>
    <t>Sajmovi</t>
  </si>
  <si>
    <t>D</t>
  </si>
  <si>
    <t>Usavršavanje</t>
  </si>
  <si>
    <t>Vrste potpora</t>
  </si>
  <si>
    <t>Opis potpore</t>
  </si>
  <si>
    <t>Max Iznos</t>
  </si>
  <si>
    <t>Parametri za formule</t>
  </si>
  <si>
    <t>S</t>
  </si>
  <si>
    <t xml:space="preserve">M </t>
  </si>
  <si>
    <t>M</t>
  </si>
  <si>
    <t>Min Iznos</t>
  </si>
  <si>
    <t>Ukupno razdoblje provedbe projekta</t>
  </si>
  <si>
    <t>8. Ukupni prihvatljivi troškovi</t>
  </si>
  <si>
    <t>Broj jedinica</t>
  </si>
  <si>
    <t xml:space="preserve">Povezanost s projektnim ciljevima </t>
  </si>
  <si>
    <t xml:space="preserve">Mjerljivi ciljevi određeni za element projekta </t>
  </si>
  <si>
    <t xml:space="preserve">Povezanost </t>
  </si>
  <si>
    <t xml:space="preserve">Elementi projekta </t>
  </si>
  <si>
    <t>1. Selekcija osoba za pomoćnike u nastavi i stručne komunikacijske posrednike učenicima s teškoćama u razvoju i program uvođenja u rad</t>
  </si>
  <si>
    <t xml:space="preserve">2. Rad pomoćnika u nastavi / stručnih komunikacijskih posrednika učenicima s teškoćama u razvoju </t>
  </si>
  <si>
    <t xml:space="preserve">3. Aktivnosti povezane s promidžbom i vidljivošću </t>
  </si>
  <si>
    <t>4. Aktivnosti povezane s upravljanjem provedbom projekta</t>
  </si>
  <si>
    <t xml:space="preserve">Izvor financiranja </t>
  </si>
  <si>
    <t xml:space="preserve">1. Bespovratna sredstva </t>
  </si>
  <si>
    <t xml:space="preserve">2. Sredstva prijavitelja ili partnera </t>
  </si>
  <si>
    <t xml:space="preserve">2.1. Javna sredstva </t>
  </si>
  <si>
    <t xml:space="preserve">2.1.1. Sredstva državnog proračuna </t>
  </si>
  <si>
    <t xml:space="preserve">2.1.2. Sredstva lokalne i područne samouprave </t>
  </si>
  <si>
    <t xml:space="preserve">2.1.3. Ostala javna sredstva </t>
  </si>
  <si>
    <t xml:space="preserve">2.2. Privatna sredstva </t>
  </si>
  <si>
    <t xml:space="preserve">Ukupni prihvatljivi troškovi </t>
  </si>
  <si>
    <t xml:space="preserve">Izvori financiranja prihvatljivih troškova projekta </t>
  </si>
  <si>
    <t xml:space="preserve">Iznos po jedinici </t>
  </si>
  <si>
    <t xml:space="preserve">Ukupan iznos </t>
  </si>
  <si>
    <t xml:space="preserve">Obrazloženje procijenjenih troškova </t>
  </si>
  <si>
    <t xml:space="preserve">Podzbroj neizravni troškovi </t>
  </si>
  <si>
    <t xml:space="preserve">Podzbroj izravni troškovi </t>
  </si>
  <si>
    <t xml:space="preserve">A. Izravni troškovi </t>
  </si>
  <si>
    <t xml:space="preserve">B. Neizravni troškovi </t>
  </si>
  <si>
    <t>1.Selekcija osoba za pomoćnike u nastavi i stručne komunikacijske posrednike učenicima s teškoćama u razvoju i program uvođenja u rad</t>
  </si>
  <si>
    <t xml:space="preserve"> 1.1. Plaće sa svim pripadajućim porezima i davanjima na plaću i iz plaće (prema udjelu radnog vremena koji će djelatnik prijavitelja/partnera provesti na poslovima selekcije kandidata)</t>
  </si>
  <si>
    <t>1.2. Putni troškovi djelatnika partnerskih ustanova ukoliko isti sudjeluju u provedbi selekcijskog postupka</t>
  </si>
  <si>
    <t>1.3. Materijalni troškovi koji su potrebni za provedbu aktivnosti (npr. troškovi oglasa za aktivnosti selekcije kandidata za pomoćnike u nastavi / stručne komunikacijske posrednike učenicima s teškoćama u razvoju)</t>
  </si>
  <si>
    <t>1.4. Troškovi usluga ostvarivanja programa uvođenja u rad pomoćnika u nastavi</t>
  </si>
  <si>
    <t xml:space="preserve">2.1. Troškovi plaća pomoćnika u nastavi / stručnog komunikacijskog posrednika sa svim pripadajućim porezima i davanjima i naknade plaće za koje poslodavac ne može dobiti povrat iz drugih izvora (npr. bolovanje do 42 dana) i  drugi osobni primici u skladu s važećim radnim zakonodavstvom (npr. regres)
</t>
  </si>
  <si>
    <t>2.2. Troškovi prijevoza angažiranih pomoćnika / stručnih komunikacijskih posrednika na projektu</t>
  </si>
  <si>
    <t xml:space="preserve"> 2.3. Troškovi sanitarnog/zdravstvenog pregleda za pomoćnike u nastavi / stručne komunikacijske suradnike</t>
  </si>
  <si>
    <t>2.4. Dnevnice za pomoćnike u nastavi/stručne komunikacijske posrednike koji prate učenika s teškoćama prilikom izvanučioničke nastave (na izletima, ekskurzijama, terenskoj nastavi, školi u prirodi) te drugih odgojno-obrazovnih aktivnosti izvan škole</t>
  </si>
  <si>
    <t xml:space="preserve">4.1. Troškovi upravljanja projektom (administrativno osoblje) - plaće sa svim pripadajućim porezima i davanjima na plaću i iz plaće; troškovi vezani uz rad (prehrana, prijevoz, dnevnice za sastanke); naknade plaće za koje poslodavac ne može dobiti povrat iz drugih izvora (npr. bolovanje do 42 dana) i  drugi osobni primici u skladu s važećim radnim zakonodavstvom (npr. regres). 
</t>
  </si>
  <si>
    <t xml:space="preserve">4.2. Troškovi nabave za upravljanje projektom ( uredski materijal, najam prostora i slično) </t>
  </si>
  <si>
    <t xml:space="preserve">4.3. Administrativni troškovi (troškovi knjigovodstva; troškovi čišćenja i održavanja;režijski troškovi (telefon, voda, električna energija) i troškovi reprezentacije
</t>
  </si>
  <si>
    <t xml:space="preserve">4.4. Troškovi informiranja i vidljivosti ( izrada promotivnih materijala u svrhu promocije projekta i troškovi organizacije konferencija u svrhu promocije projekta)  
</t>
  </si>
  <si>
    <t xml:space="preserve">Prihvatljivi troškovi po elementima projekta i  razradi na izravne i neizravne troškove </t>
  </si>
  <si>
    <t xml:space="preserve">4.5. Troškovi uspostave i održavanja internetskih stranica </t>
  </si>
  <si>
    <t>3.2. Troškovi pripreme, oblikovanja i tiskanja materijala</t>
  </si>
  <si>
    <t>3.3. Ostali troškovi promotivnih aktivnosti (npr. ugostiteljske usluge)</t>
  </si>
  <si>
    <t xml:space="preserve"> 3.1. Troškovi organizacije promotivnih aktivnosti, sastanaka, okruglih stolova, diseminacijskih radionica</t>
  </si>
  <si>
    <t xml:space="preserve">3. Aktivnosti povezane s promidžbom i vidljivošću ( izravno povezane s provedbom projektnih elemenata) </t>
  </si>
  <si>
    <t xml:space="preserve"> 1.5. Ugostiteljske usluge (osvježenje) pri provedbi aktivnosti selekcije i edukacije osoba za pomoćnike u nastavi i stručne komunikacijske posrednike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</si>
</sst>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9"/>
      <color theme="1"/>
      <name val="Verdana"/>
      <family val="2"/>
    </font>
    <font>
      <b/>
      <sz val="8"/>
      <color indexed="56"/>
      <name val="Verdana"/>
      <family val="2"/>
    </font>
    <font>
      <b/>
      <sz val="11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b/>
      <sz val="11"/>
      <color rgb="FF9C6500"/>
      <name val="Calibri"/>
      <family val="2"/>
      <charset val="238"/>
      <scheme val="minor"/>
    </font>
    <font>
      <b/>
      <i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  <charset val="238"/>
    </font>
    <font>
      <b/>
      <i/>
      <sz val="10"/>
      <name val="Arial"/>
      <family val="2"/>
      <charset val="238"/>
    </font>
    <font>
      <i/>
      <sz val="9"/>
      <color theme="1"/>
      <name val="Verdana"/>
      <family val="2"/>
    </font>
    <font>
      <b/>
      <sz val="10"/>
      <color rgb="FF002060"/>
      <name val="Arial"/>
      <family val="2"/>
    </font>
    <font>
      <sz val="9"/>
      <color rgb="FF002060"/>
      <name val="Verdana"/>
      <family val="2"/>
    </font>
    <font>
      <sz val="10"/>
      <name val="Arial"/>
      <family val="2"/>
    </font>
    <font>
      <b/>
      <sz val="1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8" tint="0.39997558519241921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/>
      <bottom style="dashed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/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Up="1" diagonalDown="1">
      <left/>
      <right/>
      <top style="thin">
        <color indexed="64"/>
      </top>
      <bottom/>
      <diagonal style="thin">
        <color indexed="64"/>
      </diagonal>
    </border>
    <border diagonalUp="1" diagonalDown="1">
      <left/>
      <right/>
      <top/>
      <bottom/>
      <diagonal style="thin">
        <color indexed="64"/>
      </diagonal>
    </border>
    <border diagonalUp="1" diagonalDown="1">
      <left/>
      <right/>
      <top/>
      <bottom style="thin">
        <color indexed="64"/>
      </bottom>
      <diagonal style="thin">
        <color indexed="64"/>
      </diagonal>
    </border>
    <border>
      <left style="medium">
        <color indexed="64"/>
      </left>
      <right style="dashed">
        <color indexed="64"/>
      </right>
      <top/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/>
      <diagonal/>
    </border>
    <border>
      <left style="medium">
        <color indexed="64"/>
      </left>
      <right style="dashed">
        <color indexed="64"/>
      </right>
      <top style="dashed">
        <color indexed="64"/>
      </top>
      <bottom/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/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dashed">
        <color indexed="64"/>
      </left>
      <right/>
      <top/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/>
      <diagonal/>
    </border>
    <border>
      <left style="dashed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/>
      <diagonal/>
    </border>
    <border>
      <left style="dashed">
        <color indexed="64"/>
      </left>
      <right style="dashed">
        <color indexed="64"/>
      </right>
      <top style="medium">
        <color indexed="64"/>
      </top>
      <bottom/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dashed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dashed">
        <color indexed="64"/>
      </right>
      <top/>
      <bottom style="medium">
        <color indexed="64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medium">
        <color indexed="64"/>
      </right>
      <top/>
      <bottom style="medium">
        <color indexed="64"/>
      </bottom>
      <diagonal/>
    </border>
    <border>
      <left style="dashed">
        <color indexed="64"/>
      </left>
      <right style="dott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dott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otted">
        <color indexed="64"/>
      </right>
      <top/>
      <bottom style="dashed">
        <color indexed="64"/>
      </bottom>
      <diagonal/>
    </border>
    <border>
      <left style="dashed">
        <color indexed="64"/>
      </left>
      <right style="dotted">
        <color indexed="64"/>
      </right>
      <top style="dashed">
        <color indexed="64"/>
      </top>
      <bottom/>
      <diagonal/>
    </border>
    <border>
      <left style="dashed">
        <color indexed="64"/>
      </left>
      <right style="dotted">
        <color indexed="64"/>
      </right>
      <top style="dashed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6" fillId="9" borderId="0" applyNumberFormat="0" applyBorder="0" applyAlignment="0" applyProtection="0"/>
    <xf numFmtId="0" fontId="7" fillId="10" borderId="0" applyNumberFormat="0" applyBorder="0" applyAlignment="0" applyProtection="0"/>
  </cellStyleXfs>
  <cellXfs count="155">
    <xf numFmtId="0" fontId="0" fillId="0" borderId="0" xfId="0"/>
    <xf numFmtId="0" fontId="0" fillId="0" borderId="0" xfId="0" applyFill="1"/>
    <xf numFmtId="0" fontId="4" fillId="0" borderId="11" xfId="0" applyFont="1" applyFill="1" applyBorder="1" applyAlignment="1">
      <alignment vertical="top" wrapText="1"/>
    </xf>
    <xf numFmtId="4" fontId="4" fillId="0" borderId="3" xfId="0" applyNumberFormat="1" applyFont="1" applyFill="1" applyBorder="1" applyAlignment="1">
      <alignment horizontal="right" wrapText="1"/>
    </xf>
    <xf numFmtId="4" fontId="4" fillId="2" borderId="3" xfId="0" applyNumberFormat="1" applyFont="1" applyFill="1" applyBorder="1" applyAlignment="1">
      <alignment horizontal="right" wrapText="1"/>
    </xf>
    <xf numFmtId="4" fontId="0" fillId="0" borderId="0" xfId="0" applyNumberFormat="1"/>
    <xf numFmtId="0" fontId="5" fillId="0" borderId="0" xfId="0" applyFont="1"/>
    <xf numFmtId="0" fontId="5" fillId="6" borderId="0" xfId="0" applyFont="1" applyFill="1" applyAlignment="1">
      <alignment wrapText="1"/>
    </xf>
    <xf numFmtId="0" fontId="4" fillId="5" borderId="0" xfId="0" applyFont="1" applyFill="1" applyAlignment="1">
      <alignment wrapText="1"/>
    </xf>
    <xf numFmtId="4" fontId="4" fillId="0" borderId="0" xfId="0" applyNumberFormat="1" applyFont="1" applyFill="1" applyBorder="1" applyAlignment="1" applyProtection="1">
      <alignment horizontal="right" wrapText="1"/>
      <protection hidden="1"/>
    </xf>
    <xf numFmtId="10" fontId="0" fillId="0" borderId="0" xfId="0" applyNumberFormat="1"/>
    <xf numFmtId="0" fontId="0" fillId="0" borderId="0" xfId="0" applyAlignment="1">
      <alignment wrapText="1"/>
    </xf>
    <xf numFmtId="0" fontId="7" fillId="10" borderId="0" xfId="2"/>
    <xf numFmtId="3" fontId="7" fillId="10" borderId="0" xfId="2" applyNumberFormat="1"/>
    <xf numFmtId="0" fontId="7" fillId="10" borderId="19" xfId="2" applyBorder="1"/>
    <xf numFmtId="0" fontId="7" fillId="10" borderId="20" xfId="2" applyBorder="1"/>
    <xf numFmtId="0" fontId="7" fillId="10" borderId="21" xfId="2" applyBorder="1"/>
    <xf numFmtId="0" fontId="8" fillId="10" borderId="22" xfId="2" applyFont="1" applyBorder="1" applyAlignment="1">
      <alignment horizontal="center"/>
    </xf>
    <xf numFmtId="0" fontId="8" fillId="10" borderId="0" xfId="2" applyFont="1" applyBorder="1" applyAlignment="1">
      <alignment horizontal="center"/>
    </xf>
    <xf numFmtId="0" fontId="8" fillId="10" borderId="23" xfId="2" applyFont="1" applyBorder="1" applyAlignment="1">
      <alignment horizontal="center"/>
    </xf>
    <xf numFmtId="0" fontId="7" fillId="10" borderId="23" xfId="2" applyBorder="1"/>
    <xf numFmtId="9" fontId="8" fillId="10" borderId="22" xfId="2" applyNumberFormat="1" applyFont="1" applyBorder="1"/>
    <xf numFmtId="9" fontId="8" fillId="10" borderId="23" xfId="2" applyNumberFormat="1" applyFont="1" applyBorder="1"/>
    <xf numFmtId="9" fontId="8" fillId="10" borderId="0" xfId="2" applyNumberFormat="1" applyFont="1" applyBorder="1"/>
    <xf numFmtId="0" fontId="7" fillId="10" borderId="25" xfId="2" applyBorder="1"/>
    <xf numFmtId="0" fontId="8" fillId="10" borderId="24" xfId="2" applyFont="1" applyBorder="1" applyAlignment="1">
      <alignment horizontal="center"/>
    </xf>
    <xf numFmtId="0" fontId="8" fillId="10" borderId="5" xfId="2" applyFont="1" applyBorder="1" applyAlignment="1">
      <alignment horizontal="center"/>
    </xf>
    <xf numFmtId="0" fontId="7" fillId="10" borderId="5" xfId="2" applyBorder="1"/>
    <xf numFmtId="9" fontId="8" fillId="10" borderId="24" xfId="2" applyNumberFormat="1" applyFont="1" applyBorder="1"/>
    <xf numFmtId="9" fontId="8" fillId="10" borderId="5" xfId="2" applyNumberFormat="1" applyFont="1" applyBorder="1"/>
    <xf numFmtId="9" fontId="8" fillId="10" borderId="25" xfId="2" applyNumberFormat="1" applyFont="1" applyBorder="1"/>
    <xf numFmtId="9" fontId="7" fillId="10" borderId="26" xfId="2" applyNumberFormat="1" applyBorder="1"/>
    <xf numFmtId="9" fontId="7" fillId="10" borderId="27" xfId="2" applyNumberFormat="1" applyBorder="1"/>
    <xf numFmtId="9" fontId="7" fillId="10" borderId="28" xfId="2" applyNumberFormat="1" applyBorder="1"/>
    <xf numFmtId="0" fontId="6" fillId="9" borderId="0" xfId="1"/>
    <xf numFmtId="0" fontId="0" fillId="0" borderId="0" xfId="0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Fill="1" applyProtection="1">
      <protection locked="0"/>
    </xf>
    <xf numFmtId="0" fontId="3" fillId="0" borderId="11" xfId="0" applyFont="1" applyFill="1" applyBorder="1" applyAlignment="1">
      <alignment vertical="top" wrapText="1"/>
    </xf>
    <xf numFmtId="0" fontId="4" fillId="0" borderId="30" xfId="0" applyFont="1" applyBorder="1" applyAlignment="1">
      <alignment vertical="top" wrapText="1"/>
    </xf>
    <xf numFmtId="0" fontId="3" fillId="4" borderId="30" xfId="0" applyFont="1" applyFill="1" applyBorder="1" applyAlignment="1">
      <alignment vertical="top" wrapText="1"/>
    </xf>
    <xf numFmtId="0" fontId="3" fillId="3" borderId="30" xfId="0" applyFont="1" applyFill="1" applyBorder="1" applyAlignment="1">
      <alignment horizontal="justify" vertical="top" wrapText="1"/>
    </xf>
    <xf numFmtId="0" fontId="4" fillId="2" borderId="11" xfId="0" applyFont="1" applyFill="1" applyBorder="1" applyAlignment="1">
      <alignment horizontal="left" vertical="top" wrapText="1"/>
    </xf>
    <xf numFmtId="1" fontId="4" fillId="2" borderId="3" xfId="0" applyNumberFormat="1" applyFont="1" applyFill="1" applyBorder="1" applyAlignment="1">
      <alignment horizontal="right" wrapText="1"/>
    </xf>
    <xf numFmtId="0" fontId="3" fillId="7" borderId="9" xfId="0" applyFont="1" applyFill="1" applyBorder="1" applyAlignment="1">
      <alignment horizontal="left" vertical="center" wrapText="1"/>
    </xf>
    <xf numFmtId="0" fontId="3" fillId="7" borderId="14" xfId="0" applyFont="1" applyFill="1" applyBorder="1" applyAlignment="1">
      <alignment horizontal="right" vertical="center" wrapText="1"/>
    </xf>
    <xf numFmtId="0" fontId="3" fillId="7" borderId="15" xfId="0" applyFont="1" applyFill="1" applyBorder="1" applyAlignment="1">
      <alignment horizontal="right" vertical="center" wrapText="1"/>
    </xf>
    <xf numFmtId="4" fontId="3" fillId="7" borderId="15" xfId="0" applyNumberFormat="1" applyFont="1" applyFill="1" applyBorder="1" applyAlignment="1">
      <alignment horizontal="right" vertical="center" wrapText="1"/>
    </xf>
    <xf numFmtId="0" fontId="4" fillId="0" borderId="11" xfId="0" applyFont="1" applyFill="1" applyBorder="1" applyAlignment="1">
      <alignment horizontal="justify" vertical="top" wrapText="1"/>
    </xf>
    <xf numFmtId="4" fontId="3" fillId="0" borderId="3" xfId="0" applyNumberFormat="1" applyFont="1" applyFill="1" applyBorder="1" applyAlignment="1">
      <alignment horizontal="right" wrapText="1"/>
    </xf>
    <xf numFmtId="2" fontId="3" fillId="0" borderId="1" xfId="0" applyNumberFormat="1" applyFont="1" applyFill="1" applyBorder="1" applyAlignment="1" applyProtection="1">
      <alignment horizontal="center" vertical="center" wrapText="1"/>
      <protection hidden="1"/>
    </xf>
    <xf numFmtId="4" fontId="4" fillId="0" borderId="1" xfId="0" applyNumberFormat="1" applyFont="1" applyFill="1" applyBorder="1" applyAlignment="1" applyProtection="1">
      <alignment horizontal="center" vertical="center" wrapText="1"/>
      <protection hidden="1"/>
    </xf>
    <xf numFmtId="0" fontId="0" fillId="0" borderId="0" xfId="0" applyAlignment="1">
      <alignment horizontal="center"/>
    </xf>
    <xf numFmtId="4" fontId="0" fillId="0" borderId="0" xfId="0" applyNumberFormat="1" applyAlignment="1">
      <alignment horizontal="center"/>
    </xf>
    <xf numFmtId="4" fontId="11" fillId="0" borderId="1" xfId="0" applyNumberFormat="1" applyFont="1" applyFill="1" applyBorder="1" applyAlignment="1" applyProtection="1">
      <alignment horizontal="center" vertical="center" wrapText="1"/>
      <protection hidden="1"/>
    </xf>
    <xf numFmtId="4" fontId="12" fillId="0" borderId="1" xfId="0" applyNumberFormat="1" applyFont="1" applyFill="1" applyBorder="1" applyAlignment="1" applyProtection="1">
      <alignment horizontal="center" vertical="center" wrapText="1"/>
      <protection hidden="1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3" fillId="3" borderId="1" xfId="0" applyFont="1" applyFill="1" applyBorder="1" applyAlignment="1">
      <alignment vertical="top" wrapText="1"/>
    </xf>
    <xf numFmtId="0" fontId="3" fillId="3" borderId="1" xfId="0" applyFont="1" applyFill="1" applyBorder="1" applyAlignment="1">
      <alignment horizontal="justify" vertical="top" wrapText="1"/>
    </xf>
    <xf numFmtId="4" fontId="4" fillId="2" borderId="42" xfId="0" applyNumberFormat="1" applyFont="1" applyFill="1" applyBorder="1" applyAlignment="1">
      <alignment horizontal="right" wrapText="1"/>
    </xf>
    <xf numFmtId="4" fontId="3" fillId="7" borderId="44" xfId="0" applyNumberFormat="1" applyFont="1" applyFill="1" applyBorder="1" applyAlignment="1">
      <alignment horizontal="right" vertical="center" wrapText="1"/>
    </xf>
    <xf numFmtId="0" fontId="3" fillId="3" borderId="30" xfId="0" applyFont="1" applyFill="1" applyBorder="1" applyAlignment="1">
      <alignment horizontal="left" vertical="top" wrapText="1"/>
    </xf>
    <xf numFmtId="0" fontId="4" fillId="0" borderId="31" xfId="0" applyFont="1" applyBorder="1" applyAlignment="1">
      <alignment vertical="top" wrapText="1"/>
    </xf>
    <xf numFmtId="0" fontId="4" fillId="2" borderId="32" xfId="0" applyFont="1" applyFill="1" applyBorder="1" applyAlignment="1">
      <alignment horizontal="left" vertical="top" wrapText="1"/>
    </xf>
    <xf numFmtId="1" fontId="4" fillId="2" borderId="13" xfId="0" applyNumberFormat="1" applyFont="1" applyFill="1" applyBorder="1" applyAlignment="1">
      <alignment horizontal="right" wrapText="1"/>
    </xf>
    <xf numFmtId="4" fontId="4" fillId="2" borderId="13" xfId="0" applyNumberFormat="1" applyFont="1" applyFill="1" applyBorder="1" applyAlignment="1">
      <alignment horizontal="right" wrapText="1"/>
    </xf>
    <xf numFmtId="4" fontId="4" fillId="2" borderId="43" xfId="0" applyNumberFormat="1" applyFont="1" applyFill="1" applyBorder="1" applyAlignment="1">
      <alignment horizontal="right" wrapText="1"/>
    </xf>
    <xf numFmtId="1" fontId="3" fillId="0" borderId="3" xfId="0" applyNumberFormat="1" applyFont="1" applyFill="1" applyBorder="1" applyAlignment="1">
      <alignment horizontal="right" wrapText="1"/>
    </xf>
    <xf numFmtId="4" fontId="3" fillId="0" borderId="42" xfId="0" applyNumberFormat="1" applyFont="1" applyFill="1" applyBorder="1" applyAlignment="1">
      <alignment horizontal="right" wrapText="1"/>
    </xf>
    <xf numFmtId="0" fontId="13" fillId="0" borderId="0" xfId="0" applyFont="1" applyProtection="1">
      <protection locked="0"/>
    </xf>
    <xf numFmtId="0" fontId="3" fillId="3" borderId="16" xfId="0" applyFont="1" applyFill="1" applyBorder="1" applyAlignment="1">
      <alignment horizontal="left" vertical="top" wrapText="1"/>
    </xf>
    <xf numFmtId="4" fontId="3" fillId="0" borderId="35" xfId="0" applyNumberFormat="1" applyFont="1" applyFill="1" applyBorder="1" applyAlignment="1" applyProtection="1">
      <alignment horizontal="right" wrapText="1"/>
      <protection locked="0"/>
    </xf>
    <xf numFmtId="4" fontId="3" fillId="0" borderId="3" xfId="0" applyNumberFormat="1" applyFont="1" applyFill="1" applyBorder="1" applyAlignment="1" applyProtection="1">
      <alignment horizontal="right" wrapText="1"/>
      <protection locked="0"/>
    </xf>
    <xf numFmtId="4" fontId="3" fillId="0" borderId="42" xfId="0" applyNumberFormat="1" applyFont="1" applyFill="1" applyBorder="1" applyAlignment="1" applyProtection="1">
      <alignment horizontal="right" wrapText="1"/>
      <protection locked="0"/>
    </xf>
    <xf numFmtId="0" fontId="4" fillId="0" borderId="29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4" fontId="4" fillId="0" borderId="4" xfId="0" applyNumberFormat="1" applyFont="1" applyFill="1" applyBorder="1" applyAlignment="1">
      <alignment horizontal="center" vertical="center" wrapText="1"/>
    </xf>
    <xf numFmtId="4" fontId="4" fillId="0" borderId="41" xfId="0" applyNumberFormat="1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justify" vertical="top" wrapText="1"/>
    </xf>
    <xf numFmtId="1" fontId="4" fillId="0" borderId="3" xfId="0" applyNumberFormat="1" applyFont="1" applyFill="1" applyBorder="1" applyAlignment="1">
      <alignment horizontal="right" wrapText="1"/>
    </xf>
    <xf numFmtId="4" fontId="4" fillId="0" borderId="42" xfId="0" applyNumberFormat="1" applyFont="1" applyFill="1" applyBorder="1" applyAlignment="1">
      <alignment horizontal="right" wrapText="1"/>
    </xf>
    <xf numFmtId="4" fontId="3" fillId="0" borderId="43" xfId="0" applyNumberFormat="1" applyFont="1" applyFill="1" applyBorder="1" applyAlignment="1">
      <alignment horizontal="right" wrapText="1"/>
    </xf>
    <xf numFmtId="4" fontId="10" fillId="0" borderId="42" xfId="0" applyNumberFormat="1" applyFont="1" applyBorder="1" applyAlignment="1">
      <alignment horizontal="right" wrapText="1"/>
    </xf>
    <xf numFmtId="0" fontId="0" fillId="0" borderId="3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0" fontId="16" fillId="0" borderId="11" xfId="0" applyFont="1" applyFill="1" applyBorder="1" applyAlignment="1">
      <alignment vertical="top" wrapText="1"/>
    </xf>
    <xf numFmtId="0" fontId="5" fillId="0" borderId="30" xfId="0" applyFont="1" applyBorder="1" applyAlignment="1">
      <alignment vertical="top" wrapText="1"/>
    </xf>
    <xf numFmtId="0" fontId="4" fillId="0" borderId="47" xfId="0" applyFont="1" applyFill="1" applyBorder="1" applyAlignment="1">
      <alignment horizontal="justify" vertical="top" wrapText="1"/>
    </xf>
    <xf numFmtId="1" fontId="4" fillId="0" borderId="47" xfId="0" applyNumberFormat="1" applyFont="1" applyFill="1" applyBorder="1" applyAlignment="1">
      <alignment horizontal="right" wrapText="1"/>
    </xf>
    <xf numFmtId="4" fontId="4" fillId="0" borderId="35" xfId="0" applyNumberFormat="1" applyFont="1" applyFill="1" applyBorder="1" applyAlignment="1">
      <alignment horizontal="right" wrapText="1"/>
    </xf>
    <xf numFmtId="0" fontId="5" fillId="0" borderId="16" xfId="0" applyFont="1" applyBorder="1" applyAlignment="1">
      <alignment vertical="top" wrapText="1"/>
    </xf>
    <xf numFmtId="0" fontId="4" fillId="0" borderId="16" xfId="0" applyFont="1" applyBorder="1" applyAlignment="1">
      <alignment vertical="top" wrapText="1"/>
    </xf>
    <xf numFmtId="4" fontId="10" fillId="0" borderId="42" xfId="0" applyNumberFormat="1" applyFont="1" applyFill="1" applyBorder="1" applyAlignment="1">
      <alignment horizontal="right" wrapText="1"/>
    </xf>
    <xf numFmtId="4" fontId="4" fillId="2" borderId="49" xfId="0" applyNumberFormat="1" applyFont="1" applyFill="1" applyBorder="1" applyAlignment="1">
      <alignment horizontal="right" wrapText="1"/>
    </xf>
    <xf numFmtId="1" fontId="4" fillId="2" borderId="52" xfId="0" applyNumberFormat="1" applyFont="1" applyFill="1" applyBorder="1" applyAlignment="1">
      <alignment horizontal="right" wrapText="1"/>
    </xf>
    <xf numFmtId="4" fontId="4" fillId="2" borderId="52" xfId="0" applyNumberFormat="1" applyFont="1" applyFill="1" applyBorder="1" applyAlignment="1">
      <alignment horizontal="right" wrapText="1"/>
    </xf>
    <xf numFmtId="0" fontId="4" fillId="2" borderId="53" xfId="0" applyFont="1" applyFill="1" applyBorder="1" applyAlignment="1">
      <alignment horizontal="left" vertical="top" wrapText="1"/>
    </xf>
    <xf numFmtId="0" fontId="3" fillId="11" borderId="17" xfId="0" applyFont="1" applyFill="1" applyBorder="1" applyAlignment="1">
      <alignment horizontal="left" vertical="center" wrapText="1"/>
    </xf>
    <xf numFmtId="0" fontId="0" fillId="0" borderId="60" xfId="0" applyBorder="1" applyAlignment="1">
      <alignment horizontal="center" vertical="center" wrapText="1"/>
    </xf>
    <xf numFmtId="4" fontId="3" fillId="0" borderId="61" xfId="0" applyNumberFormat="1" applyFont="1" applyFill="1" applyBorder="1" applyAlignment="1" applyProtection="1">
      <alignment horizontal="right" wrapText="1"/>
      <protection locked="0"/>
    </xf>
    <xf numFmtId="4" fontId="4" fillId="0" borderId="62" xfId="0" applyNumberFormat="1" applyFont="1" applyFill="1" applyBorder="1" applyAlignment="1">
      <alignment horizontal="center" vertical="center" wrapText="1"/>
    </xf>
    <xf numFmtId="4" fontId="3" fillId="0" borderId="61" xfId="0" applyNumberFormat="1" applyFont="1" applyFill="1" applyBorder="1" applyAlignment="1">
      <alignment horizontal="right" wrapText="1"/>
    </xf>
    <xf numFmtId="4" fontId="4" fillId="0" borderId="61" xfId="0" applyNumberFormat="1" applyFont="1" applyFill="1" applyBorder="1" applyAlignment="1">
      <alignment horizontal="right" wrapText="1"/>
    </xf>
    <xf numFmtId="4" fontId="4" fillId="0" borderId="61" xfId="0" applyNumberFormat="1" applyFont="1" applyBorder="1" applyAlignment="1">
      <alignment horizontal="right" wrapText="1"/>
    </xf>
    <xf numFmtId="4" fontId="4" fillId="2" borderId="61" xfId="0" applyNumberFormat="1" applyFont="1" applyFill="1" applyBorder="1" applyAlignment="1">
      <alignment horizontal="right" wrapText="1"/>
    </xf>
    <xf numFmtId="4" fontId="4" fillId="2" borderId="63" xfId="0" applyNumberFormat="1" applyFont="1" applyFill="1" applyBorder="1" applyAlignment="1">
      <alignment horizontal="right" wrapText="1"/>
    </xf>
    <xf numFmtId="4" fontId="3" fillId="0" borderId="64" xfId="0" applyNumberFormat="1" applyFont="1" applyFill="1" applyBorder="1" applyAlignment="1">
      <alignment horizontal="right" wrapText="1"/>
    </xf>
    <xf numFmtId="4" fontId="10" fillId="0" borderId="1" xfId="0" applyNumberFormat="1" applyFont="1" applyFill="1" applyBorder="1" applyAlignment="1" applyProtection="1">
      <alignment horizontal="center" vertical="center" wrapText="1"/>
      <protection hidden="1"/>
    </xf>
    <xf numFmtId="4" fontId="3" fillId="0" borderId="1" xfId="0" applyNumberFormat="1" applyFont="1" applyFill="1" applyBorder="1" applyAlignment="1" applyProtection="1">
      <alignment horizontal="center" vertical="center" wrapText="1"/>
      <protection hidden="1"/>
    </xf>
    <xf numFmtId="4" fontId="13" fillId="0" borderId="1" xfId="0" applyNumberFormat="1" applyFont="1" applyBorder="1" applyAlignment="1" applyProtection="1">
      <alignment vertical="center"/>
      <protection hidden="1"/>
    </xf>
    <xf numFmtId="4" fontId="3" fillId="0" borderId="1" xfId="0" applyNumberFormat="1" applyFont="1" applyFill="1" applyBorder="1" applyAlignment="1" applyProtection="1">
      <alignment horizontal="center" vertical="center"/>
      <protection hidden="1"/>
    </xf>
    <xf numFmtId="0" fontId="9" fillId="11" borderId="30" xfId="0" applyFont="1" applyFill="1" applyBorder="1" applyAlignment="1">
      <alignment vertical="top" wrapText="1"/>
    </xf>
    <xf numFmtId="0" fontId="9" fillId="11" borderId="47" xfId="0" applyFont="1" applyFill="1" applyBorder="1" applyAlignment="1">
      <alignment vertical="top" wrapText="1"/>
    </xf>
    <xf numFmtId="0" fontId="9" fillId="11" borderId="35" xfId="0" applyFont="1" applyFill="1" applyBorder="1" applyAlignment="1">
      <alignment vertical="top" wrapText="1"/>
    </xf>
    <xf numFmtId="0" fontId="9" fillId="4" borderId="34" xfId="0" applyFont="1" applyFill="1" applyBorder="1" applyAlignment="1">
      <alignment vertical="top" wrapText="1"/>
    </xf>
    <xf numFmtId="0" fontId="0" fillId="0" borderId="50" xfId="0" applyBorder="1" applyAlignment="1">
      <alignment wrapText="1"/>
    </xf>
    <xf numFmtId="0" fontId="0" fillId="0" borderId="51" xfId="0" applyBorder="1" applyAlignment="1">
      <alignment wrapText="1"/>
    </xf>
    <xf numFmtId="0" fontId="2" fillId="0" borderId="40" xfId="0" applyFont="1" applyBorder="1" applyAlignment="1">
      <alignment horizontal="center" vertical="center" wrapText="1"/>
    </xf>
    <xf numFmtId="0" fontId="0" fillId="0" borderId="48" xfId="0" applyBorder="1" applyAlignment="1">
      <alignment vertical="center" wrapText="1"/>
    </xf>
    <xf numFmtId="0" fontId="0" fillId="0" borderId="56" xfId="0" applyBorder="1" applyAlignment="1">
      <alignment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54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3" fillId="0" borderId="46" xfId="0" applyFont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3" fillId="0" borderId="55" xfId="0" applyFont="1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0" fontId="2" fillId="0" borderId="19" xfId="0" applyFon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4" fillId="0" borderId="38" xfId="0" applyFont="1" applyFill="1" applyBorder="1" applyAlignment="1" applyProtection="1">
      <alignment vertical="center"/>
      <protection hidden="1"/>
    </xf>
    <xf numFmtId="0" fontId="4" fillId="0" borderId="39" xfId="0" applyFont="1" applyFill="1" applyBorder="1" applyAlignment="1" applyProtection="1">
      <alignment vertical="center"/>
      <protection hidden="1"/>
    </xf>
    <xf numFmtId="0" fontId="10" fillId="0" borderId="2" xfId="0" applyFont="1" applyFill="1" applyBorder="1" applyAlignment="1" applyProtection="1">
      <alignment vertical="center" wrapText="1"/>
      <protection hidden="1"/>
    </xf>
    <xf numFmtId="0" fontId="10" fillId="0" borderId="1" xfId="0" applyFont="1" applyFill="1" applyBorder="1" applyAlignment="1" applyProtection="1">
      <alignment vertical="center" wrapText="1"/>
      <protection hidden="1"/>
    </xf>
    <xf numFmtId="0" fontId="14" fillId="0" borderId="8" xfId="0" applyFont="1" applyFill="1" applyBorder="1" applyAlignment="1" applyProtection="1">
      <alignment horizontal="left" vertical="center" wrapText="1"/>
      <protection hidden="1"/>
    </xf>
    <xf numFmtId="0" fontId="15" fillId="0" borderId="10" xfId="0" applyFont="1" applyBorder="1" applyAlignment="1">
      <alignment horizontal="left" vertical="center" wrapText="1"/>
    </xf>
    <xf numFmtId="0" fontId="11" fillId="0" borderId="18" xfId="0" applyFont="1" applyFill="1" applyBorder="1" applyAlignment="1" applyProtection="1">
      <alignment vertical="center"/>
      <protection hidden="1"/>
    </xf>
    <xf numFmtId="0" fontId="0" fillId="0" borderId="10" xfId="0" applyBorder="1" applyAlignment="1">
      <alignment vertical="center"/>
    </xf>
    <xf numFmtId="0" fontId="10" fillId="0" borderId="2" xfId="0" applyFont="1" applyFill="1" applyBorder="1" applyAlignment="1" applyProtection="1">
      <alignment horizontal="center" vertical="center" wrapText="1"/>
      <protection hidden="1"/>
    </xf>
    <xf numFmtId="0" fontId="10" fillId="0" borderId="1" xfId="0" applyFont="1" applyFill="1" applyBorder="1" applyAlignment="1" applyProtection="1">
      <alignment horizontal="center" vertical="center" wrapText="1"/>
      <protection hidden="1"/>
    </xf>
    <xf numFmtId="0" fontId="17" fillId="3" borderId="6" xfId="0" applyFont="1" applyFill="1" applyBorder="1" applyAlignment="1">
      <alignment horizontal="center" vertical="center"/>
    </xf>
    <xf numFmtId="0" fontId="17" fillId="3" borderId="7" xfId="0" applyFont="1" applyFill="1" applyBorder="1" applyAlignment="1">
      <alignment horizontal="center" vertical="center"/>
    </xf>
    <xf numFmtId="0" fontId="11" fillId="0" borderId="36" xfId="0" applyFont="1" applyFill="1" applyBorder="1" applyAlignment="1" applyProtection="1">
      <alignment vertical="center" wrapText="1"/>
      <protection hidden="1"/>
    </xf>
    <xf numFmtId="0" fontId="11" fillId="0" borderId="37" xfId="0" applyFont="1" applyFill="1" applyBorder="1" applyAlignment="1" applyProtection="1">
      <alignment vertical="center" wrapText="1"/>
      <protection hidden="1"/>
    </xf>
    <xf numFmtId="0" fontId="10" fillId="8" borderId="2" xfId="0" applyFont="1" applyFill="1" applyBorder="1" applyAlignment="1" applyProtection="1">
      <alignment vertical="center" wrapText="1"/>
      <protection hidden="1"/>
    </xf>
    <xf numFmtId="0" fontId="10" fillId="8" borderId="1" xfId="0" applyFont="1" applyFill="1" applyBorder="1" applyAlignment="1" applyProtection="1">
      <alignment vertical="center" wrapText="1"/>
      <protection hidden="1"/>
    </xf>
    <xf numFmtId="0" fontId="4" fillId="0" borderId="2" xfId="0" applyFont="1" applyFill="1" applyBorder="1" applyAlignment="1" applyProtection="1">
      <alignment vertical="center" wrapText="1"/>
      <protection hidden="1"/>
    </xf>
    <xf numFmtId="0" fontId="4" fillId="0" borderId="1" xfId="0" applyFont="1" applyFill="1" applyBorder="1" applyAlignment="1" applyProtection="1">
      <alignment vertical="center" wrapText="1"/>
      <protection hidden="1"/>
    </xf>
    <xf numFmtId="0" fontId="11" fillId="8" borderId="2" xfId="0" applyFont="1" applyFill="1" applyBorder="1" applyAlignment="1" applyProtection="1">
      <alignment vertical="center" wrapText="1"/>
      <protection hidden="1"/>
    </xf>
    <xf numFmtId="0" fontId="11" fillId="8" borderId="1" xfId="0" applyFont="1" applyFill="1" applyBorder="1" applyAlignment="1" applyProtection="1">
      <alignment vertical="center" wrapText="1"/>
      <protection hidden="1"/>
    </xf>
  </cellXfs>
  <cellStyles count="3">
    <cellStyle name="Bad" xfId="1" builtinId="27"/>
    <cellStyle name="Neutral" xfId="2" builtinId="28"/>
    <cellStyle name="Normal" xfId="0" builtinId="0"/>
  </cellStyles>
  <dxfs count="0"/>
  <tableStyles count="0" defaultTableStyle="TableStyleMedium9" defaultPivotStyle="PivotStyleLight16"/>
  <colors>
    <mruColors>
      <color rgb="FF00FF00"/>
      <color rgb="FF5CB9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tabSelected="1" zoomScaleNormal="100" zoomScaleSheetLayoutView="100" workbookViewId="0">
      <selection activeCell="A10" sqref="A10"/>
    </sheetView>
  </sheetViews>
  <sheetFormatPr defaultRowHeight="11.25" x14ac:dyDescent="0.15"/>
  <cols>
    <col min="1" max="1" width="56.125" style="35" customWidth="1"/>
    <col min="2" max="2" width="15.25" style="35" customWidth="1"/>
    <col min="3" max="3" width="13" style="35" customWidth="1"/>
    <col min="4" max="5" width="14.25" style="35" customWidth="1"/>
    <col min="6" max="6" width="28.25" style="35" customWidth="1"/>
    <col min="7" max="16384" width="9" style="35"/>
  </cols>
  <sheetData>
    <row r="1" spans="1:6" s="36" customFormat="1" ht="37.5" customHeight="1" thickBot="1" x14ac:dyDescent="0.2">
      <c r="A1" s="119" t="s">
        <v>66</v>
      </c>
      <c r="B1" s="122" t="s">
        <v>25</v>
      </c>
      <c r="C1" s="123"/>
      <c r="D1" s="123"/>
      <c r="E1" s="123"/>
      <c r="F1" s="124"/>
    </row>
    <row r="2" spans="1:6" s="37" customFormat="1" x14ac:dyDescent="0.15">
      <c r="A2" s="120"/>
      <c r="B2" s="125" t="s">
        <v>3</v>
      </c>
      <c r="C2" s="127" t="s">
        <v>27</v>
      </c>
      <c r="D2" s="127" t="s">
        <v>46</v>
      </c>
      <c r="E2" s="127" t="s">
        <v>47</v>
      </c>
      <c r="F2" s="129" t="s">
        <v>48</v>
      </c>
    </row>
    <row r="3" spans="1:6" s="37" customFormat="1" ht="12" thickBot="1" x14ac:dyDescent="0.2">
      <c r="A3" s="121"/>
      <c r="B3" s="126"/>
      <c r="C3" s="128"/>
      <c r="D3" s="128"/>
      <c r="E3" s="128"/>
      <c r="F3" s="130"/>
    </row>
    <row r="4" spans="1:6" s="37" customFormat="1" ht="12.75" x14ac:dyDescent="0.15">
      <c r="A4" s="99" t="s">
        <v>51</v>
      </c>
      <c r="B4" s="84"/>
      <c r="C4" s="85"/>
      <c r="D4" s="85"/>
      <c r="E4" s="86"/>
      <c r="F4" s="100"/>
    </row>
    <row r="5" spans="1:6" ht="38.25" x14ac:dyDescent="0.2">
      <c r="A5" s="71" t="s">
        <v>53</v>
      </c>
      <c r="B5" s="72"/>
      <c r="C5" s="73"/>
      <c r="D5" s="73"/>
      <c r="E5" s="74">
        <f>SUM(E6:E10)</f>
        <v>0</v>
      </c>
      <c r="F5" s="101"/>
    </row>
    <row r="6" spans="1:6" ht="38.25" x14ac:dyDescent="0.15">
      <c r="A6" s="88" t="s">
        <v>54</v>
      </c>
      <c r="B6" s="75"/>
      <c r="C6" s="76"/>
      <c r="D6" s="77"/>
      <c r="E6" s="78"/>
      <c r="F6" s="102"/>
    </row>
    <row r="7" spans="1:6" ht="25.5" x14ac:dyDescent="0.15">
      <c r="A7" s="88" t="s">
        <v>55</v>
      </c>
      <c r="B7" s="75"/>
      <c r="C7" s="76"/>
      <c r="D7" s="77"/>
      <c r="E7" s="78"/>
      <c r="F7" s="102"/>
    </row>
    <row r="8" spans="1:6" ht="38.25" x14ac:dyDescent="0.15">
      <c r="A8" s="88" t="s">
        <v>56</v>
      </c>
      <c r="B8" s="75"/>
      <c r="C8" s="76"/>
      <c r="D8" s="77"/>
      <c r="E8" s="78"/>
      <c r="F8" s="102"/>
    </row>
    <row r="9" spans="1:6" ht="25.5" x14ac:dyDescent="0.15">
      <c r="A9" s="88" t="s">
        <v>57</v>
      </c>
      <c r="B9" s="75"/>
      <c r="C9" s="76"/>
      <c r="D9" s="77"/>
      <c r="E9" s="78"/>
      <c r="F9" s="102"/>
    </row>
    <row r="10" spans="1:6" ht="42" customHeight="1" x14ac:dyDescent="0.15">
      <c r="A10" s="88" t="s">
        <v>72</v>
      </c>
      <c r="B10" s="75"/>
      <c r="C10" s="76"/>
      <c r="D10" s="77"/>
      <c r="E10" s="78"/>
      <c r="F10" s="102"/>
    </row>
    <row r="11" spans="1:6" ht="25.5" x14ac:dyDescent="0.2">
      <c r="A11" s="42" t="s">
        <v>33</v>
      </c>
      <c r="B11" s="79"/>
      <c r="C11" s="68"/>
      <c r="D11" s="50"/>
      <c r="E11" s="69">
        <f>SUM(E12:E15)</f>
        <v>0</v>
      </c>
      <c r="F11" s="103"/>
    </row>
    <row r="12" spans="1:6" ht="68.25" customHeight="1" x14ac:dyDescent="0.2">
      <c r="A12" s="88" t="s">
        <v>58</v>
      </c>
      <c r="B12" s="49"/>
      <c r="C12" s="80"/>
      <c r="D12" s="3"/>
      <c r="E12" s="81"/>
      <c r="F12" s="104"/>
    </row>
    <row r="13" spans="1:6" ht="25.5" x14ac:dyDescent="0.2">
      <c r="A13" s="88" t="s">
        <v>59</v>
      </c>
      <c r="B13" s="49"/>
      <c r="C13" s="80"/>
      <c r="D13" s="3"/>
      <c r="E13" s="81"/>
      <c r="F13" s="104"/>
    </row>
    <row r="14" spans="1:6" ht="25.5" x14ac:dyDescent="0.2">
      <c r="A14" s="88" t="s">
        <v>60</v>
      </c>
      <c r="B14" s="49"/>
      <c r="C14" s="80"/>
      <c r="D14" s="3"/>
      <c r="E14" s="81"/>
      <c r="F14" s="104"/>
    </row>
    <row r="15" spans="1:6" ht="51" x14ac:dyDescent="0.2">
      <c r="A15" s="88" t="s">
        <v>61</v>
      </c>
      <c r="B15" s="49"/>
      <c r="C15" s="80"/>
      <c r="D15" s="3"/>
      <c r="E15" s="81"/>
      <c r="F15" s="104"/>
    </row>
    <row r="16" spans="1:6" ht="25.5" x14ac:dyDescent="0.2">
      <c r="A16" s="62" t="s">
        <v>71</v>
      </c>
      <c r="B16" s="2"/>
      <c r="C16" s="80"/>
      <c r="D16" s="3"/>
      <c r="E16" s="94">
        <f>SUM(E17:E19)</f>
        <v>0</v>
      </c>
      <c r="F16" s="104"/>
    </row>
    <row r="17" spans="1:10" ht="25.5" x14ac:dyDescent="0.2">
      <c r="A17" s="88" t="s">
        <v>70</v>
      </c>
      <c r="B17" s="49"/>
      <c r="C17" s="80"/>
      <c r="D17" s="3"/>
      <c r="E17" s="81"/>
      <c r="F17" s="104"/>
      <c r="J17" s="70"/>
    </row>
    <row r="18" spans="1:10" ht="12.75" x14ac:dyDescent="0.2">
      <c r="A18" s="92" t="s">
        <v>68</v>
      </c>
      <c r="B18" s="89"/>
      <c r="C18" s="90"/>
      <c r="D18" s="91"/>
      <c r="E18" s="81"/>
      <c r="F18" s="104"/>
      <c r="J18" s="70"/>
    </row>
    <row r="19" spans="1:10" ht="12.75" x14ac:dyDescent="0.2">
      <c r="A19" s="92" t="s">
        <v>69</v>
      </c>
      <c r="B19" s="89"/>
      <c r="C19" s="90"/>
      <c r="D19" s="91"/>
      <c r="E19" s="81"/>
      <c r="F19" s="104"/>
      <c r="J19" s="70"/>
    </row>
    <row r="20" spans="1:10" ht="12.75" x14ac:dyDescent="0.2">
      <c r="A20" s="113" t="s">
        <v>50</v>
      </c>
      <c r="B20" s="114"/>
      <c r="C20" s="114"/>
      <c r="D20" s="115"/>
      <c r="E20" s="83">
        <f>SUM(E5,E11,E16)</f>
        <v>0</v>
      </c>
      <c r="F20" s="105"/>
    </row>
    <row r="21" spans="1:10" ht="12.75" x14ac:dyDescent="0.2">
      <c r="A21" s="41" t="s">
        <v>52</v>
      </c>
      <c r="B21" s="39"/>
      <c r="C21" s="68"/>
      <c r="D21" s="50"/>
      <c r="E21" s="69"/>
      <c r="F21" s="103"/>
    </row>
    <row r="22" spans="1:10" ht="12.75" x14ac:dyDescent="0.2">
      <c r="A22" s="62" t="s">
        <v>35</v>
      </c>
      <c r="B22" s="39"/>
      <c r="C22" s="68"/>
      <c r="D22" s="50"/>
      <c r="E22" s="69">
        <f>SUM(E23:E27)</f>
        <v>0</v>
      </c>
      <c r="F22" s="103"/>
    </row>
    <row r="23" spans="1:10" ht="83.25" customHeight="1" x14ac:dyDescent="0.2">
      <c r="A23" s="87" t="s">
        <v>62</v>
      </c>
      <c r="B23" s="39"/>
      <c r="C23" s="68"/>
      <c r="D23" s="50"/>
      <c r="E23" s="69"/>
      <c r="F23" s="103"/>
    </row>
    <row r="24" spans="1:10" s="38" customFormat="1" ht="25.5" x14ac:dyDescent="0.2">
      <c r="A24" s="40" t="s">
        <v>63</v>
      </c>
      <c r="B24" s="43"/>
      <c r="C24" s="44"/>
      <c r="D24" s="4"/>
      <c r="E24" s="60"/>
      <c r="F24" s="106"/>
    </row>
    <row r="25" spans="1:10" s="38" customFormat="1" ht="42" customHeight="1" x14ac:dyDescent="0.2">
      <c r="A25" s="63" t="s">
        <v>64</v>
      </c>
      <c r="B25" s="64"/>
      <c r="C25" s="65"/>
      <c r="D25" s="66"/>
      <c r="E25" s="67"/>
      <c r="F25" s="107"/>
    </row>
    <row r="26" spans="1:10" s="38" customFormat="1" ht="45.75" customHeight="1" x14ac:dyDescent="0.2">
      <c r="A26" s="63" t="s">
        <v>65</v>
      </c>
      <c r="B26" s="64"/>
      <c r="C26" s="65"/>
      <c r="D26" s="66"/>
      <c r="E26" s="67"/>
      <c r="F26" s="107"/>
    </row>
    <row r="27" spans="1:10" s="38" customFormat="1" ht="24.75" customHeight="1" x14ac:dyDescent="0.2">
      <c r="A27" s="93" t="s">
        <v>67</v>
      </c>
      <c r="B27" s="98"/>
      <c r="C27" s="96"/>
      <c r="D27" s="97"/>
      <c r="E27" s="95"/>
      <c r="F27" s="107"/>
    </row>
    <row r="28" spans="1:10" ht="13.5" thickBot="1" x14ac:dyDescent="0.25">
      <c r="A28" s="116" t="s">
        <v>49</v>
      </c>
      <c r="B28" s="117"/>
      <c r="C28" s="117"/>
      <c r="D28" s="118"/>
      <c r="E28" s="82">
        <f>SUM(E22)</f>
        <v>0</v>
      </c>
      <c r="F28" s="108"/>
    </row>
    <row r="29" spans="1:10" ht="13.5" thickBot="1" x14ac:dyDescent="0.2">
      <c r="A29" s="45" t="s">
        <v>26</v>
      </c>
      <c r="B29" s="46"/>
      <c r="C29" s="47"/>
      <c r="D29" s="48"/>
      <c r="E29" s="61">
        <f>SUM(E20,E28)</f>
        <v>0</v>
      </c>
      <c r="F29" s="61"/>
    </row>
  </sheetData>
  <sheetProtection formatCells="0" formatColumns="0" formatRows="0" insertColumns="0" insertRows="0"/>
  <mergeCells count="9">
    <mergeCell ref="A20:D20"/>
    <mergeCell ref="A28:D28"/>
    <mergeCell ref="A1:A3"/>
    <mergeCell ref="B1:F1"/>
    <mergeCell ref="B2:B3"/>
    <mergeCell ref="C2:C3"/>
    <mergeCell ref="D2:D3"/>
    <mergeCell ref="E2:E3"/>
    <mergeCell ref="F2:F3"/>
  </mergeCells>
  <pageMargins left="0.51181102362204722" right="0.22" top="0.74803149606299213" bottom="0.74803149606299213" header="0.31496062992125984" footer="0.31496062992125984"/>
  <pageSetup paperSize="9" scale="62" orientation="portrait" r:id="rId1"/>
  <ignoredErrors>
    <ignoredError sqref="E5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"/>
  <sheetViews>
    <sheetView zoomScaleNormal="100" zoomScaleSheetLayoutView="90" workbookViewId="0">
      <selection activeCell="A3" sqref="A3"/>
    </sheetView>
  </sheetViews>
  <sheetFormatPr defaultRowHeight="11.25" x14ac:dyDescent="0.15"/>
  <cols>
    <col min="1" max="1" width="51.25" customWidth="1"/>
    <col min="2" max="2" width="48.75" customWidth="1"/>
    <col min="3" max="3" width="40.5" customWidth="1"/>
  </cols>
  <sheetData>
    <row r="1" spans="1:3" ht="26.25" customHeight="1" x14ac:dyDescent="0.15">
      <c r="A1" s="133" t="s">
        <v>31</v>
      </c>
      <c r="B1" s="131" t="s">
        <v>28</v>
      </c>
      <c r="C1" s="132"/>
    </row>
    <row r="2" spans="1:3" ht="22.5" customHeight="1" x14ac:dyDescent="0.15">
      <c r="A2" s="134"/>
      <c r="B2" s="57" t="s">
        <v>29</v>
      </c>
      <c r="C2" s="57" t="s">
        <v>30</v>
      </c>
    </row>
    <row r="3" spans="1:3" ht="42" customHeight="1" x14ac:dyDescent="0.15">
      <c r="A3" s="58" t="s">
        <v>32</v>
      </c>
      <c r="B3" s="58"/>
      <c r="C3" s="58"/>
    </row>
    <row r="4" spans="1:3" ht="51.75" customHeight="1" x14ac:dyDescent="0.15">
      <c r="A4" s="59" t="s">
        <v>33</v>
      </c>
      <c r="B4" s="58"/>
      <c r="C4" s="58"/>
    </row>
    <row r="5" spans="1:3" ht="45" customHeight="1" x14ac:dyDescent="0.15">
      <c r="A5" s="58" t="s">
        <v>34</v>
      </c>
      <c r="B5" s="58"/>
      <c r="C5" s="58"/>
    </row>
    <row r="6" spans="1:3" ht="45" customHeight="1" x14ac:dyDescent="0.15">
      <c r="A6" s="58" t="s">
        <v>35</v>
      </c>
      <c r="B6" s="58"/>
      <c r="C6" s="58"/>
    </row>
  </sheetData>
  <mergeCells count="2">
    <mergeCell ref="B1:C1"/>
    <mergeCell ref="A1:A2"/>
  </mergeCells>
  <pageMargins left="0.7" right="0.7" top="0.75" bottom="0.75" header="0.3" footer="0.3"/>
  <pageSetup paperSize="9" scale="53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zoomScaleNormal="100" zoomScaleSheetLayoutView="90" workbookViewId="0">
      <selection activeCell="I15" sqref="I15"/>
    </sheetView>
  </sheetViews>
  <sheetFormatPr defaultRowHeight="11.25" x14ac:dyDescent="0.15"/>
  <cols>
    <col min="1" max="1" width="25" customWidth="1"/>
    <col min="2" max="2" width="29.125" customWidth="1"/>
    <col min="3" max="3" width="32.25" style="53" customWidth="1"/>
    <col min="4" max="4" width="11.875" hidden="1" customWidth="1"/>
    <col min="5" max="5" width="11.125" hidden="1" customWidth="1"/>
    <col min="6" max="6" width="12.375" bestFit="1" customWidth="1"/>
  </cols>
  <sheetData>
    <row r="1" spans="1:6" ht="48" customHeight="1" x14ac:dyDescent="0.15">
      <c r="A1" s="145" t="s">
        <v>45</v>
      </c>
      <c r="B1" s="146"/>
      <c r="C1" s="146"/>
      <c r="D1" s="1"/>
    </row>
    <row r="2" spans="1:6" ht="33" customHeight="1" x14ac:dyDescent="0.15">
      <c r="A2" s="143" t="s">
        <v>36</v>
      </c>
      <c r="B2" s="144"/>
      <c r="C2" s="51" t="s">
        <v>0</v>
      </c>
      <c r="D2" s="1"/>
    </row>
    <row r="3" spans="1:6" ht="33" customHeight="1" x14ac:dyDescent="0.15">
      <c r="A3" s="139" t="s">
        <v>44</v>
      </c>
      <c r="B3" s="140"/>
      <c r="C3" s="110">
        <f>SUM(C4,C5)</f>
        <v>0</v>
      </c>
      <c r="D3" s="1"/>
    </row>
    <row r="4" spans="1:6" ht="45" customHeight="1" x14ac:dyDescent="0.2">
      <c r="A4" s="149" t="s">
        <v>37</v>
      </c>
      <c r="B4" s="150"/>
      <c r="C4" s="52"/>
      <c r="D4" s="9" t="e">
        <f>IF(#REF!="S",IF(($C4*Poveznice!$D$12-Poveznice!$C$12)&lt;0,0,($C4*Poveznice!$D$12-Poveznice!$C$12)),IF(#REF!="M",IF($C4*Poveznice!$F$12-Poveznice!$C$12&lt;0,0,$C4*Poveznice!$F$12-Poveznice!$C$12)))</f>
        <v>#REF!</v>
      </c>
      <c r="E4" s="5"/>
    </row>
    <row r="5" spans="1:6" ht="39.75" customHeight="1" x14ac:dyDescent="0.2">
      <c r="A5" s="137" t="s">
        <v>38</v>
      </c>
      <c r="B5" s="138"/>
      <c r="C5" s="109">
        <f>SUM(C6,C10)</f>
        <v>0</v>
      </c>
      <c r="D5" s="9" t="e">
        <f>IF(#REF!="S",IF(($C5*Poveznice!$D$13-Poveznice!$C$13)&lt;0,0,($C5*Poveznice!$D$13-Poveznice!$C$13)),IF(#REF!="M",IF($C5*Poveznice!$F$13-Poveznice!$C$13&lt;0,0,$C5*Poveznice!$F$13-Poveznice!$C$13)))</f>
        <v>#REF!</v>
      </c>
    </row>
    <row r="6" spans="1:6" ht="56.25" customHeight="1" x14ac:dyDescent="0.2">
      <c r="A6" s="151" t="s">
        <v>39</v>
      </c>
      <c r="B6" s="152"/>
      <c r="C6" s="52">
        <f>SUM(C7,C8,C9)</f>
        <v>0</v>
      </c>
      <c r="D6" s="9" t="e">
        <f>IF(AND(#REF!="S",#REF!="DA",$C6*Poveznice!$D$14-Poveznice!$C$14&lt;0),0,IF(AND(#REF!="S",#REF!="NE",$C6*Poveznice!$E$14-Poveznice!$C$14&lt;0),0,IF(AND(#REF!="M",$C6*Poveznice!$F$14-Poveznice!$C$14&lt;0),0,IF(AND(#REF!="S",#REF!="DA"),$C6*Poveznice!$D$14-Poveznice!$C$14,IF(AND(#REF!="S",#REF!="NE"),$C6*Poveznice!$E$14-Poveznice!$C$14,$C6*Poveznice!$F$14-Poveznice!$C$14)))))</f>
        <v>#REF!</v>
      </c>
    </row>
    <row r="7" spans="1:6" ht="45" customHeight="1" x14ac:dyDescent="0.2">
      <c r="A7" s="153" t="s">
        <v>40</v>
      </c>
      <c r="B7" s="154"/>
      <c r="C7" s="55"/>
      <c r="D7" s="1"/>
      <c r="E7" s="9" t="e">
        <f>IF(#REF!="S",(C7*Poveznice!$D$11),IF(#REF!="M",(C7*Poveznice!$F$11)))</f>
        <v>#REF!</v>
      </c>
      <c r="F7" s="5"/>
    </row>
    <row r="8" spans="1:6" ht="20.25" customHeight="1" x14ac:dyDescent="0.15">
      <c r="A8" s="147" t="s">
        <v>41</v>
      </c>
      <c r="B8" s="148"/>
      <c r="C8" s="56"/>
      <c r="D8" s="1"/>
    </row>
    <row r="9" spans="1:6" ht="20.25" customHeight="1" x14ac:dyDescent="0.15">
      <c r="A9" s="141" t="s">
        <v>42</v>
      </c>
      <c r="B9" s="142"/>
      <c r="C9" s="111"/>
      <c r="D9" s="1"/>
    </row>
    <row r="10" spans="1:6" ht="20.25" customHeight="1" x14ac:dyDescent="0.15">
      <c r="A10" s="135" t="s">
        <v>43</v>
      </c>
      <c r="B10" s="136"/>
      <c r="C10" s="112"/>
      <c r="D10" s="1"/>
    </row>
    <row r="11" spans="1:6" x14ac:dyDescent="0.15">
      <c r="D11" s="1"/>
    </row>
    <row r="12" spans="1:6" ht="15.75" customHeight="1" x14ac:dyDescent="0.15">
      <c r="D12" s="1"/>
    </row>
    <row r="13" spans="1:6" ht="50.25" customHeight="1" x14ac:dyDescent="0.15">
      <c r="C13" s="54"/>
      <c r="D13" s="1"/>
    </row>
  </sheetData>
  <mergeCells count="10">
    <mergeCell ref="A1:C1"/>
    <mergeCell ref="A8:B8"/>
    <mergeCell ref="A4:B4"/>
    <mergeCell ref="A6:B6"/>
    <mergeCell ref="A7:B7"/>
    <mergeCell ref="A10:B10"/>
    <mergeCell ref="A5:B5"/>
    <mergeCell ref="A3:B3"/>
    <mergeCell ref="A9:B9"/>
    <mergeCell ref="A2:B2"/>
  </mergeCells>
  <phoneticPr fontId="0" type="noConversion"/>
  <pageMargins left="0.43307086614173229" right="0.39370078740157483" top="0.74803149606299213" bottom="0.74803149606299213" header="0.31496062992125984" footer="0.31496062992125984"/>
  <pageSetup paperSize="9" scale="61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"/>
  <sheetViews>
    <sheetView workbookViewId="0">
      <selection activeCell="C11" sqref="C11"/>
    </sheetView>
  </sheetViews>
  <sheetFormatPr defaultRowHeight="11.25" x14ac:dyDescent="0.15"/>
  <cols>
    <col min="1" max="2" width="14.625" customWidth="1"/>
    <col min="3" max="3" width="20.625" customWidth="1"/>
    <col min="4" max="5" width="10.875" customWidth="1"/>
    <col min="6" max="6" width="10.125" bestFit="1" customWidth="1"/>
    <col min="7" max="7" width="18.25" customWidth="1"/>
    <col min="11" max="11" width="54.25" customWidth="1"/>
    <col min="12" max="12" width="39.375" customWidth="1"/>
  </cols>
  <sheetData>
    <row r="1" spans="1:13" ht="66" customHeight="1" x14ac:dyDescent="0.2">
      <c r="A1" s="7" t="s">
        <v>6</v>
      </c>
      <c r="B1" s="7"/>
      <c r="C1" s="8" t="s">
        <v>7</v>
      </c>
      <c r="D1" s="11"/>
      <c r="E1" s="11"/>
    </row>
    <row r="2" spans="1:13" ht="12.75" x14ac:dyDescent="0.2">
      <c r="A2" s="6" t="s">
        <v>8</v>
      </c>
      <c r="B2" s="6"/>
      <c r="C2" s="6" t="s">
        <v>4</v>
      </c>
      <c r="D2" s="10"/>
      <c r="E2" s="10"/>
    </row>
    <row r="3" spans="1:13" ht="12.75" x14ac:dyDescent="0.2">
      <c r="A3" s="6" t="s">
        <v>2</v>
      </c>
      <c r="B3" s="6"/>
      <c r="C3" s="6" t="s">
        <v>5</v>
      </c>
      <c r="D3" s="10"/>
      <c r="E3" s="10"/>
    </row>
    <row r="8" spans="1:13" ht="15" x14ac:dyDescent="0.25">
      <c r="A8" s="12" t="s">
        <v>20</v>
      </c>
      <c r="B8" s="12"/>
      <c r="C8" s="12"/>
      <c r="D8" s="14" t="s">
        <v>2</v>
      </c>
      <c r="E8" s="15" t="s">
        <v>2</v>
      </c>
      <c r="F8" s="15" t="s">
        <v>8</v>
      </c>
      <c r="G8" s="16"/>
      <c r="H8" s="14" t="s">
        <v>1</v>
      </c>
      <c r="I8" s="15"/>
      <c r="J8" s="16"/>
    </row>
    <row r="9" spans="1:13" ht="15" x14ac:dyDescent="0.25">
      <c r="A9" s="12" t="s">
        <v>17</v>
      </c>
      <c r="B9" s="12" t="s">
        <v>24</v>
      </c>
      <c r="C9" s="12" t="s">
        <v>19</v>
      </c>
      <c r="D9" s="17" t="s">
        <v>21</v>
      </c>
      <c r="E9" s="18" t="s">
        <v>21</v>
      </c>
      <c r="F9" s="18" t="s">
        <v>22</v>
      </c>
      <c r="G9" s="20" t="s">
        <v>18</v>
      </c>
      <c r="H9" s="17" t="s">
        <v>21</v>
      </c>
      <c r="I9" s="18" t="s">
        <v>21</v>
      </c>
      <c r="J9" s="19" t="s">
        <v>23</v>
      </c>
    </row>
    <row r="10" spans="1:13" ht="15" x14ac:dyDescent="0.25">
      <c r="A10" s="12"/>
      <c r="B10" s="12"/>
      <c r="C10" s="12"/>
      <c r="D10" s="25" t="s">
        <v>4</v>
      </c>
      <c r="E10" s="26" t="s">
        <v>5</v>
      </c>
      <c r="F10" s="27"/>
      <c r="G10" s="24"/>
      <c r="H10" s="25" t="s">
        <v>4</v>
      </c>
      <c r="I10" s="26" t="s">
        <v>5</v>
      </c>
      <c r="J10" s="24"/>
    </row>
    <row r="11" spans="1:13" ht="15" x14ac:dyDescent="0.25">
      <c r="A11" s="12" t="s">
        <v>9</v>
      </c>
      <c r="B11" s="13">
        <v>500000</v>
      </c>
      <c r="C11" s="13">
        <v>5000000</v>
      </c>
      <c r="D11" s="21">
        <v>0.35</v>
      </c>
      <c r="E11" s="31">
        <f>D11</f>
        <v>0.35</v>
      </c>
      <c r="F11" s="23">
        <v>0.45</v>
      </c>
      <c r="G11" s="20" t="s">
        <v>12</v>
      </c>
      <c r="H11" s="21">
        <f>1-D11</f>
        <v>0.65</v>
      </c>
      <c r="I11" s="31">
        <f>1-E11</f>
        <v>0.65</v>
      </c>
      <c r="J11" s="22">
        <f>1-F11</f>
        <v>0.55000000000000004</v>
      </c>
      <c r="K11" s="34" t="str">
        <f>"Bruto ekvivalent potpore ograničen na maksimalno dopušteno sukladno točki 1.6 Uputa za prijavitelje!"</f>
        <v>Bruto ekvivalent potpore ograničen na maksimalno dopušteno sukladno točki 1.6 Uputa za prijavitelje!</v>
      </c>
      <c r="L11" s="34" t="e">
        <f>CONCATENATE("Iznos potpore je ispod donje granice od  ",TEXT(B11,"#.##0,00 kn"))</f>
        <v>#VALUE!</v>
      </c>
      <c r="M11" s="34"/>
    </row>
    <row r="12" spans="1:13" ht="15" x14ac:dyDescent="0.25">
      <c r="A12" s="12" t="s">
        <v>10</v>
      </c>
      <c r="B12" s="12"/>
      <c r="C12" s="13">
        <v>2000000</v>
      </c>
      <c r="D12" s="21">
        <v>0.5</v>
      </c>
      <c r="E12" s="32">
        <f>D12</f>
        <v>0.5</v>
      </c>
      <c r="F12" s="23">
        <v>0.5</v>
      </c>
      <c r="G12" s="20" t="s">
        <v>13</v>
      </c>
      <c r="H12" s="21">
        <f t="shared" ref="H12:H14" si="0">1-D12</f>
        <v>0.5</v>
      </c>
      <c r="I12" s="32">
        <f t="shared" ref="I12:I14" si="1">1-E12</f>
        <v>0.5</v>
      </c>
      <c r="J12" s="22">
        <f t="shared" ref="J12:J14" si="2">1-F12</f>
        <v>0.5</v>
      </c>
      <c r="K12" s="34" t="str">
        <f>"Bruto ekvivalent potpore ograničen na maksimalno dopušteno sukladno točki 1.6 Uputa za prijavitelje!"</f>
        <v>Bruto ekvivalent potpore ograničen na maksimalno dopušteno sukladno točki 1.6 Uputa za prijavitelje!</v>
      </c>
      <c r="L12" s="34"/>
    </row>
    <row r="13" spans="1:13" ht="15" x14ac:dyDescent="0.25">
      <c r="A13" s="12" t="s">
        <v>11</v>
      </c>
      <c r="B13" s="12"/>
      <c r="C13" s="13">
        <v>1000000</v>
      </c>
      <c r="D13" s="28">
        <v>0.5</v>
      </c>
      <c r="E13" s="33">
        <f>D13</f>
        <v>0.5</v>
      </c>
      <c r="F13" s="29">
        <v>0.5</v>
      </c>
      <c r="G13" s="24" t="s">
        <v>14</v>
      </c>
      <c r="H13" s="28">
        <f t="shared" si="0"/>
        <v>0.5</v>
      </c>
      <c r="I13" s="33">
        <f t="shared" si="1"/>
        <v>0.5</v>
      </c>
      <c r="J13" s="30">
        <f t="shared" si="2"/>
        <v>0.5</v>
      </c>
      <c r="K13" s="34" t="str">
        <f>"Bruto ekvivalent potpore ograničen na maksimalno dopušteno sukladno točki 1.6 Uputa za prijavitelje!"</f>
        <v>Bruto ekvivalent potpore ograničen na maksimalno dopušteno sukladno točki 1.6 Uputa za prijavitelje!</v>
      </c>
      <c r="L13" s="34"/>
    </row>
    <row r="14" spans="1:13" ht="15" x14ac:dyDescent="0.25">
      <c r="A14" s="12" t="s">
        <v>15</v>
      </c>
      <c r="B14" s="12"/>
      <c r="C14" s="13">
        <v>2000000</v>
      </c>
      <c r="D14" s="28">
        <v>0.7</v>
      </c>
      <c r="E14" s="29">
        <v>0.6</v>
      </c>
      <c r="F14" s="29">
        <v>0.7</v>
      </c>
      <c r="G14" s="24" t="s">
        <v>16</v>
      </c>
      <c r="H14" s="28">
        <f t="shared" si="0"/>
        <v>0.30000000000000004</v>
      </c>
      <c r="I14" s="29">
        <f t="shared" si="1"/>
        <v>0.4</v>
      </c>
      <c r="J14" s="30">
        <f t="shared" si="2"/>
        <v>0.30000000000000004</v>
      </c>
      <c r="K14" s="34" t="str">
        <f>"Bruto ekvivalent potpore ograničen na maksimalno dopušteno sukladno točki 1.6 Uputa za prijavitelje!"</f>
        <v>Bruto ekvivalent potpore ograničen na maksimalno dopušteno sukladno točki 1.6 Uputa za prijavitelje!</v>
      </c>
      <c r="L14" s="34"/>
    </row>
  </sheetData>
  <sheetProtection password="F154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Prihvatljivi troškovi</vt:lpstr>
      <vt:lpstr>Povezanost elemenata i ciljeva </vt:lpstr>
      <vt:lpstr>Izvori financiranja </vt:lpstr>
      <vt:lpstr>Poveznice</vt:lpstr>
      <vt:lpstr>enetrprise</vt:lpstr>
      <vt:lpstr>enterprise</vt:lpstr>
      <vt:lpstr>'Izvori financiranja '!Print_Area</vt:lpstr>
      <vt:lpstr>trainings</vt:lpstr>
    </vt:vector>
  </TitlesOfParts>
  <Company>RAMBOLL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Victoria Mishcheryakova</dc:creator>
  <cp:lastModifiedBy>nstopfer</cp:lastModifiedBy>
  <cp:lastPrinted>2015-04-07T13:27:27Z</cp:lastPrinted>
  <dcterms:created xsi:type="dcterms:W3CDTF">2010-10-21T13:48:52Z</dcterms:created>
  <dcterms:modified xsi:type="dcterms:W3CDTF">2015-07-13T13:32:26Z</dcterms:modified>
</cp:coreProperties>
</file>